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5" yWindow="330" windowWidth="19020" windowHeight="10410" firstSheet="2" activeTab="2"/>
  </bookViews>
  <sheets>
    <sheet name="calc NKT" sheetId="1" r:id="rId1"/>
    <sheet name="NKT" sheetId="6" r:id="rId2"/>
    <sheet name="SAB" sheetId="2" r:id="rId3"/>
  </sheets>
  <definedNames>
    <definedName name="_xlnm._FilterDatabase" localSheetId="0" hidden="1">'calc NKT'!$A$6:$W$581</definedName>
    <definedName name="_xlnm._FilterDatabase" localSheetId="2" hidden="1">SAB!$A$3:$BC$576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44" i="1" l="1"/>
  <c r="Q534" i="1"/>
  <c r="Q522" i="1"/>
  <c r="Q492" i="1"/>
  <c r="Q486" i="1"/>
  <c r="Q468" i="1"/>
  <c r="Q412" i="1"/>
  <c r="Q408" i="1"/>
  <c r="Q390" i="1"/>
  <c r="Q330" i="1"/>
  <c r="Q311" i="1"/>
  <c r="Q305" i="1"/>
  <c r="Q285" i="1"/>
  <c r="Q245" i="1"/>
  <c r="Q239" i="1"/>
  <c r="Q233" i="1"/>
  <c r="Q227" i="1"/>
  <c r="Q197" i="1"/>
  <c r="Q185" i="1"/>
  <c r="Q179" i="1"/>
  <c r="Q167" i="1"/>
  <c r="Q148" i="1"/>
  <c r="Q147" i="1"/>
  <c r="Q143" i="1"/>
  <c r="Q131" i="1"/>
  <c r="Q113" i="1"/>
  <c r="Q101" i="1"/>
  <c r="Q83" i="1"/>
  <c r="Q59" i="1"/>
  <c r="Q27" i="1"/>
  <c r="Q577" i="1"/>
  <c r="Q331" i="1"/>
  <c r="Q329" i="1"/>
  <c r="Q328" i="1"/>
  <c r="Q327" i="1"/>
  <c r="Q326" i="1"/>
  <c r="Q308" i="1"/>
  <c r="Q307" i="1"/>
  <c r="Q306" i="1"/>
  <c r="Q304" i="1"/>
  <c r="Q290" i="1"/>
  <c r="Q289" i="1"/>
  <c r="Q288" i="1"/>
  <c r="Q287" i="1"/>
  <c r="Q284" i="1"/>
  <c r="Q283" i="1"/>
  <c r="Q198" i="1"/>
  <c r="Q199" i="1"/>
  <c r="Q165" i="1"/>
  <c r="Q164" i="1"/>
  <c r="Q163" i="1"/>
  <c r="Q312" i="1"/>
  <c r="Q310" i="1"/>
  <c r="Q302" i="1"/>
  <c r="Q301" i="1"/>
  <c r="Q300" i="1"/>
  <c r="Q299" i="1"/>
  <c r="Q298" i="1"/>
  <c r="Q297" i="1"/>
  <c r="Q296" i="1"/>
  <c r="Q295" i="1"/>
  <c r="Q294" i="1"/>
  <c r="Q293" i="1"/>
  <c r="Q292" i="1"/>
  <c r="Q276" i="1"/>
  <c r="Q275" i="1"/>
  <c r="Q273" i="1"/>
  <c r="Q272" i="1"/>
  <c r="Q271" i="1"/>
  <c r="Q270" i="1"/>
  <c r="Q269" i="1"/>
  <c r="Q268" i="1"/>
  <c r="Q266" i="1"/>
  <c r="Q265" i="1"/>
  <c r="Q246" i="1"/>
  <c r="Q244" i="1"/>
  <c r="Q243" i="1"/>
  <c r="Q241" i="1"/>
  <c r="Q240" i="1"/>
  <c r="Q238" i="1"/>
  <c r="Q237" i="1"/>
  <c r="Q236" i="1"/>
  <c r="Q235" i="1"/>
  <c r="Q234" i="1"/>
  <c r="Q232" i="1"/>
  <c r="Q230" i="1"/>
  <c r="Q229" i="1"/>
  <c r="Q228" i="1"/>
  <c r="Q226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194" i="1"/>
  <c r="Q193" i="1"/>
  <c r="Q184" i="1"/>
  <c r="Q183" i="1"/>
  <c r="Q182" i="1"/>
  <c r="Q181" i="1"/>
  <c r="Q180" i="1"/>
  <c r="Q178" i="1"/>
  <c r="Q177" i="1"/>
  <c r="Q176" i="1"/>
  <c r="Q175" i="1"/>
  <c r="Q150" i="1"/>
  <c r="Q149" i="1"/>
  <c r="Q146" i="1"/>
  <c r="Q145" i="1"/>
  <c r="Q144" i="1"/>
  <c r="Q142" i="1"/>
  <c r="Q141" i="1"/>
  <c r="Q140" i="1"/>
  <c r="Q139" i="1"/>
  <c r="Q132" i="1"/>
  <c r="Q130" i="1"/>
  <c r="Q129" i="1"/>
  <c r="Q127" i="1"/>
  <c r="Q114" i="1"/>
  <c r="Q112" i="1"/>
  <c r="Q111" i="1"/>
  <c r="Q110" i="1"/>
  <c r="Q109" i="1"/>
  <c r="Q102" i="1"/>
  <c r="Q100" i="1"/>
  <c r="Q98" i="1"/>
  <c r="Q97" i="1"/>
  <c r="Q96" i="1"/>
  <c r="Q95" i="1"/>
  <c r="Q94" i="1"/>
  <c r="Q93" i="1"/>
  <c r="Q92" i="1"/>
  <c r="Q91" i="1"/>
  <c r="Q90" i="1"/>
  <c r="Q89" i="1"/>
  <c r="Q88" i="1"/>
  <c r="Q85" i="1"/>
  <c r="Q84" i="1"/>
  <c r="Q82" i="1"/>
  <c r="Q81" i="1"/>
  <c r="Q80" i="1"/>
  <c r="Q79" i="1"/>
  <c r="Q72" i="1"/>
  <c r="Q71" i="1"/>
  <c r="Q70" i="1"/>
  <c r="Q69" i="1"/>
  <c r="Q68" i="1"/>
  <c r="Q67" i="1"/>
  <c r="Q56" i="1"/>
  <c r="Q36" i="1"/>
  <c r="Q35" i="1"/>
  <c r="Q34" i="1"/>
  <c r="Q32" i="1"/>
  <c r="Q31" i="1"/>
  <c r="Q30" i="1"/>
  <c r="Q29" i="1"/>
  <c r="Q28" i="1"/>
  <c r="Q26" i="1"/>
  <c r="Q25" i="1"/>
  <c r="Q24" i="1"/>
  <c r="Q23" i="1"/>
  <c r="Q22" i="1"/>
  <c r="Q21" i="1"/>
  <c r="Q20" i="1"/>
  <c r="Q12" i="1"/>
  <c r="Q11" i="1"/>
  <c r="Q10" i="1"/>
  <c r="Q581" i="1"/>
  <c r="Q580" i="1"/>
  <c r="Q579" i="1"/>
  <c r="Q578" i="1"/>
  <c r="Q572" i="1"/>
  <c r="Q571" i="1"/>
  <c r="Q570" i="1"/>
  <c r="Q568" i="1"/>
  <c r="Q566" i="1"/>
  <c r="Q565" i="1"/>
  <c r="Q563" i="1"/>
  <c r="Q557" i="1"/>
  <c r="Q556" i="1"/>
  <c r="Q555" i="1"/>
  <c r="Q553" i="1"/>
  <c r="Q552" i="1"/>
  <c r="Q545" i="1"/>
  <c r="Q543" i="1"/>
  <c r="Q541" i="1"/>
  <c r="Q535" i="1"/>
  <c r="Q533" i="1"/>
  <c r="Q531" i="1"/>
  <c r="Q529" i="1"/>
  <c r="Q528" i="1"/>
  <c r="Q527" i="1"/>
  <c r="Q526" i="1"/>
  <c r="Q525" i="1"/>
  <c r="Q524" i="1"/>
  <c r="Q523" i="1"/>
  <c r="Q521" i="1"/>
  <c r="Q519" i="1"/>
  <c r="Q518" i="1"/>
  <c r="Q499" i="1"/>
  <c r="Q498" i="1"/>
  <c r="Q497" i="1"/>
  <c r="Q496" i="1"/>
  <c r="Q495" i="1"/>
  <c r="Q494" i="1"/>
  <c r="Q493" i="1"/>
  <c r="Q491" i="1"/>
  <c r="Q489" i="1"/>
  <c r="Q487" i="1"/>
  <c r="Q485" i="1"/>
  <c r="Q483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7" i="1"/>
  <c r="Q465" i="1"/>
  <c r="Q463" i="1"/>
  <c r="Q462" i="1"/>
  <c r="Q461" i="1"/>
  <c r="Q460" i="1"/>
  <c r="Q459" i="1"/>
  <c r="Q458" i="1"/>
  <c r="Q457" i="1"/>
  <c r="Q456" i="1"/>
  <c r="Q455" i="1"/>
  <c r="Q453" i="1"/>
  <c r="Q452" i="1"/>
  <c r="Q433" i="1"/>
  <c r="Q432" i="1"/>
  <c r="Q431" i="1"/>
  <c r="Q430" i="1"/>
  <c r="Q429" i="1"/>
  <c r="Q428" i="1"/>
  <c r="Q421" i="1"/>
  <c r="Q420" i="1"/>
  <c r="Q419" i="1"/>
  <c r="Q418" i="1"/>
  <c r="Q417" i="1"/>
  <c r="Q416" i="1"/>
  <c r="Q415" i="1"/>
  <c r="Q414" i="1"/>
  <c r="Q413" i="1"/>
  <c r="Q411" i="1"/>
  <c r="Q410" i="1"/>
  <c r="Q409" i="1"/>
  <c r="Q407" i="1"/>
  <c r="Q406" i="1"/>
  <c r="Q405" i="1"/>
  <c r="Q404" i="1"/>
  <c r="Q391" i="1"/>
  <c r="Q389" i="1"/>
  <c r="Q387" i="1"/>
  <c r="Q386" i="1"/>
  <c r="Q361" i="1"/>
  <c r="Q360" i="1"/>
  <c r="Q359" i="1"/>
  <c r="Q357" i="1"/>
  <c r="Q356" i="1"/>
  <c r="Q355" i="1"/>
  <c r="Q354" i="1"/>
  <c r="Q353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286" i="1"/>
  <c r="Q204" i="1"/>
  <c r="Q202" i="1"/>
  <c r="Q201" i="1"/>
  <c r="Q196" i="1"/>
  <c r="Q168" i="1"/>
  <c r="Q166" i="1"/>
  <c r="Q60" i="1"/>
  <c r="Q58" i="1"/>
  <c r="Q55" i="1"/>
  <c r="Q19" i="1"/>
  <c r="H200" i="1"/>
  <c r="H201" i="1"/>
  <c r="H202" i="1"/>
  <c r="H203" i="1"/>
  <c r="H204" i="1"/>
  <c r="H205" i="1"/>
  <c r="H56" i="1"/>
  <c r="H57" i="1"/>
  <c r="H58" i="1"/>
  <c r="H59" i="1"/>
  <c r="H33" i="1"/>
  <c r="H34" i="1"/>
  <c r="H35" i="1"/>
  <c r="H36" i="1"/>
  <c r="H128" i="1"/>
  <c r="H129" i="1"/>
  <c r="H130" i="1"/>
  <c r="H131" i="1"/>
  <c r="H132" i="1"/>
  <c r="H573" i="1"/>
  <c r="H574" i="1"/>
  <c r="H575" i="1"/>
  <c r="H576" i="1"/>
  <c r="H577" i="1"/>
  <c r="H578" i="1"/>
  <c r="H579" i="1"/>
  <c r="H580" i="1"/>
  <c r="H581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7" i="1"/>
  <c r="H582" i="1"/>
</calcChain>
</file>

<file path=xl/sharedStrings.xml><?xml version="1.0" encoding="utf-8"?>
<sst xmlns="http://schemas.openxmlformats.org/spreadsheetml/2006/main" count="17538" uniqueCount="410">
  <si>
    <t>&lt;</t>
  </si>
  <si>
    <t>BARRETOS</t>
  </si>
  <si>
    <t>BILAC</t>
  </si>
  <si>
    <t>GALIA</t>
  </si>
  <si>
    <t>GUZOLANDIA</t>
  </si>
  <si>
    <t>INDIANA</t>
  </si>
  <si>
    <t>MURUTINGA DO SUL</t>
  </si>
  <si>
    <t>PRESIDENTE PRUDENTE</t>
  </si>
  <si>
    <t>AVAI</t>
  </si>
  <si>
    <t>PONTALINDA</t>
  </si>
  <si>
    <t>UGRHI</t>
  </si>
  <si>
    <t>sem análise ou não digitado no banco</t>
  </si>
  <si>
    <t>Digitação errada</t>
  </si>
  <si>
    <t>pedido de confirmação</t>
  </si>
  <si>
    <t>sugestão retirar</t>
  </si>
  <si>
    <t>Amostra</t>
  </si>
  <si>
    <t>Cod</t>
  </si>
  <si>
    <t>Municipio</t>
  </si>
  <si>
    <t>NPOÇO</t>
  </si>
  <si>
    <t>Data Coleta</t>
  </si>
  <si>
    <t>Bauru QQ</t>
  </si>
  <si>
    <t>mg/L</t>
  </si>
  <si>
    <t>N. Nitrato</t>
  </si>
  <si>
    <t>N. Nitrito</t>
  </si>
  <si>
    <t>pH</t>
  </si>
  <si>
    <t>&lt;2</t>
  </si>
  <si>
    <t>&lt;1</t>
  </si>
  <si>
    <t>&lt;0,5</t>
  </si>
  <si>
    <t>&lt;0,1</t>
  </si>
  <si>
    <t>&lt;0,2</t>
  </si>
  <si>
    <t>&lt;0,01</t>
  </si>
  <si>
    <t>&lt;100</t>
  </si>
  <si>
    <t>&lt;0,05</t>
  </si>
  <si>
    <t>&lt;0,002</t>
  </si>
  <si>
    <t>Resultado</t>
  </si>
  <si>
    <t>resultado corrigido na tabela</t>
  </si>
  <si>
    <t>resultado corrigido no banco de dados</t>
  </si>
  <si>
    <t>NPocoCetesb</t>
  </si>
  <si>
    <t>CodigoPonto</t>
  </si>
  <si>
    <t>DataColeta</t>
  </si>
  <si>
    <t>Sinal</t>
  </si>
  <si>
    <t>ALFREDO MARCONDES</t>
  </si>
  <si>
    <t>BA0002P</t>
  </si>
  <si>
    <t>BAURU</t>
  </si>
  <si>
    <t>BA00002P</t>
  </si>
  <si>
    <t xml:space="preserve"> </t>
  </si>
  <si>
    <t>APARECIDA D.OESTE</t>
  </si>
  <si>
    <t>BA0007P</t>
  </si>
  <si>
    <t>APARECIDA D'OESTE</t>
  </si>
  <si>
    <t>BA00007P</t>
  </si>
  <si>
    <t>BA0010P</t>
  </si>
  <si>
    <t>BA00010P</t>
  </si>
  <si>
    <t>BA0014P</t>
  </si>
  <si>
    <t>BA00014P</t>
  </si>
  <si>
    <t>CAIABU</t>
  </si>
  <si>
    <t>BA0022P</t>
  </si>
  <si>
    <t>BA00022P</t>
  </si>
  <si>
    <t>CAJOBI</t>
  </si>
  <si>
    <t>BA0023P</t>
  </si>
  <si>
    <t>BA00023P</t>
  </si>
  <si>
    <t>CANDIDO RODRIGUES</t>
  </si>
  <si>
    <t>BA0024P</t>
  </si>
  <si>
    <t>BA00024P</t>
  </si>
  <si>
    <t>DIRCE REIS</t>
  </si>
  <si>
    <t>BA0026P</t>
  </si>
  <si>
    <t>BA00026P</t>
  </si>
  <si>
    <t>CLEMENTINA</t>
  </si>
  <si>
    <t>BA0028P</t>
  </si>
  <si>
    <t>BA00028P</t>
  </si>
  <si>
    <t>CATIGUA</t>
  </si>
  <si>
    <t>BA0031P</t>
  </si>
  <si>
    <t>BA00031P</t>
  </si>
  <si>
    <t>ESTRELA DO NORTE</t>
  </si>
  <si>
    <t>BA0037P</t>
  </si>
  <si>
    <t>BA00037P</t>
  </si>
  <si>
    <t>FERNANDO PRESTES</t>
  </si>
  <si>
    <t>BA0038P</t>
  </si>
  <si>
    <t>BA00038P</t>
  </si>
  <si>
    <t>FLORIDA PAULISTA</t>
  </si>
  <si>
    <t>BA0040P</t>
  </si>
  <si>
    <t>BA00040P</t>
  </si>
  <si>
    <t>BA0041P</t>
  </si>
  <si>
    <t>BA00041P</t>
  </si>
  <si>
    <t>GUARACAI</t>
  </si>
  <si>
    <t>BA0044P</t>
  </si>
  <si>
    <t>BA00044P</t>
  </si>
  <si>
    <t>BA0050P</t>
  </si>
  <si>
    <t>BA00050P</t>
  </si>
  <si>
    <t>INDIAPORA</t>
  </si>
  <si>
    <t>BA0051P</t>
  </si>
  <si>
    <t>BA00051P</t>
  </si>
  <si>
    <t>INUBIA PAULISTA</t>
  </si>
  <si>
    <t>BA0052P</t>
  </si>
  <si>
    <t>BA00052P</t>
  </si>
  <si>
    <t>JALES</t>
  </si>
  <si>
    <t>BA0059P</t>
  </si>
  <si>
    <t>BA00059P</t>
  </si>
  <si>
    <t>MACEDONIA</t>
  </si>
  <si>
    <t>BA0065P</t>
  </si>
  <si>
    <t>BA00065P</t>
  </si>
  <si>
    <t>MARIAPOLIS</t>
  </si>
  <si>
    <t>BA0066P</t>
  </si>
  <si>
    <t>BA00066P</t>
  </si>
  <si>
    <t>MONTE ALTO</t>
  </si>
  <si>
    <t>BA0072P</t>
  </si>
  <si>
    <t>BA00072P</t>
  </si>
  <si>
    <t>MONTE CASTELO</t>
  </si>
  <si>
    <t>BA0073P</t>
  </si>
  <si>
    <t>BA00073P</t>
  </si>
  <si>
    <t>BA0076P</t>
  </si>
  <si>
    <t>BA00076P</t>
  </si>
  <si>
    <t>NOVA CANAA PAULISTA</t>
  </si>
  <si>
    <t>BA0077P</t>
  </si>
  <si>
    <t>BA00077P</t>
  </si>
  <si>
    <t>NOVA GRANADA</t>
  </si>
  <si>
    <t>BA0078P</t>
  </si>
  <si>
    <t>BA00078P</t>
  </si>
  <si>
    <t>NOVA INDEPENDENCIA</t>
  </si>
  <si>
    <t>BA0079P</t>
  </si>
  <si>
    <t>BA00079P</t>
  </si>
  <si>
    <t>PALMARES PAULISTA</t>
  </si>
  <si>
    <t>BA0087P</t>
  </si>
  <si>
    <t>BA00087P</t>
  </si>
  <si>
    <t>PANORAMA</t>
  </si>
  <si>
    <t>BA0088P</t>
  </si>
  <si>
    <t>BA00088P</t>
  </si>
  <si>
    <t>PARAPUA</t>
  </si>
  <si>
    <t>BA0090P</t>
  </si>
  <si>
    <t>BA00090P</t>
  </si>
  <si>
    <t>PEDRANOPOLIS</t>
  </si>
  <si>
    <t>BA0095P</t>
  </si>
  <si>
    <t>BA00095P</t>
  </si>
  <si>
    <t>PIACATU</t>
  </si>
  <si>
    <t>BA0097P</t>
  </si>
  <si>
    <t>BA00097P</t>
  </si>
  <si>
    <t>PIRAPOZINHO</t>
  </si>
  <si>
    <t>BA0100P</t>
  </si>
  <si>
    <t>BA00100P</t>
  </si>
  <si>
    <t>POTIRENDABA</t>
  </si>
  <si>
    <t>BA0103P</t>
  </si>
  <si>
    <t>BA00103P</t>
  </si>
  <si>
    <t>PRESIDENTE ALVES</t>
  </si>
  <si>
    <t>BA0104P</t>
  </si>
  <si>
    <t>BA00104P</t>
  </si>
  <si>
    <t>PRESIDENTE VENCESLAU</t>
  </si>
  <si>
    <t>BA0106P</t>
  </si>
  <si>
    <t>BA00106P</t>
  </si>
  <si>
    <t>QUATA</t>
  </si>
  <si>
    <t>BA0107P</t>
  </si>
  <si>
    <t>BA00107P</t>
  </si>
  <si>
    <t>RANCHARIA</t>
  </si>
  <si>
    <t>BA0108P</t>
  </si>
  <si>
    <t>BA00108P</t>
  </si>
  <si>
    <t>SAGRES</t>
  </si>
  <si>
    <t>BA0117P</t>
  </si>
  <si>
    <t>BA00117P</t>
  </si>
  <si>
    <t>SANTA MERCEDES</t>
  </si>
  <si>
    <t>BA0123P</t>
  </si>
  <si>
    <t>BA00123P</t>
  </si>
  <si>
    <t>SAO JOAO DAS DUAS PONTES</t>
  </si>
  <si>
    <t>BA0125P</t>
  </si>
  <si>
    <t>BA00125P</t>
  </si>
  <si>
    <t>SAO JOSE DO RIO PRETO</t>
  </si>
  <si>
    <t>BA0127P</t>
  </si>
  <si>
    <t>BA00127P</t>
  </si>
  <si>
    <t>SUD MENNUCCI</t>
  </si>
  <si>
    <t>BA0141P</t>
  </si>
  <si>
    <t>BA00141P</t>
  </si>
  <si>
    <t>TEODORO SAMPAIO</t>
  </si>
  <si>
    <t>BA0144P</t>
  </si>
  <si>
    <t>BA00144P</t>
  </si>
  <si>
    <t>TUPA</t>
  </si>
  <si>
    <t>BA0146P</t>
  </si>
  <si>
    <t>BA00146P</t>
  </si>
  <si>
    <t>UCHOA</t>
  </si>
  <si>
    <t>BA0147P</t>
  </si>
  <si>
    <t>BA00147P</t>
  </si>
  <si>
    <t>VALPARAISO</t>
  </si>
  <si>
    <t>BA0149P</t>
  </si>
  <si>
    <t>BA00149P</t>
  </si>
  <si>
    <t>ALVARES MACHADO</t>
  </si>
  <si>
    <t>BA0158P</t>
  </si>
  <si>
    <t>BA00158P</t>
  </si>
  <si>
    <t>REGENTE FEIJO</t>
  </si>
  <si>
    <t>BA0188P</t>
  </si>
  <si>
    <t>BA00188P</t>
  </si>
  <si>
    <t>POMPEIA</t>
  </si>
  <si>
    <t>BA0203P</t>
  </si>
  <si>
    <t>BA00203P</t>
  </si>
  <si>
    <t>BA0211P</t>
  </si>
  <si>
    <t>BA00211P</t>
  </si>
  <si>
    <t>GENERAL SALGADO</t>
  </si>
  <si>
    <t>BA0219P</t>
  </si>
  <si>
    <t>AMERICO DE CAMPOS</t>
  </si>
  <si>
    <t>BA0226P</t>
  </si>
  <si>
    <t>BA00226P</t>
  </si>
  <si>
    <t>BEBEDOURO</t>
  </si>
  <si>
    <t>BA0233P</t>
  </si>
  <si>
    <t>BA00233P</t>
  </si>
  <si>
    <t>DRACENA</t>
  </si>
  <si>
    <t>BA0241P</t>
  </si>
  <si>
    <t>BA00241P</t>
  </si>
  <si>
    <t>IBIRA</t>
  </si>
  <si>
    <t>BA0246P</t>
  </si>
  <si>
    <t>BA00246P</t>
  </si>
  <si>
    <t>LINS</t>
  </si>
  <si>
    <t>BA0252P</t>
  </si>
  <si>
    <t>BA00252P</t>
  </si>
  <si>
    <t>LUPERCIO</t>
  </si>
  <si>
    <t>BA0253P</t>
  </si>
  <si>
    <t>BA00253P</t>
  </si>
  <si>
    <t>MARABA PAULISTA</t>
  </si>
  <si>
    <t>BA0255P</t>
  </si>
  <si>
    <t>BA00255P</t>
  </si>
  <si>
    <t>MIRANTE DO PARANAPANEMA</t>
  </si>
  <si>
    <t>BA0258P</t>
  </si>
  <si>
    <t>BA00258P</t>
  </si>
  <si>
    <t>MONTE APRAZIVEL</t>
  </si>
  <si>
    <t>BA0259P</t>
  </si>
  <si>
    <t>BA00259P</t>
  </si>
  <si>
    <t>ONDA VERDE</t>
  </si>
  <si>
    <t>BA0264P</t>
  </si>
  <si>
    <t>BA00264P</t>
  </si>
  <si>
    <t>PALESTINA</t>
  </si>
  <si>
    <t>BA0265P</t>
  </si>
  <si>
    <t>BA00265P</t>
  </si>
  <si>
    <t>SANTANA DA PONTE PENSA</t>
  </si>
  <si>
    <t>BA0277P</t>
  </si>
  <si>
    <t>BA00277P</t>
  </si>
  <si>
    <t>ORIENTE</t>
  </si>
  <si>
    <t>BA0289P</t>
  </si>
  <si>
    <t>BA00289P</t>
  </si>
  <si>
    <t>SAO FRANCISCO</t>
  </si>
  <si>
    <t>BA0291P</t>
  </si>
  <si>
    <t>BA00291P</t>
  </si>
  <si>
    <t>BA0293P</t>
  </si>
  <si>
    <t>BA00293P</t>
  </si>
  <si>
    <t>IRAPURU</t>
  </si>
  <si>
    <t>BA0297P</t>
  </si>
  <si>
    <t>BA00297P</t>
  </si>
  <si>
    <t>ALTO ALEGRE</t>
  </si>
  <si>
    <t>BA0304P</t>
  </si>
  <si>
    <t>BA00304P</t>
  </si>
  <si>
    <t>ALVINLANDIA</t>
  </si>
  <si>
    <t>BA0309P</t>
  </si>
  <si>
    <t>BA00309P</t>
  </si>
  <si>
    <t>BA0325P</t>
  </si>
  <si>
    <t>BA00325P</t>
  </si>
  <si>
    <t>BA0327P</t>
  </si>
  <si>
    <t>BA00327P</t>
  </si>
  <si>
    <t>COLINA</t>
  </si>
  <si>
    <t>BA00330P</t>
  </si>
  <si>
    <t>SANTA ADELIA</t>
  </si>
  <si>
    <t>BA0332P</t>
  </si>
  <si>
    <t>BA00332P</t>
  </si>
  <si>
    <t>BADY BASSITT</t>
  </si>
  <si>
    <t>BA0334P</t>
  </si>
  <si>
    <t>BA00334P</t>
  </si>
  <si>
    <t>BALBINOS</t>
  </si>
  <si>
    <t>BA0336P</t>
  </si>
  <si>
    <t>BA00336P</t>
  </si>
  <si>
    <t>RUBIACEA</t>
  </si>
  <si>
    <t>BA0337P</t>
  </si>
  <si>
    <t>BA00337P</t>
  </si>
  <si>
    <t>ANDRADINA</t>
  </si>
  <si>
    <t>BA0338P</t>
  </si>
  <si>
    <t>BA00338P</t>
  </si>
  <si>
    <t>BASTOS</t>
  </si>
  <si>
    <t>BA0339P</t>
  </si>
  <si>
    <t>BA00339P</t>
  </si>
  <si>
    <t>SANTO ANASTACIO</t>
  </si>
  <si>
    <t>BA0340P</t>
  </si>
  <si>
    <t>BA00340P</t>
  </si>
  <si>
    <t>ECHAPORA</t>
  </si>
  <si>
    <t>BA0354P</t>
  </si>
  <si>
    <t>BA00354P</t>
  </si>
  <si>
    <t>PROMISSAO</t>
  </si>
  <si>
    <t>BA0355P</t>
  </si>
  <si>
    <t>BA00355P</t>
  </si>
  <si>
    <t>CAIUA</t>
  </si>
  <si>
    <t>BA0356P</t>
  </si>
  <si>
    <t>BA00356P</t>
  </si>
  <si>
    <t>BA00359P</t>
  </si>
  <si>
    <t>ARARAQUARA</t>
  </si>
  <si>
    <t>BA00360P</t>
  </si>
  <si>
    <t>JACI</t>
  </si>
  <si>
    <t>BA0361P</t>
  </si>
  <si>
    <t>BA00361P</t>
  </si>
  <si>
    <t>BA0377P</t>
  </si>
  <si>
    <t>BA00377P</t>
  </si>
  <si>
    <t>DUARTINA</t>
  </si>
  <si>
    <t>BA0378P</t>
  </si>
  <si>
    <t>BA00378P</t>
  </si>
  <si>
    <t>PEREIRA BARRETO</t>
  </si>
  <si>
    <t>BA0379P</t>
  </si>
  <si>
    <t>BA00379P</t>
  </si>
  <si>
    <t>ILHA SOLTEIRA</t>
  </si>
  <si>
    <t>BA0380P</t>
  </si>
  <si>
    <t>BA00380P</t>
  </si>
  <si>
    <t>ARACATUBA</t>
  </si>
  <si>
    <t>BA0381P</t>
  </si>
  <si>
    <t>BA00381P</t>
  </si>
  <si>
    <t>BA0382P</t>
  </si>
  <si>
    <t>BA00382P</t>
  </si>
  <si>
    <t>BA0383P</t>
  </si>
  <si>
    <t>BA00383P</t>
  </si>
  <si>
    <t>BA0384P</t>
  </si>
  <si>
    <t>BA00384P</t>
  </si>
  <si>
    <t>BA0385P</t>
  </si>
  <si>
    <t>BA00385P</t>
  </si>
  <si>
    <t>BA0387P</t>
  </si>
  <si>
    <t>BA00387P</t>
  </si>
  <si>
    <t>SAO CARLOS</t>
  </si>
  <si>
    <t>BA00388P</t>
  </si>
  <si>
    <t>PAULISTANIA</t>
  </si>
  <si>
    <t>BA0398P</t>
  </si>
  <si>
    <t>BA00398P</t>
  </si>
  <si>
    <t>BA0402P</t>
  </si>
  <si>
    <t>BA0330P</t>
  </si>
  <si>
    <t>BA0359P</t>
  </si>
  <si>
    <t>BA0360P</t>
  </si>
  <si>
    <t>BA0388P</t>
  </si>
  <si>
    <t>comparação</t>
  </si>
  <si>
    <t>correto</t>
  </si>
  <si>
    <t>NT</t>
  </si>
  <si>
    <t>falta fazer base</t>
  </si>
  <si>
    <t>macro de</t>
  </si>
  <si>
    <t>cálculo = NT-Nitrato-nitrito</t>
  </si>
  <si>
    <t>se o cálculo estiver entre 0,29 ou negativo= &lt;0,3</t>
  </si>
  <si>
    <t>Cálculo NKT</t>
  </si>
  <si>
    <t>Foi desconsiderado nitrito quando &lt;LQ</t>
  </si>
  <si>
    <t>NKT</t>
  </si>
  <si>
    <t>canc</t>
  </si>
  <si>
    <t>&lt;0,3</t>
  </si>
  <si>
    <t xml:space="preserve">GALIA  </t>
  </si>
  <si>
    <t>&lt;1,3</t>
  </si>
  <si>
    <t>BA00402P</t>
  </si>
  <si>
    <t>&lt;10</t>
  </si>
  <si>
    <t>&lt;0,005</t>
  </si>
  <si>
    <t>&lt;500</t>
  </si>
  <si>
    <t>na</t>
  </si>
  <si>
    <t>Ausente</t>
  </si>
  <si>
    <t>Presente</t>
  </si>
  <si>
    <t xml:space="preserve"> Ausente</t>
  </si>
  <si>
    <t xml:space="preserve"> Presente</t>
  </si>
  <si>
    <t>&lt;5</t>
  </si>
  <si>
    <t>&lt;1,5</t>
  </si>
  <si>
    <t xml:space="preserve"> canc</t>
  </si>
  <si>
    <t>&lt;50</t>
  </si>
  <si>
    <t xml:space="preserve"> -</t>
  </si>
  <si>
    <t>&lt;1,6</t>
  </si>
  <si>
    <t>&lt;200</t>
  </si>
  <si>
    <t xml:space="preserve"> n recebida</t>
  </si>
  <si>
    <t>Município</t>
  </si>
  <si>
    <t>Alcalinidade Bicarbonato (mg/L)</t>
  </si>
  <si>
    <t>Alcalinidade  Carbonato (mg/L)</t>
  </si>
  <si>
    <t>Alcalinidade  Hidróxido (mg/L)</t>
  </si>
  <si>
    <t>Carbono Orgânico Dissolvido (mg/L)</t>
  </si>
  <si>
    <t>Cloreto (mg/L)</t>
  </si>
  <si>
    <t>Condutivida-de Elétrica (µS/cm)</t>
  </si>
  <si>
    <t>Dureza Total (mg/L)</t>
  </si>
  <si>
    <t>Fluoreto  (mg/L)</t>
  </si>
  <si>
    <t>Nitrogênio Amoniacal (mg/L)</t>
  </si>
  <si>
    <t>Nitrogênio  Kjeldhal Total (mg/L)</t>
  </si>
  <si>
    <t>Nitrogênio  Nitrato (mg/L)</t>
  </si>
  <si>
    <t>Nitrogênio  Nitrito (mg/L)</t>
  </si>
  <si>
    <t>Fósforo  (µg/L)</t>
  </si>
  <si>
    <t>Sólidos Dissolvidos Totais (mg/L)</t>
  </si>
  <si>
    <t>Sólidos Totais (mg/L)</t>
  </si>
  <si>
    <t>Sulfato (mg/L)</t>
  </si>
  <si>
    <t>Bactérias Heterotrófi-cas (UFC/mL)</t>
  </si>
  <si>
    <t>Coliforme Total  (P/A/100mL)</t>
  </si>
  <si>
    <t>Alumínio  Total (µg/L)</t>
  </si>
  <si>
    <t>Antimônio Total (µg/L)</t>
  </si>
  <si>
    <t>Arsênio Total (µg/L)</t>
  </si>
  <si>
    <t>Bário Total (µg/L)</t>
  </si>
  <si>
    <t>Berílio  Total (µg/L)</t>
  </si>
  <si>
    <t>Boro Total (µg/L)</t>
  </si>
  <si>
    <t>Cádmio Total (µg/L)</t>
  </si>
  <si>
    <t>Cálcio Total (µg/L)</t>
  </si>
  <si>
    <t>Chumbo Total (µg/L)</t>
  </si>
  <si>
    <t>Cobalto Total (µg/L)</t>
  </si>
  <si>
    <t>Cobre Total (µg/L)</t>
  </si>
  <si>
    <t>Cromo Total (µg/L)</t>
  </si>
  <si>
    <t>Estanho Total (µg/L)</t>
  </si>
  <si>
    <t>Estrôncio Total (µg/L)</t>
  </si>
  <si>
    <t>Ferro Total (µg/L)</t>
  </si>
  <si>
    <t>Lítio Total (µg/L)</t>
  </si>
  <si>
    <t>Magnésio Total (µg/L)</t>
  </si>
  <si>
    <t>Manganês Total (µg/L)</t>
  </si>
  <si>
    <t>Mercúrio Total (µg/L)</t>
  </si>
  <si>
    <t>Molibdênio Total (µg/L)</t>
  </si>
  <si>
    <t>Níquel Total (µg/L)</t>
  </si>
  <si>
    <t>Potássio Total (µg/L)</t>
  </si>
  <si>
    <t>Prata Total (µg/L)</t>
  </si>
  <si>
    <t>Selênio Total (µg/L)</t>
  </si>
  <si>
    <t>Sódio Total (mg/L)</t>
  </si>
  <si>
    <t>Titânio Total (µg/L)</t>
  </si>
  <si>
    <t>Urânio Total (µg/L)</t>
  </si>
  <si>
    <t>Vanádio Total (µg/L)</t>
  </si>
  <si>
    <t>Zinco Total (µg/L)</t>
  </si>
  <si>
    <t>Resultados obtidos para o Sistema Aquífero Bauru, no período de 2016 a 2018 - Rede de Qualidade</t>
  </si>
  <si>
    <r>
      <t>Temperatura (</t>
    </r>
    <r>
      <rPr>
        <b/>
        <vertAlign val="superscript"/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>C)</t>
    </r>
  </si>
  <si>
    <r>
      <rPr>
        <b/>
        <i/>
        <sz val="11"/>
        <rFont val="Calibri"/>
        <family val="2"/>
        <scheme val="minor"/>
      </rPr>
      <t>Escherichia coli</t>
    </r>
    <r>
      <rPr>
        <b/>
        <sz val="11"/>
        <rFont val="Calibri"/>
        <family val="2"/>
        <scheme val="minor"/>
      </rPr>
      <t xml:space="preserve">             (P/A/100mL)</t>
    </r>
  </si>
  <si>
    <t>na = não analisado</t>
  </si>
  <si>
    <t>canc = cancelado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</si>
  <si>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</si>
  <si>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t>Código do     Ponto</t>
  </si>
  <si>
    <t>Data   da   Coleta</t>
  </si>
  <si>
    <r>
      <t>Nitrogênio Total      (mg/L)</t>
    </r>
    <r>
      <rPr>
        <b/>
        <vertAlign val="superscript"/>
        <sz val="11"/>
        <rFont val="Calibri"/>
        <family val="2"/>
        <scheme val="minor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</si>
</sst>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2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8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0"/>
      <color theme="4"/>
      <name val="Arial"/>
      <family val="2"/>
    </font>
    <font>
      <b/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1" fillId="0" borderId="1" xfId="1" applyFont="1" applyFill="1" applyBorder="1" applyAlignment="1">
      <alignment horizontal="right" wrapText="1"/>
    </xf>
    <xf numFmtId="0" fontId="1" fillId="0" borderId="1" xfId="1" applyFont="1" applyFill="1" applyBorder="1" applyAlignment="1">
      <alignment horizontal="left" wrapText="1"/>
    </xf>
    <xf numFmtId="164" fontId="1" fillId="0" borderId="1" xfId="1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5" fillId="7" borderId="0" xfId="0" applyFont="1" applyFill="1"/>
    <xf numFmtId="0" fontId="4" fillId="0" borderId="4" xfId="0" applyFont="1" applyFill="1" applyBorder="1"/>
    <xf numFmtId="0" fontId="4" fillId="0" borderId="5" xfId="0" applyFont="1" applyFill="1" applyBorder="1"/>
    <xf numFmtId="0" fontId="0" fillId="8" borderId="0" xfId="0" applyFill="1"/>
    <xf numFmtId="0" fontId="0" fillId="0" borderId="0" xfId="0" applyFill="1"/>
    <xf numFmtId="49" fontId="9" fillId="0" borderId="7" xfId="0" applyNumberFormat="1" applyFont="1" applyBorder="1" applyAlignment="1">
      <alignment vertical="center"/>
    </xf>
    <xf numFmtId="1" fontId="9" fillId="0" borderId="7" xfId="0" applyNumberFormat="1" applyFont="1" applyBorder="1" applyAlignment="1">
      <alignment vertical="center"/>
    </xf>
    <xf numFmtId="0" fontId="9" fillId="0" borderId="7" xfId="0" applyFont="1" applyBorder="1" applyAlignment="1"/>
    <xf numFmtId="1" fontId="9" fillId="0" borderId="7" xfId="0" applyNumberFormat="1" applyFont="1" applyBorder="1" applyAlignment="1"/>
    <xf numFmtId="49" fontId="8" fillId="0" borderId="0" xfId="0" applyNumberFormat="1" applyFont="1" applyBorder="1" applyAlignment="1"/>
    <xf numFmtId="1" fontId="8" fillId="0" borderId="0" xfId="0" applyNumberFormat="1" applyFont="1" applyBorder="1" applyAlignment="1"/>
    <xf numFmtId="0" fontId="8" fillId="0" borderId="0" xfId="0" applyFont="1" applyBorder="1" applyAlignment="1"/>
    <xf numFmtId="14" fontId="8" fillId="0" borderId="0" xfId="0" applyNumberFormat="1" applyFont="1" applyBorder="1" applyAlignment="1"/>
    <xf numFmtId="49" fontId="0" fillId="0" borderId="0" xfId="0" applyNumberFormat="1" applyBorder="1" applyAlignment="1">
      <alignment vertical="center"/>
    </xf>
    <xf numFmtId="1" fontId="0" fillId="0" borderId="0" xfId="0" applyNumberFormat="1" applyBorder="1" applyAlignment="1">
      <alignment vertical="center"/>
    </xf>
    <xf numFmtId="0" fontId="0" fillId="0" borderId="0" xfId="0" applyBorder="1" applyAlignment="1"/>
    <xf numFmtId="1" fontId="0" fillId="0" borderId="0" xfId="0" applyNumberFormat="1" applyBorder="1" applyAlignment="1"/>
    <xf numFmtId="14" fontId="0" fillId="0" borderId="0" xfId="0" applyNumberFormat="1" applyBorder="1" applyAlignment="1"/>
    <xf numFmtId="164" fontId="1" fillId="0" borderId="0" xfId="1" applyNumberFormat="1" applyFont="1" applyFill="1" applyBorder="1" applyAlignment="1">
      <alignment horizontal="right" wrapText="1"/>
    </xf>
    <xf numFmtId="0" fontId="4" fillId="0" borderId="6" xfId="0" applyFont="1" applyBorder="1"/>
    <xf numFmtId="0" fontId="9" fillId="0" borderId="0" xfId="0" applyFont="1" applyBorder="1" applyAlignment="1"/>
    <xf numFmtId="0" fontId="8" fillId="3" borderId="0" xfId="0" applyFont="1" applyFill="1" applyBorder="1" applyAlignment="1"/>
    <xf numFmtId="0" fontId="0" fillId="3" borderId="0" xfId="0" applyFill="1" applyBorder="1" applyAlignment="1"/>
    <xf numFmtId="49" fontId="7" fillId="0" borderId="0" xfId="0" applyNumberFormat="1" applyFont="1" applyBorder="1" applyAlignment="1"/>
    <xf numFmtId="0" fontId="0" fillId="9" borderId="0" xfId="0" applyFill="1"/>
    <xf numFmtId="49" fontId="0" fillId="0" borderId="0" xfId="0" applyNumberFormat="1" applyBorder="1" applyAlignment="1"/>
    <xf numFmtId="49" fontId="9" fillId="0" borderId="7" xfId="0" applyNumberFormat="1" applyFont="1" applyBorder="1" applyAlignment="1"/>
    <xf numFmtId="0" fontId="0" fillId="10" borderId="0" xfId="0" applyFill="1"/>
    <xf numFmtId="164" fontId="1" fillId="0" borderId="3" xfId="1" applyNumberFormat="1" applyFont="1" applyFill="1" applyBorder="1" applyAlignment="1">
      <alignment horizontal="right" wrapText="1"/>
    </xf>
    <xf numFmtId="1" fontId="0" fillId="3" borderId="0" xfId="0" applyNumberFormat="1" applyFill="1" applyBorder="1" applyAlignment="1">
      <alignment vertical="center"/>
    </xf>
    <xf numFmtId="1" fontId="8" fillId="3" borderId="0" xfId="0" applyNumberFormat="1" applyFont="1" applyFill="1" applyBorder="1" applyAlignment="1"/>
    <xf numFmtId="1" fontId="8" fillId="0" borderId="8" xfId="0" applyNumberFormat="1" applyFont="1" applyBorder="1" applyAlignment="1"/>
    <xf numFmtId="0" fontId="8" fillId="0" borderId="9" xfId="0" applyFont="1" applyBorder="1" applyAlignment="1"/>
    <xf numFmtId="49" fontId="8" fillId="0" borderId="9" xfId="0" applyNumberFormat="1" applyFont="1" applyBorder="1" applyAlignment="1"/>
    <xf numFmtId="1" fontId="8" fillId="0" borderId="9" xfId="0" applyNumberFormat="1" applyFont="1" applyBorder="1" applyAlignment="1"/>
    <xf numFmtId="14" fontId="8" fillId="0" borderId="9" xfId="0" applyNumberFormat="1" applyFont="1" applyBorder="1" applyAlignment="1"/>
    <xf numFmtId="1" fontId="8" fillId="0" borderId="10" xfId="0" applyNumberFormat="1" applyFont="1" applyBorder="1" applyAlignment="1"/>
    <xf numFmtId="1" fontId="8" fillId="3" borderId="10" xfId="0" applyNumberFormat="1" applyFont="1" applyFill="1" applyBorder="1" applyAlignment="1"/>
    <xf numFmtId="1" fontId="0" fillId="0" borderId="11" xfId="0" applyNumberFormat="1" applyBorder="1" applyAlignment="1">
      <alignment vertical="center"/>
    </xf>
    <xf numFmtId="0" fontId="0" fillId="0" borderId="12" xfId="0" applyBorder="1" applyAlignment="1"/>
    <xf numFmtId="49" fontId="0" fillId="0" borderId="12" xfId="0" applyNumberFormat="1" applyBorder="1" applyAlignment="1">
      <alignment vertical="center"/>
    </xf>
    <xf numFmtId="1" fontId="0" fillId="0" borderId="12" xfId="0" applyNumberFormat="1" applyBorder="1" applyAlignment="1"/>
    <xf numFmtId="1" fontId="0" fillId="0" borderId="12" xfId="0" applyNumberFormat="1" applyBorder="1" applyAlignment="1">
      <alignment vertical="center"/>
    </xf>
    <xf numFmtId="14" fontId="0" fillId="0" borderId="12" xfId="0" applyNumberFormat="1" applyBorder="1" applyAlignment="1"/>
    <xf numFmtId="1" fontId="8" fillId="3" borderId="8" xfId="0" applyNumberFormat="1" applyFont="1" applyFill="1" applyBorder="1" applyAlignment="1"/>
    <xf numFmtId="1" fontId="0" fillId="3" borderId="11" xfId="0" applyNumberFormat="1" applyFill="1" applyBorder="1" applyAlignment="1">
      <alignment vertical="center"/>
    </xf>
    <xf numFmtId="1" fontId="8" fillId="0" borderId="13" xfId="0" applyNumberFormat="1" applyFont="1" applyBorder="1" applyAlignment="1"/>
    <xf numFmtId="0" fontId="8" fillId="0" borderId="14" xfId="0" applyFont="1" applyBorder="1" applyAlignment="1"/>
    <xf numFmtId="49" fontId="8" fillId="0" borderId="14" xfId="0" applyNumberFormat="1" applyFont="1" applyBorder="1" applyAlignment="1"/>
    <xf numFmtId="1" fontId="8" fillId="0" borderId="14" xfId="0" applyNumberFormat="1" applyFont="1" applyBorder="1" applyAlignment="1"/>
    <xf numFmtId="14" fontId="8" fillId="0" borderId="14" xfId="0" applyNumberFormat="1" applyFont="1" applyBorder="1" applyAlignment="1"/>
    <xf numFmtId="0" fontId="8" fillId="3" borderId="9" xfId="0" applyFont="1" applyFill="1" applyBorder="1" applyAlignment="1"/>
    <xf numFmtId="49" fontId="7" fillId="0" borderId="9" xfId="0" applyNumberFormat="1" applyFont="1" applyBorder="1" applyAlignment="1"/>
    <xf numFmtId="1" fontId="9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1" fontId="9" fillId="0" borderId="0" xfId="0" applyNumberFormat="1" applyFont="1" applyBorder="1" applyAlignment="1"/>
    <xf numFmtId="0" fontId="10" fillId="0" borderId="0" xfId="0" applyFont="1"/>
    <xf numFmtId="0" fontId="11" fillId="0" borderId="0" xfId="0" applyFont="1" applyBorder="1" applyAlignment="1"/>
    <xf numFmtId="0" fontId="12" fillId="0" borderId="0" xfId="0" applyFont="1" applyBorder="1" applyAlignment="1"/>
    <xf numFmtId="0" fontId="10" fillId="0" borderId="0" xfId="0" applyFont="1" applyBorder="1" applyAlignment="1"/>
    <xf numFmtId="0" fontId="12" fillId="0" borderId="0" xfId="1" applyFont="1" applyFill="1" applyBorder="1" applyAlignment="1">
      <alignment horizontal="right" wrapText="1"/>
    </xf>
    <xf numFmtId="0" fontId="10" fillId="0" borderId="0" xfId="0" applyFont="1" applyAlignment="1"/>
    <xf numFmtId="0" fontId="13" fillId="0" borderId="0" xfId="0" applyFont="1" applyAlignment="1"/>
    <xf numFmtId="0" fontId="9" fillId="0" borderId="7" xfId="0" applyNumberFormat="1" applyFont="1" applyBorder="1" applyAlignment="1"/>
    <xf numFmtId="0" fontId="8" fillId="0" borderId="0" xfId="0" applyNumberFormat="1" applyFont="1" applyBorder="1" applyAlignment="1"/>
    <xf numFmtId="0" fontId="0" fillId="0" borderId="0" xfId="0" applyNumberFormat="1" applyBorder="1" applyAlignment="1"/>
    <xf numFmtId="0" fontId="8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/>
    <xf numFmtId="49" fontId="8" fillId="0" borderId="0" xfId="0" applyNumberFormat="1" applyFont="1" applyFill="1" applyBorder="1" applyAlignment="1">
      <alignment horizontal="center" vertical="center"/>
    </xf>
    <xf numFmtId="14" fontId="8" fillId="0" borderId="0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0" fillId="0" borderId="0" xfId="0" applyAlignment="1">
      <alignment horizontal="center"/>
    </xf>
    <xf numFmtId="0" fontId="1" fillId="0" borderId="0" xfId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8" fillId="0" borderId="0" xfId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/>
    </xf>
    <xf numFmtId="14" fontId="16" fillId="0" borderId="0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_Plan1" xfId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5808"/>
  <sheetViews>
    <sheetView workbookViewId="0">
      <selection activeCell="Q3" sqref="Q3:R3"/>
    </sheetView>
  </sheetViews>
  <sheetFormatPr defaultRowHeight="15" x14ac:dyDescent="0.25"/>
  <cols>
    <col min="2" max="2" width="11.28515625" customWidth="1"/>
    <col min="3" max="3" width="23.140625" customWidth="1"/>
    <col min="4" max="4" width="7.42578125" customWidth="1"/>
    <col min="5" max="5" width="7" customWidth="1"/>
    <col min="6" max="7" width="13" customWidth="1"/>
    <col min="8" max="8" width="12" customWidth="1"/>
    <col min="10" max="10" width="11" customWidth="1"/>
    <col min="11" max="11" width="23.85546875" customWidth="1"/>
    <col min="12" max="12" width="9.140625" customWidth="1"/>
    <col min="13" max="13" width="6.85546875" customWidth="1"/>
    <col min="14" max="14" width="12.85546875" customWidth="1"/>
    <col min="15" max="16" width="9.140625" style="66"/>
    <col min="17" max="17" width="15.28515625" style="66" customWidth="1"/>
    <col min="20" max="20" width="12" customWidth="1"/>
    <col min="21" max="21" width="7.7109375" customWidth="1"/>
    <col min="22" max="22" width="11.28515625" customWidth="1"/>
    <col min="23" max="23" width="8.5703125" customWidth="1"/>
  </cols>
  <sheetData>
    <row r="1" spans="1:23" x14ac:dyDescent="0.25">
      <c r="C1" s="5" t="s">
        <v>20</v>
      </c>
      <c r="D1" s="34"/>
      <c r="E1" t="s">
        <v>323</v>
      </c>
    </row>
    <row r="2" spans="1:23" x14ac:dyDescent="0.25">
      <c r="A2" s="6"/>
      <c r="B2" t="s">
        <v>11</v>
      </c>
      <c r="D2" s="7"/>
      <c r="E2" t="s">
        <v>12</v>
      </c>
    </row>
    <row r="3" spans="1:23" x14ac:dyDescent="0.25">
      <c r="A3" s="8"/>
      <c r="B3" t="s">
        <v>13</v>
      </c>
      <c r="D3" s="13"/>
      <c r="E3" t="s">
        <v>35</v>
      </c>
      <c r="Q3" s="72" t="s">
        <v>327</v>
      </c>
    </row>
    <row r="4" spans="1:23" x14ac:dyDescent="0.25">
      <c r="A4" s="9"/>
      <c r="B4" t="s">
        <v>14</v>
      </c>
      <c r="D4" s="10"/>
      <c r="E4" t="s">
        <v>36</v>
      </c>
      <c r="Q4" s="71" t="s">
        <v>328</v>
      </c>
    </row>
    <row r="5" spans="1:23" ht="15.75" thickBot="1" x14ac:dyDescent="0.3">
      <c r="A5" s="37"/>
      <c r="B5" t="s">
        <v>325</v>
      </c>
      <c r="H5" t="s">
        <v>326</v>
      </c>
      <c r="Q5" s="66" t="s">
        <v>330</v>
      </c>
    </row>
    <row r="6" spans="1:23" ht="16.5" thickBot="1" x14ac:dyDescent="0.3">
      <c r="A6" s="5" t="s">
        <v>15</v>
      </c>
      <c r="B6" s="5" t="s">
        <v>16</v>
      </c>
      <c r="C6" s="5" t="s">
        <v>17</v>
      </c>
      <c r="D6" s="5" t="s">
        <v>10</v>
      </c>
      <c r="E6" s="5" t="s">
        <v>18</v>
      </c>
      <c r="F6" s="5" t="s">
        <v>19</v>
      </c>
      <c r="G6" s="5"/>
      <c r="H6" s="29" t="s">
        <v>322</v>
      </c>
      <c r="I6" s="16" t="s">
        <v>15</v>
      </c>
      <c r="J6" s="17" t="s">
        <v>38</v>
      </c>
      <c r="K6" s="15" t="s">
        <v>17</v>
      </c>
      <c r="L6" s="18" t="s">
        <v>10</v>
      </c>
      <c r="M6" s="16" t="s">
        <v>37</v>
      </c>
      <c r="N6" s="17" t="s">
        <v>39</v>
      </c>
      <c r="O6" s="67" t="s">
        <v>331</v>
      </c>
      <c r="P6" s="67" t="s">
        <v>21</v>
      </c>
      <c r="Q6" s="67" t="s">
        <v>329</v>
      </c>
      <c r="R6" s="17" t="s">
        <v>40</v>
      </c>
      <c r="S6" s="17" t="s">
        <v>324</v>
      </c>
      <c r="T6" s="11" t="s">
        <v>22</v>
      </c>
      <c r="U6" s="12" t="s">
        <v>21</v>
      </c>
      <c r="V6" s="11" t="s">
        <v>23</v>
      </c>
      <c r="W6" s="12" t="s">
        <v>21</v>
      </c>
    </row>
    <row r="7" spans="1:23" ht="15.75" hidden="1" x14ac:dyDescent="0.25">
      <c r="A7" s="40">
        <v>1608312</v>
      </c>
      <c r="B7" s="21" t="s">
        <v>42</v>
      </c>
      <c r="C7" s="19" t="s">
        <v>41</v>
      </c>
      <c r="D7" s="20">
        <v>21</v>
      </c>
      <c r="E7" s="20">
        <v>2</v>
      </c>
      <c r="F7" s="22">
        <v>42439</v>
      </c>
      <c r="G7" s="22"/>
      <c r="H7" s="21">
        <f>IF(A7=I7,1,2)</f>
        <v>2</v>
      </c>
      <c r="I7" s="63"/>
      <c r="J7" s="30"/>
      <c r="K7" s="64"/>
      <c r="L7" s="65"/>
      <c r="M7" s="63"/>
      <c r="N7" s="30"/>
      <c r="O7" s="67"/>
      <c r="P7" s="67"/>
      <c r="Q7" s="67"/>
      <c r="R7" s="30"/>
      <c r="S7" s="30"/>
      <c r="T7" s="21" t="s">
        <v>0</v>
      </c>
      <c r="U7" s="21">
        <v>1</v>
      </c>
      <c r="V7" s="21" t="s">
        <v>0</v>
      </c>
      <c r="W7" s="21">
        <v>0.2</v>
      </c>
    </row>
    <row r="8" spans="1:23" ht="15.75" hidden="1" x14ac:dyDescent="0.25">
      <c r="A8" s="20">
        <v>1622535</v>
      </c>
      <c r="B8" s="21" t="s">
        <v>42</v>
      </c>
      <c r="C8" s="19" t="s">
        <v>41</v>
      </c>
      <c r="D8" s="20">
        <v>21</v>
      </c>
      <c r="E8" s="20">
        <v>2</v>
      </c>
      <c r="F8" s="22">
        <v>42635</v>
      </c>
      <c r="G8" s="22"/>
      <c r="H8" s="21">
        <f t="shared" ref="H8:H71" si="0">IF(A8=I8,1,2)</f>
        <v>2</v>
      </c>
      <c r="I8" s="63"/>
      <c r="J8" s="30"/>
      <c r="K8" s="64"/>
      <c r="L8" s="65"/>
      <c r="M8" s="63"/>
      <c r="N8" s="30"/>
      <c r="O8" s="67"/>
      <c r="P8" s="67"/>
      <c r="Q8" s="67"/>
      <c r="R8" s="30"/>
      <c r="S8" s="30"/>
      <c r="T8" s="21" t="s">
        <v>0</v>
      </c>
      <c r="U8" s="21">
        <v>0.2</v>
      </c>
      <c r="V8" s="21" t="s">
        <v>0</v>
      </c>
      <c r="W8" s="21">
        <v>0.1</v>
      </c>
    </row>
    <row r="9" spans="1:23" ht="15.75" hidden="1" x14ac:dyDescent="0.25">
      <c r="A9" s="40">
        <v>1700556</v>
      </c>
      <c r="B9" s="21" t="s">
        <v>42</v>
      </c>
      <c r="C9" s="19" t="s">
        <v>41</v>
      </c>
      <c r="D9" s="20">
        <v>21</v>
      </c>
      <c r="E9" s="20">
        <v>2</v>
      </c>
      <c r="F9" s="22">
        <v>42817</v>
      </c>
      <c r="G9" s="22"/>
      <c r="H9" s="21">
        <f t="shared" si="0"/>
        <v>2</v>
      </c>
      <c r="I9" s="63"/>
      <c r="J9" s="30"/>
      <c r="K9" s="64"/>
      <c r="L9" s="65"/>
      <c r="M9" s="63"/>
      <c r="N9" s="30"/>
      <c r="O9" s="67"/>
      <c r="P9" s="67"/>
      <c r="Q9" s="67"/>
      <c r="R9" s="30"/>
      <c r="S9" s="30"/>
      <c r="T9" s="21" t="s">
        <v>0</v>
      </c>
      <c r="U9" s="21">
        <v>0.05</v>
      </c>
      <c r="V9" s="21" t="s">
        <v>0</v>
      </c>
      <c r="W9" s="21">
        <v>0.01</v>
      </c>
    </row>
    <row r="10" spans="1:23" x14ac:dyDescent="0.25">
      <c r="A10" s="20">
        <v>1718162</v>
      </c>
      <c r="B10" s="21" t="s">
        <v>42</v>
      </c>
      <c r="C10" s="19" t="s">
        <v>41</v>
      </c>
      <c r="D10" s="20">
        <v>21</v>
      </c>
      <c r="E10" s="20">
        <v>2</v>
      </c>
      <c r="F10" s="22">
        <v>43018</v>
      </c>
      <c r="G10" s="22"/>
      <c r="H10" s="21">
        <f t="shared" si="0"/>
        <v>1</v>
      </c>
      <c r="I10" s="20">
        <v>1718162</v>
      </c>
      <c r="J10" s="21" t="s">
        <v>42</v>
      </c>
      <c r="K10" s="19" t="s">
        <v>41</v>
      </c>
      <c r="L10" s="20">
        <v>21</v>
      </c>
      <c r="M10" s="20">
        <v>2</v>
      </c>
      <c r="N10" s="22">
        <v>43018</v>
      </c>
      <c r="O10" s="68" t="s">
        <v>0</v>
      </c>
      <c r="P10" s="68">
        <v>0.3</v>
      </c>
      <c r="Q10" s="68">
        <f>S10-U10</f>
        <v>0.13</v>
      </c>
      <c r="R10" s="21"/>
      <c r="S10" s="21">
        <v>0.18</v>
      </c>
      <c r="T10" s="21" t="s">
        <v>0</v>
      </c>
      <c r="U10" s="21">
        <v>0.05</v>
      </c>
      <c r="V10" s="21" t="s">
        <v>0</v>
      </c>
      <c r="W10" s="21">
        <v>0.01</v>
      </c>
    </row>
    <row r="11" spans="1:23" x14ac:dyDescent="0.25">
      <c r="A11" s="40">
        <v>1802599</v>
      </c>
      <c r="B11" s="21" t="s">
        <v>42</v>
      </c>
      <c r="C11" s="19" t="s">
        <v>41</v>
      </c>
      <c r="D11" s="20">
        <v>21</v>
      </c>
      <c r="E11" s="20">
        <v>2</v>
      </c>
      <c r="F11" s="22">
        <v>43181</v>
      </c>
      <c r="G11" s="22"/>
      <c r="H11" s="21">
        <f t="shared" si="0"/>
        <v>1</v>
      </c>
      <c r="I11" s="20">
        <v>1802599</v>
      </c>
      <c r="J11" s="21" t="s">
        <v>42</v>
      </c>
      <c r="K11" s="19" t="s">
        <v>41</v>
      </c>
      <c r="L11" s="20">
        <v>21</v>
      </c>
      <c r="M11" s="20">
        <v>2</v>
      </c>
      <c r="N11" s="22">
        <v>43181</v>
      </c>
      <c r="O11" s="68" t="s">
        <v>0</v>
      </c>
      <c r="P11" s="68">
        <v>0.3</v>
      </c>
      <c r="Q11" s="68">
        <f>S11-U11</f>
        <v>0.09</v>
      </c>
      <c r="R11" s="21"/>
      <c r="S11" s="21">
        <v>0.15</v>
      </c>
      <c r="T11" s="21"/>
      <c r="U11" s="21">
        <v>0.06</v>
      </c>
      <c r="V11" s="21" t="s">
        <v>0</v>
      </c>
      <c r="W11" s="21">
        <v>0.01</v>
      </c>
    </row>
    <row r="12" spans="1:23" x14ac:dyDescent="0.25">
      <c r="A12" s="24">
        <v>1844924</v>
      </c>
      <c r="B12" s="25" t="s">
        <v>44</v>
      </c>
      <c r="C12" s="23" t="s">
        <v>41</v>
      </c>
      <c r="D12" s="26">
        <v>21</v>
      </c>
      <c r="E12" s="24">
        <v>2</v>
      </c>
      <c r="F12" s="27">
        <v>43389</v>
      </c>
      <c r="G12" s="27"/>
      <c r="H12" s="21">
        <f t="shared" si="0"/>
        <v>1</v>
      </c>
      <c r="I12" s="24">
        <v>1844924</v>
      </c>
      <c r="J12" s="25" t="s">
        <v>44</v>
      </c>
      <c r="K12" s="23" t="s">
        <v>41</v>
      </c>
      <c r="L12" s="26">
        <v>21</v>
      </c>
      <c r="M12" s="24">
        <v>2</v>
      </c>
      <c r="N12" s="27">
        <v>43389</v>
      </c>
      <c r="O12" s="68" t="s">
        <v>0</v>
      </c>
      <c r="P12" s="68">
        <v>0.3</v>
      </c>
      <c r="Q12" s="68">
        <f>S12-U12</f>
        <v>4.0000000000000008E-2</v>
      </c>
      <c r="R12" s="25" t="s">
        <v>0</v>
      </c>
      <c r="S12" s="25">
        <v>0.1</v>
      </c>
      <c r="T12" s="25" t="s">
        <v>45</v>
      </c>
      <c r="U12" s="25">
        <v>0.06</v>
      </c>
      <c r="V12" s="25" t="s">
        <v>0</v>
      </c>
      <c r="W12" s="25">
        <v>0.01</v>
      </c>
    </row>
    <row r="13" spans="1:23" hidden="1" x14ac:dyDescent="0.25">
      <c r="A13" s="54">
        <v>1600355</v>
      </c>
      <c r="B13" s="42" t="s">
        <v>47</v>
      </c>
      <c r="C13" s="43" t="s">
        <v>46</v>
      </c>
      <c r="D13" s="44">
        <v>18</v>
      </c>
      <c r="E13" s="44">
        <v>7</v>
      </c>
      <c r="F13" s="45">
        <v>42458</v>
      </c>
      <c r="G13" s="22"/>
      <c r="H13" s="21">
        <f t="shared" si="0"/>
        <v>2</v>
      </c>
      <c r="I13" s="24"/>
      <c r="J13" s="25"/>
      <c r="K13" s="23"/>
      <c r="L13" s="26"/>
      <c r="M13" s="24"/>
      <c r="N13" s="27"/>
      <c r="O13" s="69"/>
      <c r="P13" s="69"/>
      <c r="Q13" s="69"/>
      <c r="R13" s="25"/>
      <c r="S13" s="25"/>
      <c r="T13" s="61"/>
      <c r="U13" s="61">
        <v>2.44</v>
      </c>
      <c r="V13" s="42" t="s">
        <v>0</v>
      </c>
      <c r="W13" s="42">
        <v>0.01</v>
      </c>
    </row>
    <row r="14" spans="1:23" hidden="1" x14ac:dyDescent="0.25">
      <c r="A14" s="46">
        <v>1622197</v>
      </c>
      <c r="B14" s="21" t="s">
        <v>47</v>
      </c>
      <c r="C14" s="19" t="s">
        <v>46</v>
      </c>
      <c r="D14" s="20">
        <v>18</v>
      </c>
      <c r="E14" s="20">
        <v>7</v>
      </c>
      <c r="F14" s="22">
        <v>42640</v>
      </c>
      <c r="G14" s="22"/>
      <c r="H14" s="21">
        <f t="shared" si="0"/>
        <v>2</v>
      </c>
      <c r="I14" s="24"/>
      <c r="J14" s="25"/>
      <c r="K14" s="23"/>
      <c r="L14" s="26"/>
      <c r="M14" s="24"/>
      <c r="N14" s="27"/>
      <c r="O14" s="69"/>
      <c r="P14" s="69"/>
      <c r="Q14" s="69"/>
      <c r="R14" s="25"/>
      <c r="S14" s="25"/>
      <c r="T14" s="21" t="s">
        <v>0</v>
      </c>
      <c r="U14" s="21">
        <v>0.05</v>
      </c>
      <c r="V14" s="21" t="s">
        <v>0</v>
      </c>
      <c r="W14" s="21">
        <v>0.01</v>
      </c>
    </row>
    <row r="15" spans="1:23" hidden="1" x14ac:dyDescent="0.25">
      <c r="A15" s="46">
        <v>1705443</v>
      </c>
      <c r="B15" s="21" t="s">
        <v>47</v>
      </c>
      <c r="C15" s="19" t="s">
        <v>46</v>
      </c>
      <c r="D15" s="20">
        <v>18</v>
      </c>
      <c r="E15" s="20">
        <v>7</v>
      </c>
      <c r="F15" s="22">
        <v>42815</v>
      </c>
      <c r="G15" s="22"/>
      <c r="H15" s="21">
        <f t="shared" si="0"/>
        <v>2</v>
      </c>
      <c r="I15" s="24"/>
      <c r="J15" s="25"/>
      <c r="K15" s="23"/>
      <c r="L15" s="26"/>
      <c r="M15" s="24"/>
      <c r="N15" s="27"/>
      <c r="O15" s="69"/>
      <c r="P15" s="69"/>
      <c r="Q15" s="69"/>
      <c r="R15" s="25"/>
      <c r="S15" s="25"/>
      <c r="T15" s="21" t="s">
        <v>0</v>
      </c>
      <c r="U15" s="21">
        <v>0.05</v>
      </c>
      <c r="V15" s="21" t="s">
        <v>0</v>
      </c>
      <c r="W15" s="21">
        <v>0.01</v>
      </c>
    </row>
    <row r="16" spans="1:23" hidden="1" x14ac:dyDescent="0.25">
      <c r="A16" s="46">
        <v>1720507</v>
      </c>
      <c r="B16" s="21" t="s">
        <v>47</v>
      </c>
      <c r="C16" s="19" t="s">
        <v>46</v>
      </c>
      <c r="D16" s="20">
        <v>18</v>
      </c>
      <c r="E16" s="20">
        <v>7</v>
      </c>
      <c r="F16" s="22">
        <v>43004</v>
      </c>
      <c r="G16" s="22"/>
      <c r="H16" s="21">
        <f t="shared" si="0"/>
        <v>2</v>
      </c>
      <c r="I16" s="24"/>
      <c r="J16" s="25"/>
      <c r="K16" s="23"/>
      <c r="L16" s="26"/>
      <c r="M16" s="24"/>
      <c r="N16" s="27"/>
      <c r="O16" s="69"/>
      <c r="P16" s="69"/>
      <c r="Q16" s="69"/>
      <c r="R16" s="25"/>
      <c r="S16" s="25"/>
      <c r="T16" s="21" t="s">
        <v>0</v>
      </c>
      <c r="U16" s="21">
        <v>0.05</v>
      </c>
      <c r="V16" s="21" t="s">
        <v>0</v>
      </c>
      <c r="W16" s="21">
        <v>0.01</v>
      </c>
    </row>
    <row r="17" spans="1:23" hidden="1" x14ac:dyDescent="0.25">
      <c r="A17" s="47">
        <v>1800371</v>
      </c>
      <c r="B17" s="21" t="s">
        <v>47</v>
      </c>
      <c r="C17" s="19" t="s">
        <v>46</v>
      </c>
      <c r="D17" s="20">
        <v>18</v>
      </c>
      <c r="E17" s="20">
        <v>7</v>
      </c>
      <c r="F17" s="22">
        <v>43179</v>
      </c>
      <c r="G17" s="22"/>
      <c r="H17" s="21">
        <f t="shared" si="0"/>
        <v>2</v>
      </c>
      <c r="I17" s="24"/>
      <c r="J17" s="25"/>
      <c r="K17" s="23"/>
      <c r="L17" s="26"/>
      <c r="M17" s="24"/>
      <c r="N17" s="27"/>
      <c r="O17" s="69"/>
      <c r="P17" s="69"/>
      <c r="Q17" s="69"/>
      <c r="R17" s="25"/>
      <c r="S17" s="25"/>
      <c r="T17" s="21" t="s">
        <v>0</v>
      </c>
      <c r="U17" s="21">
        <v>0.2</v>
      </c>
      <c r="V17" s="21" t="s">
        <v>0</v>
      </c>
      <c r="W17" s="21">
        <v>0.1</v>
      </c>
    </row>
    <row r="18" spans="1:23" hidden="1" x14ac:dyDescent="0.25">
      <c r="A18" s="48">
        <v>1842857</v>
      </c>
      <c r="B18" s="49" t="s">
        <v>49</v>
      </c>
      <c r="C18" s="50" t="s">
        <v>48</v>
      </c>
      <c r="D18" s="51">
        <v>18</v>
      </c>
      <c r="E18" s="52">
        <v>7</v>
      </c>
      <c r="F18" s="53">
        <v>43368</v>
      </c>
      <c r="G18" s="27"/>
      <c r="H18" s="21">
        <f t="shared" si="0"/>
        <v>2</v>
      </c>
      <c r="I18" s="24"/>
      <c r="J18" s="25"/>
      <c r="K18" s="23"/>
      <c r="L18" s="26"/>
      <c r="M18" s="24"/>
      <c r="N18" s="27"/>
      <c r="O18" s="69"/>
      <c r="P18" s="69"/>
      <c r="Q18" s="69"/>
      <c r="R18" s="25"/>
      <c r="S18" s="25"/>
      <c r="T18" s="49" t="s">
        <v>0</v>
      </c>
      <c r="U18" s="49">
        <v>0.05</v>
      </c>
      <c r="V18" s="49" t="s">
        <v>0</v>
      </c>
      <c r="W18" s="49">
        <v>0.01</v>
      </c>
    </row>
    <row r="19" spans="1:23" x14ac:dyDescent="0.25">
      <c r="A19" s="20">
        <v>1608340</v>
      </c>
      <c r="B19" s="21" t="s">
        <v>50</v>
      </c>
      <c r="C19" s="19" t="s">
        <v>8</v>
      </c>
      <c r="D19" s="20">
        <v>16</v>
      </c>
      <c r="E19" s="20">
        <v>10</v>
      </c>
      <c r="F19" s="22">
        <v>42443</v>
      </c>
      <c r="G19" s="22"/>
      <c r="H19" s="21">
        <f t="shared" si="0"/>
        <v>1</v>
      </c>
      <c r="I19" s="20">
        <v>1608340</v>
      </c>
      <c r="J19" s="21" t="s">
        <v>50</v>
      </c>
      <c r="K19" s="19" t="s">
        <v>8</v>
      </c>
      <c r="L19" s="20">
        <v>16</v>
      </c>
      <c r="M19" s="20">
        <v>10</v>
      </c>
      <c r="N19" s="22">
        <v>42443</v>
      </c>
      <c r="O19" s="68"/>
      <c r="P19" s="68">
        <v>1.3600000000000003</v>
      </c>
      <c r="Q19" s="68">
        <f t="shared" ref="Q19:Q26" si="1">S19-U19</f>
        <v>1.3600000000000003</v>
      </c>
      <c r="R19" s="21"/>
      <c r="S19" s="21">
        <v>8.16</v>
      </c>
      <c r="T19" s="21"/>
      <c r="U19" s="21">
        <v>6.8</v>
      </c>
      <c r="V19" s="21" t="s">
        <v>0</v>
      </c>
      <c r="W19" s="21">
        <v>0.2</v>
      </c>
    </row>
    <row r="20" spans="1:23" x14ac:dyDescent="0.25">
      <c r="A20" s="40">
        <v>1622525</v>
      </c>
      <c r="B20" s="21" t="s">
        <v>50</v>
      </c>
      <c r="C20" s="19" t="s">
        <v>8</v>
      </c>
      <c r="D20" s="20">
        <v>16</v>
      </c>
      <c r="E20" s="20">
        <v>10</v>
      </c>
      <c r="F20" s="22">
        <v>42632</v>
      </c>
      <c r="G20" s="22"/>
      <c r="H20" s="21">
        <f t="shared" si="0"/>
        <v>1</v>
      </c>
      <c r="I20" s="20">
        <v>1622525</v>
      </c>
      <c r="J20" s="21" t="s">
        <v>50</v>
      </c>
      <c r="K20" s="19" t="s">
        <v>8</v>
      </c>
      <c r="L20" s="20">
        <v>16</v>
      </c>
      <c r="M20" s="20">
        <v>10</v>
      </c>
      <c r="N20" s="22">
        <v>42632</v>
      </c>
      <c r="O20" s="68" t="s">
        <v>0</v>
      </c>
      <c r="P20" s="68">
        <v>0.3</v>
      </c>
      <c r="Q20" s="68">
        <f t="shared" si="1"/>
        <v>0</v>
      </c>
      <c r="R20" s="21"/>
      <c r="S20" s="21">
        <v>9.86</v>
      </c>
      <c r="T20" s="21"/>
      <c r="U20" s="21">
        <v>9.86</v>
      </c>
      <c r="V20" s="21" t="s">
        <v>0</v>
      </c>
      <c r="W20" s="21">
        <v>0.1</v>
      </c>
    </row>
    <row r="21" spans="1:23" x14ac:dyDescent="0.25">
      <c r="A21" s="20">
        <v>1700579</v>
      </c>
      <c r="B21" s="21" t="s">
        <v>50</v>
      </c>
      <c r="C21" s="19" t="s">
        <v>8</v>
      </c>
      <c r="D21" s="20">
        <v>16</v>
      </c>
      <c r="E21" s="20">
        <v>10</v>
      </c>
      <c r="F21" s="22">
        <v>42824</v>
      </c>
      <c r="G21" s="22"/>
      <c r="H21" s="21">
        <f t="shared" si="0"/>
        <v>1</v>
      </c>
      <c r="I21" s="20">
        <v>1700579</v>
      </c>
      <c r="J21" s="21" t="s">
        <v>50</v>
      </c>
      <c r="K21" s="19" t="s">
        <v>8</v>
      </c>
      <c r="L21" s="20">
        <v>16</v>
      </c>
      <c r="M21" s="20">
        <v>10</v>
      </c>
      <c r="N21" s="22">
        <v>42824</v>
      </c>
      <c r="O21" s="68" t="s">
        <v>0</v>
      </c>
      <c r="P21" s="68">
        <v>0.3</v>
      </c>
      <c r="Q21" s="68">
        <f t="shared" si="1"/>
        <v>0</v>
      </c>
      <c r="R21" s="21"/>
      <c r="S21" s="21">
        <v>7.15</v>
      </c>
      <c r="T21" s="21"/>
      <c r="U21" s="21">
        <v>7.15</v>
      </c>
      <c r="V21" s="21" t="s">
        <v>0</v>
      </c>
      <c r="W21" s="21">
        <v>0.1</v>
      </c>
    </row>
    <row r="22" spans="1:23" x14ac:dyDescent="0.25">
      <c r="A22" s="20">
        <v>1718103</v>
      </c>
      <c r="B22" s="21" t="s">
        <v>50</v>
      </c>
      <c r="C22" s="19" t="s">
        <v>8</v>
      </c>
      <c r="D22" s="20">
        <v>16</v>
      </c>
      <c r="E22" s="20">
        <v>10</v>
      </c>
      <c r="F22" s="22">
        <v>42997</v>
      </c>
      <c r="G22" s="22"/>
      <c r="H22" s="21">
        <f t="shared" si="0"/>
        <v>1</v>
      </c>
      <c r="I22" s="20">
        <v>1718103</v>
      </c>
      <c r="J22" s="21" t="s">
        <v>50</v>
      </c>
      <c r="K22" s="19" t="s">
        <v>8</v>
      </c>
      <c r="L22" s="20">
        <v>16</v>
      </c>
      <c r="M22" s="20">
        <v>10</v>
      </c>
      <c r="N22" s="22">
        <v>42997</v>
      </c>
      <c r="O22" s="68"/>
      <c r="P22" s="68">
        <v>1.8899999999999997</v>
      </c>
      <c r="Q22" s="68">
        <f t="shared" si="1"/>
        <v>1.8899999999999997</v>
      </c>
      <c r="R22" s="21"/>
      <c r="S22" s="21">
        <v>8</v>
      </c>
      <c r="T22" s="21"/>
      <c r="U22" s="21">
        <v>6.11</v>
      </c>
      <c r="V22" s="21" t="s">
        <v>0</v>
      </c>
      <c r="W22" s="21">
        <v>0.01</v>
      </c>
    </row>
    <row r="23" spans="1:23" x14ac:dyDescent="0.25">
      <c r="A23" s="20">
        <v>1802612</v>
      </c>
      <c r="B23" s="21" t="s">
        <v>50</v>
      </c>
      <c r="C23" s="19" t="s">
        <v>8</v>
      </c>
      <c r="D23" s="20">
        <v>16</v>
      </c>
      <c r="E23" s="20">
        <v>10</v>
      </c>
      <c r="F23" s="22">
        <v>43185</v>
      </c>
      <c r="G23" s="22"/>
      <c r="H23" s="21">
        <f t="shared" si="0"/>
        <v>1</v>
      </c>
      <c r="I23" s="20">
        <v>1802612</v>
      </c>
      <c r="J23" s="21" t="s">
        <v>50</v>
      </c>
      <c r="K23" s="19" t="s">
        <v>8</v>
      </c>
      <c r="L23" s="20">
        <v>16</v>
      </c>
      <c r="M23" s="20">
        <v>10</v>
      </c>
      <c r="N23" s="22">
        <v>43185</v>
      </c>
      <c r="O23" s="68"/>
      <c r="P23" s="68">
        <v>0.61000000000000032</v>
      </c>
      <c r="Q23" s="68">
        <f t="shared" si="1"/>
        <v>0.61000000000000032</v>
      </c>
      <c r="R23" s="21"/>
      <c r="S23" s="21">
        <v>6.79</v>
      </c>
      <c r="T23" s="21"/>
      <c r="U23" s="21">
        <v>6.18</v>
      </c>
      <c r="V23" s="21" t="s">
        <v>0</v>
      </c>
      <c r="W23" s="21">
        <v>0.01</v>
      </c>
    </row>
    <row r="24" spans="1:23" x14ac:dyDescent="0.25">
      <c r="A24" s="39">
        <v>1842306</v>
      </c>
      <c r="B24" s="25" t="s">
        <v>51</v>
      </c>
      <c r="C24" s="23" t="s">
        <v>8</v>
      </c>
      <c r="D24" s="26">
        <v>16</v>
      </c>
      <c r="E24" s="24">
        <v>10</v>
      </c>
      <c r="F24" s="27">
        <v>43346</v>
      </c>
      <c r="G24" s="27"/>
      <c r="H24" s="21">
        <f t="shared" si="0"/>
        <v>1</v>
      </c>
      <c r="I24" s="24">
        <v>1842306</v>
      </c>
      <c r="J24" s="25" t="s">
        <v>51</v>
      </c>
      <c r="K24" s="23" t="s">
        <v>8</v>
      </c>
      <c r="L24" s="26">
        <v>16</v>
      </c>
      <c r="M24" s="24">
        <v>10</v>
      </c>
      <c r="N24" s="27">
        <v>43346</v>
      </c>
      <c r="O24" s="68" t="s">
        <v>0</v>
      </c>
      <c r="P24" s="68">
        <v>0.3</v>
      </c>
      <c r="Q24" s="68">
        <f t="shared" si="1"/>
        <v>-0.23000000000000004</v>
      </c>
      <c r="R24" s="25" t="s">
        <v>45</v>
      </c>
      <c r="S24" s="25">
        <v>0.44</v>
      </c>
      <c r="T24" s="25" t="s">
        <v>45</v>
      </c>
      <c r="U24" s="25">
        <v>0.67</v>
      </c>
      <c r="V24" s="25" t="s">
        <v>0</v>
      </c>
      <c r="W24" s="25">
        <v>0.01</v>
      </c>
    </row>
    <row r="25" spans="1:23" x14ac:dyDescent="0.25">
      <c r="A25" s="41">
        <v>1608413</v>
      </c>
      <c r="B25" s="42" t="s">
        <v>52</v>
      </c>
      <c r="C25" s="62" t="s">
        <v>2</v>
      </c>
      <c r="D25" s="44">
        <v>19</v>
      </c>
      <c r="E25" s="44">
        <v>14</v>
      </c>
      <c r="F25" s="45">
        <v>42467</v>
      </c>
      <c r="G25" s="22"/>
      <c r="H25" s="21">
        <f t="shared" si="0"/>
        <v>1</v>
      </c>
      <c r="I25" s="20">
        <v>1608413</v>
      </c>
      <c r="J25" s="21" t="s">
        <v>52</v>
      </c>
      <c r="K25" s="19" t="s">
        <v>2</v>
      </c>
      <c r="L25" s="20">
        <v>19</v>
      </c>
      <c r="M25" s="20">
        <v>14</v>
      </c>
      <c r="N25" s="22">
        <v>42467</v>
      </c>
      <c r="O25" s="68" t="s">
        <v>0</v>
      </c>
      <c r="P25" s="68">
        <v>0.3</v>
      </c>
      <c r="Q25" s="68">
        <f t="shared" si="1"/>
        <v>6.9999999999999396E-2</v>
      </c>
      <c r="R25" s="21"/>
      <c r="S25" s="21">
        <v>4.2699999999999996</v>
      </c>
      <c r="T25" s="42"/>
      <c r="U25" s="42">
        <v>4.2</v>
      </c>
      <c r="V25" s="42" t="s">
        <v>0</v>
      </c>
      <c r="W25" s="42">
        <v>0.2</v>
      </c>
    </row>
    <row r="26" spans="1:23" x14ac:dyDescent="0.25">
      <c r="A26" s="47">
        <v>1622630</v>
      </c>
      <c r="B26" s="21" t="s">
        <v>52</v>
      </c>
      <c r="C26" s="19" t="s">
        <v>2</v>
      </c>
      <c r="D26" s="20">
        <v>19</v>
      </c>
      <c r="E26" s="20">
        <v>14</v>
      </c>
      <c r="F26" s="22">
        <v>42668</v>
      </c>
      <c r="G26" s="22"/>
      <c r="H26" s="21">
        <f t="shared" si="0"/>
        <v>1</v>
      </c>
      <c r="I26" s="20">
        <v>1622630</v>
      </c>
      <c r="J26" s="21" t="s">
        <v>52</v>
      </c>
      <c r="K26" s="19" t="s">
        <v>2</v>
      </c>
      <c r="L26" s="20">
        <v>19</v>
      </c>
      <c r="M26" s="20">
        <v>14</v>
      </c>
      <c r="N26" s="22">
        <v>42668</v>
      </c>
      <c r="O26" s="68" t="s">
        <v>0</v>
      </c>
      <c r="P26" s="68">
        <v>0.3</v>
      </c>
      <c r="Q26" s="68">
        <f t="shared" si="1"/>
        <v>0</v>
      </c>
      <c r="R26" s="21"/>
      <c r="S26" s="21">
        <v>3.54</v>
      </c>
      <c r="T26" s="21"/>
      <c r="U26" s="21">
        <v>3.54</v>
      </c>
      <c r="V26" s="21" t="s">
        <v>0</v>
      </c>
      <c r="W26" s="21">
        <v>0.1</v>
      </c>
    </row>
    <row r="27" spans="1:23" x14ac:dyDescent="0.25">
      <c r="A27" s="46">
        <v>1700512</v>
      </c>
      <c r="B27" s="21" t="s">
        <v>52</v>
      </c>
      <c r="C27" s="19" t="s">
        <v>2</v>
      </c>
      <c r="D27" s="20">
        <v>19</v>
      </c>
      <c r="E27" s="20">
        <v>14</v>
      </c>
      <c r="F27" s="22">
        <v>42803</v>
      </c>
      <c r="G27" s="22"/>
      <c r="H27" s="21">
        <f t="shared" si="0"/>
        <v>1</v>
      </c>
      <c r="I27" s="20">
        <v>1700512</v>
      </c>
      <c r="J27" s="21" t="s">
        <v>52</v>
      </c>
      <c r="K27" s="19" t="s">
        <v>2</v>
      </c>
      <c r="L27" s="20">
        <v>19</v>
      </c>
      <c r="M27" s="20">
        <v>14</v>
      </c>
      <c r="N27" s="22">
        <v>42803</v>
      </c>
      <c r="O27" s="68"/>
      <c r="P27" s="68">
        <v>1.6999999999999997</v>
      </c>
      <c r="Q27" s="68">
        <f>S27-U27-W27</f>
        <v>1.6799999999999997</v>
      </c>
      <c r="R27" s="21"/>
      <c r="S27" s="21">
        <v>4.72</v>
      </c>
      <c r="T27" s="21"/>
      <c r="U27" s="21">
        <v>3.02</v>
      </c>
      <c r="V27" s="21"/>
      <c r="W27" s="21">
        <v>0.02</v>
      </c>
    </row>
    <row r="28" spans="1:23" x14ac:dyDescent="0.25">
      <c r="A28" s="46">
        <v>1718197</v>
      </c>
      <c r="B28" s="21" t="s">
        <v>52</v>
      </c>
      <c r="C28" s="19" t="s">
        <v>2</v>
      </c>
      <c r="D28" s="20">
        <v>19</v>
      </c>
      <c r="E28" s="20">
        <v>14</v>
      </c>
      <c r="F28" s="22">
        <v>43032</v>
      </c>
      <c r="G28" s="22"/>
      <c r="H28" s="21">
        <f t="shared" si="0"/>
        <v>1</v>
      </c>
      <c r="I28" s="20">
        <v>1718197</v>
      </c>
      <c r="J28" s="21" t="s">
        <v>52</v>
      </c>
      <c r="K28" s="19" t="s">
        <v>2</v>
      </c>
      <c r="L28" s="20">
        <v>19</v>
      </c>
      <c r="M28" s="20">
        <v>14</v>
      </c>
      <c r="N28" s="22">
        <v>43032</v>
      </c>
      <c r="O28" s="68" t="s">
        <v>0</v>
      </c>
      <c r="P28" s="68">
        <v>0.3</v>
      </c>
      <c r="Q28" s="68">
        <f>S28-U28</f>
        <v>0.19999999999999973</v>
      </c>
      <c r="R28" s="21"/>
      <c r="S28" s="21">
        <v>4.0999999999999996</v>
      </c>
      <c r="T28" s="21"/>
      <c r="U28" s="21">
        <v>3.9</v>
      </c>
      <c r="V28" s="21" t="s">
        <v>0</v>
      </c>
      <c r="W28" s="21">
        <v>0.01</v>
      </c>
    </row>
    <row r="29" spans="1:23" x14ac:dyDescent="0.25">
      <c r="A29" s="47">
        <v>1802560</v>
      </c>
      <c r="B29" s="21" t="s">
        <v>52</v>
      </c>
      <c r="C29" s="19" t="s">
        <v>2</v>
      </c>
      <c r="D29" s="20">
        <v>19</v>
      </c>
      <c r="E29" s="20">
        <v>14</v>
      </c>
      <c r="F29" s="22">
        <v>43167</v>
      </c>
      <c r="G29" s="22"/>
      <c r="H29" s="21">
        <f t="shared" si="0"/>
        <v>1</v>
      </c>
      <c r="I29" s="20">
        <v>1802560</v>
      </c>
      <c r="J29" s="21" t="s">
        <v>52</v>
      </c>
      <c r="K29" s="19" t="s">
        <v>2</v>
      </c>
      <c r="L29" s="20">
        <v>19</v>
      </c>
      <c r="M29" s="20">
        <v>14</v>
      </c>
      <c r="N29" s="22">
        <v>43167</v>
      </c>
      <c r="O29" s="68"/>
      <c r="P29" s="68">
        <v>0.4099999999999997</v>
      </c>
      <c r="Q29" s="68">
        <f>S29-U29</f>
        <v>0.4099999999999997</v>
      </c>
      <c r="R29" s="21"/>
      <c r="S29" s="21">
        <v>3.84</v>
      </c>
      <c r="T29" s="21"/>
      <c r="U29" s="21">
        <v>3.43</v>
      </c>
      <c r="V29" s="21" t="s">
        <v>0</v>
      </c>
      <c r="W29" s="21">
        <v>0.01</v>
      </c>
    </row>
    <row r="30" spans="1:23" x14ac:dyDescent="0.25">
      <c r="A30" s="48">
        <v>1843870</v>
      </c>
      <c r="B30" s="49" t="s">
        <v>53</v>
      </c>
      <c r="C30" s="50" t="s">
        <v>2</v>
      </c>
      <c r="D30" s="51">
        <v>19</v>
      </c>
      <c r="E30" s="52">
        <v>14</v>
      </c>
      <c r="F30" s="53">
        <v>43368</v>
      </c>
      <c r="G30" s="27"/>
      <c r="H30" s="21">
        <f t="shared" si="0"/>
        <v>1</v>
      </c>
      <c r="I30" s="24">
        <v>1843870</v>
      </c>
      <c r="J30" s="25" t="s">
        <v>53</v>
      </c>
      <c r="K30" s="23" t="s">
        <v>2</v>
      </c>
      <c r="L30" s="26">
        <v>19</v>
      </c>
      <c r="M30" s="24">
        <v>14</v>
      </c>
      <c r="N30" s="27">
        <v>43368</v>
      </c>
      <c r="O30" s="69"/>
      <c r="P30" s="68">
        <v>0.78999999999999959</v>
      </c>
      <c r="Q30" s="68">
        <f>S30-U30</f>
        <v>0.78999999999999959</v>
      </c>
      <c r="R30" s="25" t="s">
        <v>45</v>
      </c>
      <c r="S30" s="25">
        <v>4.01</v>
      </c>
      <c r="T30" s="49" t="s">
        <v>45</v>
      </c>
      <c r="U30" s="49">
        <v>3.22</v>
      </c>
      <c r="V30" s="49" t="s">
        <v>0</v>
      </c>
      <c r="W30" s="49">
        <v>0.01</v>
      </c>
    </row>
    <row r="31" spans="1:23" x14ac:dyDescent="0.25">
      <c r="A31" s="20">
        <v>1608315</v>
      </c>
      <c r="B31" s="21" t="s">
        <v>55</v>
      </c>
      <c r="C31" s="33" t="s">
        <v>54</v>
      </c>
      <c r="D31" s="20">
        <v>21</v>
      </c>
      <c r="E31" s="20">
        <v>22</v>
      </c>
      <c r="F31" s="22">
        <v>42439</v>
      </c>
      <c r="G31" s="22"/>
      <c r="H31" s="21">
        <f t="shared" si="0"/>
        <v>1</v>
      </c>
      <c r="I31" s="20">
        <v>1608315</v>
      </c>
      <c r="J31" s="21" t="s">
        <v>55</v>
      </c>
      <c r="K31" s="19" t="s">
        <v>54</v>
      </c>
      <c r="L31" s="20">
        <v>21</v>
      </c>
      <c r="M31" s="20">
        <v>22</v>
      </c>
      <c r="N31" s="22">
        <v>42439</v>
      </c>
      <c r="O31" s="68" t="s">
        <v>0</v>
      </c>
      <c r="P31" s="68">
        <v>0.3</v>
      </c>
      <c r="Q31" s="68">
        <f>S31-U31</f>
        <v>-0.57000000000000006</v>
      </c>
      <c r="R31" s="21"/>
      <c r="S31" s="21">
        <v>0.43</v>
      </c>
      <c r="T31" s="21" t="s">
        <v>0</v>
      </c>
      <c r="U31" s="21">
        <v>1</v>
      </c>
      <c r="V31" s="21" t="s">
        <v>0</v>
      </c>
      <c r="W31" s="21">
        <v>0.2</v>
      </c>
    </row>
    <row r="32" spans="1:23" x14ac:dyDescent="0.25">
      <c r="A32" s="20">
        <v>1622538</v>
      </c>
      <c r="B32" s="21" t="s">
        <v>55</v>
      </c>
      <c r="C32" s="19" t="s">
        <v>54</v>
      </c>
      <c r="D32" s="20">
        <v>21</v>
      </c>
      <c r="E32" s="20">
        <v>22</v>
      </c>
      <c r="F32" s="22">
        <v>42635</v>
      </c>
      <c r="G32" s="22"/>
      <c r="H32" s="21">
        <f t="shared" si="0"/>
        <v>1</v>
      </c>
      <c r="I32" s="20">
        <v>1622538</v>
      </c>
      <c r="J32" s="21" t="s">
        <v>55</v>
      </c>
      <c r="K32" s="19" t="s">
        <v>54</v>
      </c>
      <c r="L32" s="20">
        <v>21</v>
      </c>
      <c r="M32" s="20">
        <v>22</v>
      </c>
      <c r="N32" s="22">
        <v>42635</v>
      </c>
      <c r="O32" s="68" t="s">
        <v>0</v>
      </c>
      <c r="P32" s="68">
        <v>0.3</v>
      </c>
      <c r="Q32" s="68">
        <f>S32-U32</f>
        <v>0</v>
      </c>
      <c r="R32" s="21"/>
      <c r="S32" s="21">
        <v>0.22</v>
      </c>
      <c r="T32" s="21"/>
      <c r="U32" s="21">
        <v>0.22</v>
      </c>
      <c r="V32" s="21" t="s">
        <v>0</v>
      </c>
      <c r="W32" s="21">
        <v>0.1</v>
      </c>
    </row>
    <row r="33" spans="1:23" hidden="1" x14ac:dyDescent="0.25">
      <c r="A33" s="40">
        <v>1700559</v>
      </c>
      <c r="B33" s="21" t="s">
        <v>55</v>
      </c>
      <c r="C33" s="19" t="s">
        <v>54</v>
      </c>
      <c r="D33" s="20">
        <v>21</v>
      </c>
      <c r="E33" s="20">
        <v>22</v>
      </c>
      <c r="F33" s="22">
        <v>42817</v>
      </c>
      <c r="G33" s="22"/>
      <c r="H33" s="21">
        <f t="shared" si="0"/>
        <v>2</v>
      </c>
      <c r="T33" s="21"/>
      <c r="U33" s="21">
        <v>0.21</v>
      </c>
      <c r="V33" s="21" t="s">
        <v>0</v>
      </c>
      <c r="W33" s="21">
        <v>0.01</v>
      </c>
    </row>
    <row r="34" spans="1:23" x14ac:dyDescent="0.25">
      <c r="A34" s="20">
        <v>1718165</v>
      </c>
      <c r="B34" s="21" t="s">
        <v>55</v>
      </c>
      <c r="C34" s="19" t="s">
        <v>54</v>
      </c>
      <c r="D34" s="20">
        <v>21</v>
      </c>
      <c r="E34" s="20">
        <v>22</v>
      </c>
      <c r="F34" s="22">
        <v>43018</v>
      </c>
      <c r="G34" s="22"/>
      <c r="H34" s="21">
        <f t="shared" si="0"/>
        <v>1</v>
      </c>
      <c r="I34" s="20">
        <v>1718165</v>
      </c>
      <c r="J34" s="21" t="s">
        <v>55</v>
      </c>
      <c r="K34" s="19" t="s">
        <v>54</v>
      </c>
      <c r="L34" s="20">
        <v>21</v>
      </c>
      <c r="M34" s="20">
        <v>22</v>
      </c>
      <c r="N34" s="22">
        <v>43018</v>
      </c>
      <c r="O34" s="68" t="s">
        <v>0</v>
      </c>
      <c r="P34" s="68">
        <v>0.3</v>
      </c>
      <c r="Q34" s="68">
        <f>S34-U34</f>
        <v>9.9999999999999978E-2</v>
      </c>
      <c r="R34" s="21"/>
      <c r="S34" s="21">
        <v>0.28999999999999998</v>
      </c>
      <c r="T34" s="21"/>
      <c r="U34" s="21">
        <v>0.19</v>
      </c>
      <c r="V34" s="21" t="s">
        <v>0</v>
      </c>
      <c r="W34" s="21">
        <v>0.01</v>
      </c>
    </row>
    <row r="35" spans="1:23" x14ac:dyDescent="0.25">
      <c r="A35" s="20">
        <v>1802602</v>
      </c>
      <c r="B35" s="21" t="s">
        <v>55</v>
      </c>
      <c r="C35" s="19" t="s">
        <v>54</v>
      </c>
      <c r="D35" s="20">
        <v>21</v>
      </c>
      <c r="E35" s="20">
        <v>22</v>
      </c>
      <c r="F35" s="22">
        <v>43181</v>
      </c>
      <c r="G35" s="22"/>
      <c r="H35" s="21">
        <f t="shared" si="0"/>
        <v>1</v>
      </c>
      <c r="I35" s="20">
        <v>1802602</v>
      </c>
      <c r="J35" s="21" t="s">
        <v>55</v>
      </c>
      <c r="K35" s="19" t="s">
        <v>54</v>
      </c>
      <c r="L35" s="20">
        <v>21</v>
      </c>
      <c r="M35" s="20">
        <v>22</v>
      </c>
      <c r="N35" s="22">
        <v>43181</v>
      </c>
      <c r="O35" s="68" t="s">
        <v>0</v>
      </c>
      <c r="P35" s="68">
        <v>0.3</v>
      </c>
      <c r="Q35" s="68">
        <f>S35-U35</f>
        <v>-3.999999999999998E-2</v>
      </c>
      <c r="R35" s="21"/>
      <c r="S35" s="21">
        <v>0.17</v>
      </c>
      <c r="T35" s="21"/>
      <c r="U35" s="21">
        <v>0.21</v>
      </c>
      <c r="V35" s="21" t="s">
        <v>0</v>
      </c>
      <c r="W35" s="21">
        <v>0.01</v>
      </c>
    </row>
    <row r="36" spans="1:23" x14ac:dyDescent="0.25">
      <c r="A36" s="24">
        <v>1844927</v>
      </c>
      <c r="B36" s="25" t="s">
        <v>56</v>
      </c>
      <c r="C36" s="23" t="s">
        <v>54</v>
      </c>
      <c r="D36" s="26">
        <v>21</v>
      </c>
      <c r="E36" s="24">
        <v>22</v>
      </c>
      <c r="F36" s="27">
        <v>43389</v>
      </c>
      <c r="G36" s="27"/>
      <c r="H36" s="21">
        <f t="shared" si="0"/>
        <v>1</v>
      </c>
      <c r="I36" s="24">
        <v>1844927</v>
      </c>
      <c r="J36" s="25" t="s">
        <v>56</v>
      </c>
      <c r="K36" s="23" t="s">
        <v>54</v>
      </c>
      <c r="L36" s="26">
        <v>21</v>
      </c>
      <c r="M36" s="24">
        <v>22</v>
      </c>
      <c r="N36" s="27">
        <v>43389</v>
      </c>
      <c r="O36" s="68" t="s">
        <v>0</v>
      </c>
      <c r="P36" s="68">
        <v>0.3</v>
      </c>
      <c r="Q36" s="68">
        <f>S36-U36</f>
        <v>-9.9999999999999811E-3</v>
      </c>
      <c r="R36" s="25" t="s">
        <v>45</v>
      </c>
      <c r="S36" s="25">
        <v>0.2</v>
      </c>
      <c r="T36" s="25" t="s">
        <v>45</v>
      </c>
      <c r="U36" s="25">
        <v>0.21</v>
      </c>
      <c r="V36" s="25" t="s">
        <v>0</v>
      </c>
      <c r="W36" s="25">
        <v>0.01</v>
      </c>
    </row>
    <row r="37" spans="1:23" hidden="1" x14ac:dyDescent="0.25">
      <c r="A37" s="41">
        <v>1600375</v>
      </c>
      <c r="B37" s="42" t="s">
        <v>58</v>
      </c>
      <c r="C37" s="43" t="s">
        <v>57</v>
      </c>
      <c r="D37" s="44">
        <v>15</v>
      </c>
      <c r="E37" s="44">
        <v>23</v>
      </c>
      <c r="F37" s="45">
        <v>42459</v>
      </c>
      <c r="G37" s="22"/>
      <c r="H37" s="21">
        <f t="shared" si="0"/>
        <v>2</v>
      </c>
      <c r="I37" s="24"/>
      <c r="J37" s="25"/>
      <c r="K37" s="23"/>
      <c r="L37" s="26"/>
      <c r="M37" s="24"/>
      <c r="N37" s="27"/>
      <c r="O37" s="69"/>
      <c r="P37" s="69"/>
      <c r="Q37" s="69"/>
      <c r="R37" s="25"/>
      <c r="S37" s="25"/>
      <c r="T37" s="42"/>
      <c r="U37" s="42">
        <v>2.69</v>
      </c>
      <c r="V37" s="42" t="s">
        <v>0</v>
      </c>
      <c r="W37" s="42">
        <v>0.1</v>
      </c>
    </row>
    <row r="38" spans="1:23" hidden="1" x14ac:dyDescent="0.25">
      <c r="A38" s="46">
        <v>1622237</v>
      </c>
      <c r="B38" s="21" t="s">
        <v>58</v>
      </c>
      <c r="C38" s="19" t="s">
        <v>57</v>
      </c>
      <c r="D38" s="20">
        <v>15</v>
      </c>
      <c r="E38" s="20">
        <v>23</v>
      </c>
      <c r="F38" s="22">
        <v>42647</v>
      </c>
      <c r="G38" s="22"/>
      <c r="H38" s="21">
        <f t="shared" si="0"/>
        <v>2</v>
      </c>
      <c r="I38" s="24"/>
      <c r="J38" s="25"/>
      <c r="K38" s="23"/>
      <c r="L38" s="26"/>
      <c r="M38" s="24"/>
      <c r="N38" s="27"/>
      <c r="O38" s="69"/>
      <c r="P38" s="69"/>
      <c r="Q38" s="69"/>
      <c r="R38" s="25"/>
      <c r="S38" s="25"/>
      <c r="T38" s="21"/>
      <c r="U38" s="21">
        <v>2.62</v>
      </c>
      <c r="V38" s="21" t="s">
        <v>0</v>
      </c>
      <c r="W38" s="21">
        <v>0.01</v>
      </c>
    </row>
    <row r="39" spans="1:23" hidden="1" x14ac:dyDescent="0.25">
      <c r="A39" s="46">
        <v>1705463</v>
      </c>
      <c r="B39" s="21" t="s">
        <v>58</v>
      </c>
      <c r="C39" s="19" t="s">
        <v>57</v>
      </c>
      <c r="D39" s="20">
        <v>15</v>
      </c>
      <c r="E39" s="20">
        <v>23</v>
      </c>
      <c r="F39" s="22">
        <v>42816</v>
      </c>
      <c r="G39" s="22"/>
      <c r="H39" s="21">
        <f t="shared" si="0"/>
        <v>2</v>
      </c>
      <c r="I39" s="24"/>
      <c r="J39" s="25"/>
      <c r="K39" s="23"/>
      <c r="L39" s="26"/>
      <c r="M39" s="24"/>
      <c r="N39" s="27"/>
      <c r="O39" s="69"/>
      <c r="P39" s="69"/>
      <c r="Q39" s="69"/>
      <c r="R39" s="25"/>
      <c r="S39" s="25"/>
      <c r="T39" s="21"/>
      <c r="U39" s="21">
        <v>2.59</v>
      </c>
      <c r="V39" s="21" t="s">
        <v>0</v>
      </c>
      <c r="W39" s="21">
        <v>0.01</v>
      </c>
    </row>
    <row r="40" spans="1:23" hidden="1" x14ac:dyDescent="0.25">
      <c r="A40" s="46">
        <v>1720527</v>
      </c>
      <c r="B40" s="21" t="s">
        <v>58</v>
      </c>
      <c r="C40" s="19" t="s">
        <v>57</v>
      </c>
      <c r="D40" s="20">
        <v>15</v>
      </c>
      <c r="E40" s="20">
        <v>23</v>
      </c>
      <c r="F40" s="22">
        <v>43005</v>
      </c>
      <c r="G40" s="22"/>
      <c r="H40" s="21">
        <f t="shared" si="0"/>
        <v>2</v>
      </c>
      <c r="I40" s="24"/>
      <c r="J40" s="25"/>
      <c r="K40" s="23"/>
      <c r="L40" s="26"/>
      <c r="M40" s="24"/>
      <c r="N40" s="27"/>
      <c r="O40" s="69"/>
      <c r="P40" s="69"/>
      <c r="Q40" s="69"/>
      <c r="R40" s="25"/>
      <c r="S40" s="25"/>
      <c r="T40" s="21"/>
      <c r="U40" s="21">
        <v>3.98</v>
      </c>
      <c r="V40" s="21" t="s">
        <v>0</v>
      </c>
      <c r="W40" s="21">
        <v>0.01</v>
      </c>
    </row>
    <row r="41" spans="1:23" hidden="1" x14ac:dyDescent="0.25">
      <c r="A41" s="46">
        <v>1800391</v>
      </c>
      <c r="B41" s="21" t="s">
        <v>58</v>
      </c>
      <c r="C41" s="19" t="s">
        <v>57</v>
      </c>
      <c r="D41" s="20">
        <v>15</v>
      </c>
      <c r="E41" s="20">
        <v>23</v>
      </c>
      <c r="F41" s="22">
        <v>43180</v>
      </c>
      <c r="G41" s="22"/>
      <c r="H41" s="21">
        <f t="shared" si="0"/>
        <v>2</v>
      </c>
      <c r="I41" s="24"/>
      <c r="J41" s="25"/>
      <c r="K41" s="23"/>
      <c r="L41" s="26"/>
      <c r="M41" s="24"/>
      <c r="N41" s="27"/>
      <c r="O41" s="69"/>
      <c r="P41" s="69"/>
      <c r="Q41" s="69"/>
      <c r="R41" s="25"/>
      <c r="S41" s="25"/>
      <c r="T41" s="21"/>
      <c r="U41" s="21">
        <v>3.8</v>
      </c>
      <c r="V41" s="21" t="s">
        <v>0</v>
      </c>
      <c r="W41" s="21">
        <v>0.1</v>
      </c>
    </row>
    <row r="42" spans="1:23" hidden="1" x14ac:dyDescent="0.25">
      <c r="A42" s="48">
        <v>1843374</v>
      </c>
      <c r="B42" s="49" t="s">
        <v>59</v>
      </c>
      <c r="C42" s="50" t="s">
        <v>57</v>
      </c>
      <c r="D42" s="51">
        <v>15</v>
      </c>
      <c r="E42" s="52">
        <v>23</v>
      </c>
      <c r="F42" s="53">
        <v>43369</v>
      </c>
      <c r="G42" s="27"/>
      <c r="H42" s="21">
        <f t="shared" si="0"/>
        <v>2</v>
      </c>
      <c r="I42" s="24"/>
      <c r="J42" s="25"/>
      <c r="K42" s="23"/>
      <c r="L42" s="26"/>
      <c r="M42" s="24"/>
      <c r="N42" s="27"/>
      <c r="O42" s="69"/>
      <c r="P42" s="69"/>
      <c r="Q42" s="69"/>
      <c r="R42" s="25"/>
      <c r="S42" s="25"/>
      <c r="T42" s="49" t="s">
        <v>45</v>
      </c>
      <c r="U42" s="49">
        <v>2.82</v>
      </c>
      <c r="V42" s="49" t="s">
        <v>0</v>
      </c>
      <c r="W42" s="49">
        <v>0.01</v>
      </c>
    </row>
    <row r="43" spans="1:23" hidden="1" x14ac:dyDescent="0.25">
      <c r="A43" s="20">
        <v>1600306</v>
      </c>
      <c r="B43" s="21" t="s">
        <v>61</v>
      </c>
      <c r="C43" s="19" t="s">
        <v>60</v>
      </c>
      <c r="D43" s="20">
        <v>15</v>
      </c>
      <c r="E43" s="20">
        <v>24</v>
      </c>
      <c r="F43" s="22">
        <v>42444</v>
      </c>
      <c r="G43" s="22"/>
      <c r="H43" s="21">
        <f t="shared" si="0"/>
        <v>2</v>
      </c>
      <c r="I43" s="24"/>
      <c r="J43" s="25"/>
      <c r="K43" s="23"/>
      <c r="L43" s="26"/>
      <c r="M43" s="24"/>
      <c r="N43" s="27"/>
      <c r="O43" s="69"/>
      <c r="P43" s="69"/>
      <c r="Q43" s="69"/>
      <c r="R43" s="25"/>
      <c r="S43" s="25"/>
      <c r="T43" s="21"/>
      <c r="U43" s="21">
        <v>2.09</v>
      </c>
      <c r="V43" s="21" t="s">
        <v>0</v>
      </c>
      <c r="W43" s="21">
        <v>0.1</v>
      </c>
    </row>
    <row r="44" spans="1:23" hidden="1" x14ac:dyDescent="0.25">
      <c r="A44" s="20">
        <v>1622177</v>
      </c>
      <c r="B44" s="21" t="s">
        <v>61</v>
      </c>
      <c r="C44" s="19" t="s">
        <v>60</v>
      </c>
      <c r="D44" s="20">
        <v>15</v>
      </c>
      <c r="E44" s="20">
        <v>24</v>
      </c>
      <c r="F44" s="22">
        <v>42633</v>
      </c>
      <c r="G44" s="22"/>
      <c r="H44" s="21">
        <f t="shared" si="0"/>
        <v>2</v>
      </c>
      <c r="I44" s="24"/>
      <c r="J44" s="25"/>
      <c r="K44" s="23"/>
      <c r="L44" s="26"/>
      <c r="M44" s="24"/>
      <c r="N44" s="27"/>
      <c r="O44" s="69"/>
      <c r="P44" s="69"/>
      <c r="Q44" s="69"/>
      <c r="R44" s="25"/>
      <c r="S44" s="25"/>
      <c r="T44" s="21"/>
      <c r="U44" s="21">
        <v>2.12</v>
      </c>
      <c r="V44" s="21" t="s">
        <v>0</v>
      </c>
      <c r="W44" s="21">
        <v>0.01</v>
      </c>
    </row>
    <row r="45" spans="1:23" hidden="1" x14ac:dyDescent="0.25">
      <c r="A45" s="20">
        <v>1705415</v>
      </c>
      <c r="B45" s="21" t="s">
        <v>61</v>
      </c>
      <c r="C45" s="19" t="s">
        <v>60</v>
      </c>
      <c r="D45" s="20">
        <v>15</v>
      </c>
      <c r="E45" s="20">
        <v>24</v>
      </c>
      <c r="F45" s="22">
        <v>42808</v>
      </c>
      <c r="G45" s="22"/>
      <c r="H45" s="21">
        <f t="shared" si="0"/>
        <v>2</v>
      </c>
      <c r="I45" s="24"/>
      <c r="J45" s="25"/>
      <c r="K45" s="23"/>
      <c r="L45" s="26"/>
      <c r="M45" s="24"/>
      <c r="N45" s="27"/>
      <c r="O45" s="69"/>
      <c r="P45" s="69"/>
      <c r="Q45" s="69"/>
      <c r="R45" s="25"/>
      <c r="S45" s="25"/>
      <c r="T45" s="21"/>
      <c r="U45" s="21">
        <v>2.0699999999999998</v>
      </c>
      <c r="V45" s="21" t="s">
        <v>0</v>
      </c>
      <c r="W45" s="21">
        <v>0.01</v>
      </c>
    </row>
    <row r="46" spans="1:23" hidden="1" x14ac:dyDescent="0.25">
      <c r="A46" s="20">
        <v>1720470</v>
      </c>
      <c r="B46" s="21" t="s">
        <v>61</v>
      </c>
      <c r="C46" s="19" t="s">
        <v>60</v>
      </c>
      <c r="D46" s="20">
        <v>15</v>
      </c>
      <c r="E46" s="20">
        <v>24</v>
      </c>
      <c r="F46" s="22">
        <v>42996</v>
      </c>
      <c r="G46" s="22"/>
      <c r="H46" s="21">
        <f t="shared" si="0"/>
        <v>2</v>
      </c>
      <c r="I46" s="24"/>
      <c r="J46" s="25"/>
      <c r="K46" s="23"/>
      <c r="L46" s="26"/>
      <c r="M46" s="24"/>
      <c r="N46" s="27"/>
      <c r="O46" s="69"/>
      <c r="P46" s="69"/>
      <c r="Q46" s="69"/>
      <c r="R46" s="25"/>
      <c r="S46" s="25"/>
      <c r="T46" s="21"/>
      <c r="U46" s="21">
        <v>2.33</v>
      </c>
      <c r="V46" s="21" t="s">
        <v>0</v>
      </c>
      <c r="W46" s="21">
        <v>0.01</v>
      </c>
    </row>
    <row r="47" spans="1:23" hidden="1" x14ac:dyDescent="0.25">
      <c r="A47" s="20">
        <v>1800344</v>
      </c>
      <c r="B47" s="21" t="s">
        <v>61</v>
      </c>
      <c r="C47" s="19" t="s">
        <v>60</v>
      </c>
      <c r="D47" s="20">
        <v>15</v>
      </c>
      <c r="E47" s="20">
        <v>24</v>
      </c>
      <c r="F47" s="22">
        <v>43172</v>
      </c>
      <c r="G47" s="22"/>
      <c r="H47" s="21">
        <f t="shared" si="0"/>
        <v>2</v>
      </c>
      <c r="I47" s="24"/>
      <c r="J47" s="25"/>
      <c r="K47" s="23"/>
      <c r="L47" s="26"/>
      <c r="M47" s="24"/>
      <c r="N47" s="27"/>
      <c r="O47" s="69"/>
      <c r="P47" s="69"/>
      <c r="Q47" s="69"/>
      <c r="R47" s="25"/>
      <c r="S47" s="25"/>
      <c r="T47" s="21"/>
      <c r="U47" s="21">
        <v>2.17</v>
      </c>
      <c r="V47" s="21" t="s">
        <v>0</v>
      </c>
      <c r="W47" s="21">
        <v>0.1</v>
      </c>
    </row>
    <row r="48" spans="1:23" hidden="1" x14ac:dyDescent="0.25">
      <c r="A48" s="24">
        <v>1842675</v>
      </c>
      <c r="B48" s="25" t="s">
        <v>62</v>
      </c>
      <c r="C48" s="23" t="s">
        <v>60</v>
      </c>
      <c r="D48" s="26">
        <v>15</v>
      </c>
      <c r="E48" s="24">
        <v>24</v>
      </c>
      <c r="F48" s="27">
        <v>43361</v>
      </c>
      <c r="G48" s="27"/>
      <c r="H48" s="21">
        <f t="shared" si="0"/>
        <v>2</v>
      </c>
      <c r="I48" s="24"/>
      <c r="J48" s="25"/>
      <c r="K48" s="23"/>
      <c r="L48" s="26"/>
      <c r="M48" s="24"/>
      <c r="N48" s="27"/>
      <c r="O48" s="69"/>
      <c r="P48" s="69"/>
      <c r="Q48" s="69"/>
      <c r="R48" s="25"/>
      <c r="S48" s="25"/>
      <c r="T48" s="25" t="s">
        <v>45</v>
      </c>
      <c r="U48" s="25">
        <v>2.36</v>
      </c>
      <c r="V48" s="25" t="s">
        <v>0</v>
      </c>
      <c r="W48" s="25">
        <v>0.01</v>
      </c>
    </row>
    <row r="49" spans="1:23" hidden="1" x14ac:dyDescent="0.25">
      <c r="A49" s="41">
        <v>1600368</v>
      </c>
      <c r="B49" s="42" t="s">
        <v>64</v>
      </c>
      <c r="C49" s="43" t="s">
        <v>63</v>
      </c>
      <c r="D49" s="44">
        <v>18</v>
      </c>
      <c r="E49" s="44">
        <v>26</v>
      </c>
      <c r="F49" s="45">
        <v>42459</v>
      </c>
      <c r="G49" s="22"/>
      <c r="H49" s="21">
        <f t="shared" si="0"/>
        <v>2</v>
      </c>
      <c r="I49" s="24"/>
      <c r="J49" s="25"/>
      <c r="K49" s="23"/>
      <c r="L49" s="26"/>
      <c r="M49" s="24"/>
      <c r="N49" s="27"/>
      <c r="O49" s="69"/>
      <c r="P49" s="69"/>
      <c r="Q49" s="69"/>
      <c r="R49" s="25"/>
      <c r="S49" s="25"/>
      <c r="T49" s="42"/>
      <c r="U49" s="42">
        <v>5.81</v>
      </c>
      <c r="V49" s="42" t="s">
        <v>0</v>
      </c>
      <c r="W49" s="42">
        <v>0.1</v>
      </c>
    </row>
    <row r="50" spans="1:23" hidden="1" x14ac:dyDescent="0.25">
      <c r="A50" s="46">
        <v>1622211</v>
      </c>
      <c r="B50" s="21" t="s">
        <v>64</v>
      </c>
      <c r="C50" s="19" t="s">
        <v>63</v>
      </c>
      <c r="D50" s="20">
        <v>18</v>
      </c>
      <c r="E50" s="20">
        <v>26</v>
      </c>
      <c r="F50" s="22">
        <v>42641</v>
      </c>
      <c r="G50" s="22"/>
      <c r="H50" s="21">
        <f t="shared" si="0"/>
        <v>2</v>
      </c>
      <c r="I50" s="24"/>
      <c r="J50" s="25"/>
      <c r="K50" s="23"/>
      <c r="L50" s="26"/>
      <c r="M50" s="24"/>
      <c r="N50" s="27"/>
      <c r="O50" s="69"/>
      <c r="P50" s="69"/>
      <c r="Q50" s="69"/>
      <c r="R50" s="25"/>
      <c r="S50" s="25"/>
      <c r="T50" s="21"/>
      <c r="U50" s="21">
        <v>7.14</v>
      </c>
      <c r="V50" s="21" t="s">
        <v>0</v>
      </c>
      <c r="W50" s="21">
        <v>0.01</v>
      </c>
    </row>
    <row r="51" spans="1:23" hidden="1" x14ac:dyDescent="0.25">
      <c r="A51" s="46">
        <v>1705456</v>
      </c>
      <c r="B51" s="21" t="s">
        <v>64</v>
      </c>
      <c r="C51" s="19" t="s">
        <v>63</v>
      </c>
      <c r="D51" s="20">
        <v>18</v>
      </c>
      <c r="E51" s="20">
        <v>26</v>
      </c>
      <c r="F51" s="22">
        <v>42816</v>
      </c>
      <c r="G51" s="22"/>
      <c r="H51" s="21">
        <f t="shared" si="0"/>
        <v>2</v>
      </c>
      <c r="I51" s="24"/>
      <c r="J51" s="25"/>
      <c r="K51" s="23"/>
      <c r="L51" s="26"/>
      <c r="M51" s="24"/>
      <c r="N51" s="27"/>
      <c r="O51" s="69"/>
      <c r="P51" s="69"/>
      <c r="Q51" s="69"/>
      <c r="R51" s="25"/>
      <c r="S51" s="25"/>
      <c r="T51" s="21"/>
      <c r="U51" s="21">
        <v>0.27</v>
      </c>
      <c r="V51" s="21" t="s">
        <v>0</v>
      </c>
      <c r="W51" s="21">
        <v>0.01</v>
      </c>
    </row>
    <row r="52" spans="1:23" hidden="1" x14ac:dyDescent="0.25">
      <c r="A52" s="46">
        <v>1720523</v>
      </c>
      <c r="B52" s="21" t="s">
        <v>64</v>
      </c>
      <c r="C52" s="19" t="s">
        <v>63</v>
      </c>
      <c r="D52" s="20">
        <v>18</v>
      </c>
      <c r="E52" s="20">
        <v>26</v>
      </c>
      <c r="F52" s="22">
        <v>43005</v>
      </c>
      <c r="G52" s="22"/>
      <c r="H52" s="21">
        <f t="shared" si="0"/>
        <v>2</v>
      </c>
      <c r="I52" s="24"/>
      <c r="J52" s="25"/>
      <c r="K52" s="23"/>
      <c r="L52" s="26"/>
      <c r="M52" s="24"/>
      <c r="N52" s="27"/>
      <c r="O52" s="69"/>
      <c r="P52" s="69"/>
      <c r="Q52" s="69"/>
      <c r="R52" s="25"/>
      <c r="S52" s="25"/>
      <c r="T52" s="21"/>
      <c r="U52" s="21">
        <v>23.16</v>
      </c>
      <c r="V52" s="21" t="s">
        <v>0</v>
      </c>
      <c r="W52" s="21">
        <v>0.01</v>
      </c>
    </row>
    <row r="53" spans="1:23" hidden="1" x14ac:dyDescent="0.25">
      <c r="A53" s="46">
        <v>1800384</v>
      </c>
      <c r="B53" s="21" t="s">
        <v>64</v>
      </c>
      <c r="C53" s="19" t="s">
        <v>63</v>
      </c>
      <c r="D53" s="20">
        <v>18</v>
      </c>
      <c r="E53" s="20">
        <v>26</v>
      </c>
      <c r="F53" s="22">
        <v>43180</v>
      </c>
      <c r="G53" s="22"/>
      <c r="H53" s="21">
        <f t="shared" si="0"/>
        <v>2</v>
      </c>
      <c r="I53" s="24"/>
      <c r="J53" s="25"/>
      <c r="K53" s="23"/>
      <c r="L53" s="26"/>
      <c r="M53" s="24"/>
      <c r="N53" s="27"/>
      <c r="O53" s="69"/>
      <c r="P53" s="69"/>
      <c r="Q53" s="69"/>
      <c r="R53" s="25"/>
      <c r="S53" s="25"/>
      <c r="T53" s="21"/>
      <c r="U53" s="21">
        <v>10.4</v>
      </c>
      <c r="V53" s="21" t="s">
        <v>0</v>
      </c>
      <c r="W53" s="21">
        <v>0.1</v>
      </c>
    </row>
    <row r="54" spans="1:23" hidden="1" x14ac:dyDescent="0.25">
      <c r="A54" s="48">
        <v>1842873</v>
      </c>
      <c r="B54" s="49" t="s">
        <v>65</v>
      </c>
      <c r="C54" s="50" t="s">
        <v>63</v>
      </c>
      <c r="D54" s="51">
        <v>18</v>
      </c>
      <c r="E54" s="52">
        <v>26</v>
      </c>
      <c r="F54" s="53">
        <v>43369</v>
      </c>
      <c r="G54" s="27"/>
      <c r="H54" s="21">
        <f t="shared" si="0"/>
        <v>2</v>
      </c>
      <c r="I54" s="24"/>
      <c r="J54" s="25"/>
      <c r="K54" s="23"/>
      <c r="L54" s="26"/>
      <c r="M54" s="24"/>
      <c r="N54" s="27"/>
      <c r="O54" s="69"/>
      <c r="P54" s="69"/>
      <c r="Q54" s="69"/>
      <c r="R54" s="25"/>
      <c r="S54" s="25"/>
      <c r="T54" s="49" t="s">
        <v>45</v>
      </c>
      <c r="U54" s="49">
        <v>9.2899999999999991</v>
      </c>
      <c r="V54" s="49" t="s">
        <v>0</v>
      </c>
      <c r="W54" s="49">
        <v>0.01</v>
      </c>
    </row>
    <row r="55" spans="1:23" x14ac:dyDescent="0.25">
      <c r="A55" s="20">
        <v>1608316</v>
      </c>
      <c r="B55" s="21" t="s">
        <v>67</v>
      </c>
      <c r="C55" s="19" t="s">
        <v>66</v>
      </c>
      <c r="D55" s="20">
        <v>20</v>
      </c>
      <c r="E55" s="20">
        <v>28</v>
      </c>
      <c r="F55" s="22">
        <v>42439</v>
      </c>
      <c r="G55" s="22"/>
      <c r="H55" s="21">
        <f t="shared" si="0"/>
        <v>1</v>
      </c>
      <c r="I55" s="20">
        <v>1608316</v>
      </c>
      <c r="J55" s="21" t="s">
        <v>67</v>
      </c>
      <c r="K55" s="19" t="s">
        <v>66</v>
      </c>
      <c r="L55" s="20">
        <v>20</v>
      </c>
      <c r="M55" s="20">
        <v>28</v>
      </c>
      <c r="N55" s="22">
        <v>42439</v>
      </c>
      <c r="O55" s="68"/>
      <c r="P55" s="68">
        <v>2.6999999999999993</v>
      </c>
      <c r="Q55" s="68">
        <f>S55-U55</f>
        <v>2.6999999999999993</v>
      </c>
      <c r="R55" s="21"/>
      <c r="S55" s="21">
        <v>12.7</v>
      </c>
      <c r="T55" s="21"/>
      <c r="U55" s="21">
        <v>10</v>
      </c>
      <c r="V55" s="21" t="s">
        <v>0</v>
      </c>
      <c r="W55" s="21">
        <v>0.2</v>
      </c>
    </row>
    <row r="56" spans="1:23" x14ac:dyDescent="0.25">
      <c r="A56" s="20">
        <v>1622539</v>
      </c>
      <c r="B56" s="21" t="s">
        <v>67</v>
      </c>
      <c r="C56" s="19" t="s">
        <v>66</v>
      </c>
      <c r="D56" s="20">
        <v>20</v>
      </c>
      <c r="E56" s="20">
        <v>28</v>
      </c>
      <c r="F56" s="22">
        <v>42635</v>
      </c>
      <c r="G56" s="22"/>
      <c r="H56" s="21">
        <f t="shared" si="0"/>
        <v>1</v>
      </c>
      <c r="I56" s="20">
        <v>1622539</v>
      </c>
      <c r="J56" s="21" t="s">
        <v>67</v>
      </c>
      <c r="K56" s="19" t="s">
        <v>66</v>
      </c>
      <c r="L56" s="20">
        <v>20</v>
      </c>
      <c r="M56" s="20">
        <v>28</v>
      </c>
      <c r="N56" s="22">
        <v>42635</v>
      </c>
      <c r="O56" s="68" t="s">
        <v>0</v>
      </c>
      <c r="P56" s="68">
        <v>0.3</v>
      </c>
      <c r="Q56" s="68">
        <f>S56-U56</f>
        <v>0</v>
      </c>
      <c r="R56" s="21"/>
      <c r="S56" s="21">
        <v>11.5</v>
      </c>
      <c r="T56" s="21"/>
      <c r="U56" s="21">
        <v>11.5</v>
      </c>
      <c r="V56" s="21" t="s">
        <v>0</v>
      </c>
      <c r="W56" s="21">
        <v>0.1</v>
      </c>
    </row>
    <row r="57" spans="1:23" hidden="1" x14ac:dyDescent="0.25">
      <c r="A57" s="20">
        <v>1700560</v>
      </c>
      <c r="B57" s="21" t="s">
        <v>67</v>
      </c>
      <c r="C57" s="19" t="s">
        <v>66</v>
      </c>
      <c r="D57" s="20">
        <v>20</v>
      </c>
      <c r="E57" s="20">
        <v>28</v>
      </c>
      <c r="F57" s="22">
        <v>42817</v>
      </c>
      <c r="G57" s="22"/>
      <c r="H57" s="21">
        <f t="shared" si="0"/>
        <v>2</v>
      </c>
      <c r="P57" s="68"/>
      <c r="Q57" s="68"/>
      <c r="T57" s="21"/>
      <c r="U57" s="21">
        <v>8.4</v>
      </c>
      <c r="V57" s="21" t="s">
        <v>0</v>
      </c>
      <c r="W57" s="21">
        <v>0.01</v>
      </c>
    </row>
    <row r="58" spans="1:23" x14ac:dyDescent="0.25">
      <c r="A58" s="20">
        <v>1718167</v>
      </c>
      <c r="B58" s="21" t="s">
        <v>67</v>
      </c>
      <c r="C58" s="19" t="s">
        <v>66</v>
      </c>
      <c r="D58" s="20">
        <v>20</v>
      </c>
      <c r="E58" s="20">
        <v>28</v>
      </c>
      <c r="F58" s="22">
        <v>43018</v>
      </c>
      <c r="G58" s="22"/>
      <c r="H58" s="21">
        <f t="shared" si="0"/>
        <v>1</v>
      </c>
      <c r="I58" s="20">
        <v>1718167</v>
      </c>
      <c r="J58" s="21" t="s">
        <v>67</v>
      </c>
      <c r="K58" s="19" t="s">
        <v>66</v>
      </c>
      <c r="L58" s="20">
        <v>20</v>
      </c>
      <c r="M58" s="20">
        <v>28</v>
      </c>
      <c r="N58" s="22">
        <v>43018</v>
      </c>
      <c r="O58" s="68"/>
      <c r="P58" s="68">
        <v>1.7899999999999991</v>
      </c>
      <c r="Q58" s="68">
        <f>S58-U58</f>
        <v>1.7899999999999991</v>
      </c>
      <c r="R58" s="21"/>
      <c r="S58" s="21">
        <v>10.1</v>
      </c>
      <c r="T58" s="21"/>
      <c r="U58" s="21">
        <v>8.31</v>
      </c>
      <c r="V58" s="21" t="s">
        <v>0</v>
      </c>
      <c r="W58" s="21">
        <v>0.01</v>
      </c>
    </row>
    <row r="59" spans="1:23" x14ac:dyDescent="0.25">
      <c r="A59" s="20">
        <v>1802604</v>
      </c>
      <c r="B59" s="21" t="s">
        <v>67</v>
      </c>
      <c r="C59" s="19" t="s">
        <v>66</v>
      </c>
      <c r="D59" s="20">
        <v>20</v>
      </c>
      <c r="E59" s="20">
        <v>28</v>
      </c>
      <c r="F59" s="22">
        <v>43181</v>
      </c>
      <c r="G59" s="22"/>
      <c r="H59" s="21">
        <f t="shared" si="0"/>
        <v>1</v>
      </c>
      <c r="I59" s="20">
        <v>1802604</v>
      </c>
      <c r="J59" s="21" t="s">
        <v>67</v>
      </c>
      <c r="K59" s="19" t="s">
        <v>66</v>
      </c>
      <c r="L59" s="20">
        <v>20</v>
      </c>
      <c r="M59" s="20">
        <v>28</v>
      </c>
      <c r="N59" s="22">
        <v>43181</v>
      </c>
      <c r="O59" s="68" t="s">
        <v>0</v>
      </c>
      <c r="P59" s="68">
        <v>0.3</v>
      </c>
      <c r="Q59" s="68">
        <f>S59-U59-W59</f>
        <v>-2.1799999999999997</v>
      </c>
      <c r="R59" s="21"/>
      <c r="S59" s="21">
        <v>6.25</v>
      </c>
      <c r="T59" s="21"/>
      <c r="U59" s="21">
        <v>8.42</v>
      </c>
      <c r="V59" s="21"/>
      <c r="W59" s="21">
        <v>0.01</v>
      </c>
    </row>
    <row r="60" spans="1:23" x14ac:dyDescent="0.25">
      <c r="A60" s="24">
        <v>1844921</v>
      </c>
      <c r="B60" s="25" t="s">
        <v>68</v>
      </c>
      <c r="C60" s="23" t="s">
        <v>66</v>
      </c>
      <c r="D60" s="26">
        <v>20</v>
      </c>
      <c r="E60" s="24">
        <v>28</v>
      </c>
      <c r="F60" s="27">
        <v>43389</v>
      </c>
      <c r="G60" s="27"/>
      <c r="H60" s="21">
        <f t="shared" si="0"/>
        <v>1</v>
      </c>
      <c r="I60" s="24">
        <v>1844921</v>
      </c>
      <c r="J60" s="25" t="s">
        <v>68</v>
      </c>
      <c r="K60" s="23" t="s">
        <v>66</v>
      </c>
      <c r="L60" s="26">
        <v>20</v>
      </c>
      <c r="M60" s="24">
        <v>28</v>
      </c>
      <c r="N60" s="27">
        <v>43389</v>
      </c>
      <c r="O60" s="69"/>
      <c r="P60" s="68">
        <v>0.40000000000000036</v>
      </c>
      <c r="Q60" s="68">
        <f>S60-U60</f>
        <v>0.40000000000000036</v>
      </c>
      <c r="R60" s="25" t="s">
        <v>45</v>
      </c>
      <c r="S60" s="25">
        <v>9.39</v>
      </c>
      <c r="T60" s="25" t="s">
        <v>45</v>
      </c>
      <c r="U60" s="25">
        <v>8.99</v>
      </c>
      <c r="V60" s="25" t="s">
        <v>0</v>
      </c>
      <c r="W60" s="25">
        <v>0.01</v>
      </c>
    </row>
    <row r="61" spans="1:23" hidden="1" x14ac:dyDescent="0.25">
      <c r="A61" s="54">
        <v>1600398</v>
      </c>
      <c r="B61" s="42" t="s">
        <v>70</v>
      </c>
      <c r="C61" s="43" t="s">
        <v>69</v>
      </c>
      <c r="D61" s="44">
        <v>15</v>
      </c>
      <c r="E61" s="44">
        <v>31</v>
      </c>
      <c r="F61" s="45">
        <v>42465</v>
      </c>
      <c r="G61" s="22"/>
      <c r="H61" s="21">
        <f t="shared" si="0"/>
        <v>2</v>
      </c>
      <c r="I61" s="24"/>
      <c r="J61" s="25"/>
      <c r="K61" s="23"/>
      <c r="L61" s="26"/>
      <c r="M61" s="24"/>
      <c r="N61" s="27"/>
      <c r="O61" s="69"/>
      <c r="P61" s="69"/>
      <c r="Q61" s="69"/>
      <c r="R61" s="25"/>
      <c r="S61" s="25"/>
      <c r="T61" s="42" t="s">
        <v>0</v>
      </c>
      <c r="U61" s="42">
        <v>0.2</v>
      </c>
      <c r="V61" s="42" t="s">
        <v>0</v>
      </c>
      <c r="W61" s="42">
        <v>0.1</v>
      </c>
    </row>
    <row r="62" spans="1:23" hidden="1" x14ac:dyDescent="0.25">
      <c r="A62" s="46">
        <v>1622246</v>
      </c>
      <c r="B62" s="21" t="s">
        <v>70</v>
      </c>
      <c r="C62" s="19" t="s">
        <v>69</v>
      </c>
      <c r="D62" s="20">
        <v>15</v>
      </c>
      <c r="E62" s="20">
        <v>31</v>
      </c>
      <c r="F62" s="22">
        <v>42648</v>
      </c>
      <c r="G62" s="22"/>
      <c r="H62" s="21">
        <f t="shared" si="0"/>
        <v>2</v>
      </c>
      <c r="I62" s="24"/>
      <c r="J62" s="25"/>
      <c r="K62" s="23"/>
      <c r="L62" s="26"/>
      <c r="M62" s="24"/>
      <c r="N62" s="27"/>
      <c r="O62" s="69"/>
      <c r="P62" s="69"/>
      <c r="Q62" s="69"/>
      <c r="R62" s="25"/>
      <c r="S62" s="25"/>
      <c r="T62" s="21"/>
      <c r="U62" s="21">
        <v>1.03</v>
      </c>
      <c r="V62" s="21" t="s">
        <v>0</v>
      </c>
      <c r="W62" s="21">
        <v>0.01</v>
      </c>
    </row>
    <row r="63" spans="1:23" hidden="1" x14ac:dyDescent="0.25">
      <c r="A63" s="46">
        <v>1705497</v>
      </c>
      <c r="B63" s="21" t="s">
        <v>70</v>
      </c>
      <c r="C63" s="19" t="s">
        <v>69</v>
      </c>
      <c r="D63" s="20">
        <v>15</v>
      </c>
      <c r="E63" s="20">
        <v>31</v>
      </c>
      <c r="F63" s="22">
        <v>42823</v>
      </c>
      <c r="G63" s="22"/>
      <c r="H63" s="21">
        <f t="shared" si="0"/>
        <v>2</v>
      </c>
      <c r="I63" s="24"/>
      <c r="J63" s="25"/>
      <c r="K63" s="23"/>
      <c r="L63" s="26"/>
      <c r="M63" s="24"/>
      <c r="N63" s="27"/>
      <c r="O63" s="69"/>
      <c r="P63" s="69"/>
      <c r="Q63" s="69"/>
      <c r="R63" s="25"/>
      <c r="S63" s="25"/>
      <c r="T63" s="21"/>
      <c r="U63" s="21">
        <v>3.46</v>
      </c>
      <c r="V63" s="21" t="s">
        <v>0</v>
      </c>
      <c r="W63" s="21">
        <v>0.01</v>
      </c>
    </row>
    <row r="64" spans="1:23" hidden="1" x14ac:dyDescent="0.25">
      <c r="A64" s="46">
        <v>1720562</v>
      </c>
      <c r="B64" s="21" t="s">
        <v>70</v>
      </c>
      <c r="C64" s="19" t="s">
        <v>69</v>
      </c>
      <c r="D64" s="20">
        <v>15</v>
      </c>
      <c r="E64" s="20">
        <v>31</v>
      </c>
      <c r="F64" s="22">
        <v>43012</v>
      </c>
      <c r="G64" s="22"/>
      <c r="H64" s="21">
        <f t="shared" si="0"/>
        <v>2</v>
      </c>
      <c r="I64" s="24"/>
      <c r="J64" s="25"/>
      <c r="K64" s="23"/>
      <c r="L64" s="26"/>
      <c r="M64" s="24"/>
      <c r="N64" s="27"/>
      <c r="O64" s="69"/>
      <c r="P64" s="69"/>
      <c r="Q64" s="69"/>
      <c r="R64" s="25"/>
      <c r="S64" s="25"/>
      <c r="T64" s="21"/>
      <c r="U64" s="21">
        <v>3.54</v>
      </c>
      <c r="V64" s="21" t="s">
        <v>0</v>
      </c>
      <c r="W64" s="21">
        <v>0.01</v>
      </c>
    </row>
    <row r="65" spans="1:23" hidden="1" x14ac:dyDescent="0.25">
      <c r="A65" s="46">
        <v>1800436</v>
      </c>
      <c r="B65" s="21" t="s">
        <v>70</v>
      </c>
      <c r="C65" s="19" t="s">
        <v>69</v>
      </c>
      <c r="D65" s="20">
        <v>15</v>
      </c>
      <c r="E65" s="20">
        <v>31</v>
      </c>
      <c r="F65" s="22">
        <v>43193</v>
      </c>
      <c r="G65" s="22"/>
      <c r="H65" s="21">
        <f t="shared" si="0"/>
        <v>2</v>
      </c>
      <c r="I65" s="24"/>
      <c r="J65" s="25"/>
      <c r="K65" s="23"/>
      <c r="L65" s="26"/>
      <c r="M65" s="24"/>
      <c r="N65" s="27"/>
      <c r="O65" s="69"/>
      <c r="P65" s="69"/>
      <c r="Q65" s="69"/>
      <c r="R65" s="25"/>
      <c r="S65" s="25"/>
      <c r="T65" s="21"/>
      <c r="U65" s="21">
        <v>4.42</v>
      </c>
      <c r="V65" s="21" t="s">
        <v>0</v>
      </c>
      <c r="W65" s="21">
        <v>0.1</v>
      </c>
    </row>
    <row r="66" spans="1:23" hidden="1" x14ac:dyDescent="0.25">
      <c r="A66" s="48">
        <v>1843919</v>
      </c>
      <c r="B66" s="49" t="s">
        <v>71</v>
      </c>
      <c r="C66" s="50" t="s">
        <v>69</v>
      </c>
      <c r="D66" s="51">
        <v>15</v>
      </c>
      <c r="E66" s="52">
        <v>31</v>
      </c>
      <c r="F66" s="53">
        <v>43376</v>
      </c>
      <c r="G66" s="27"/>
      <c r="H66" s="21">
        <f t="shared" si="0"/>
        <v>2</v>
      </c>
      <c r="I66" s="24"/>
      <c r="J66" s="25"/>
      <c r="K66" s="23"/>
      <c r="L66" s="26"/>
      <c r="M66" s="24"/>
      <c r="N66" s="27"/>
      <c r="O66" s="69"/>
      <c r="P66" s="69"/>
      <c r="Q66" s="69"/>
      <c r="R66" s="25"/>
      <c r="S66" s="25"/>
      <c r="T66" s="49" t="s">
        <v>45</v>
      </c>
      <c r="U66" s="49">
        <v>3.25</v>
      </c>
      <c r="V66" s="49" t="s">
        <v>0</v>
      </c>
      <c r="W66" s="49">
        <v>0.01</v>
      </c>
    </row>
    <row r="67" spans="1:23" x14ac:dyDescent="0.25">
      <c r="A67" s="20">
        <v>1608446</v>
      </c>
      <c r="B67" s="21" t="s">
        <v>73</v>
      </c>
      <c r="C67" s="19" t="s">
        <v>72</v>
      </c>
      <c r="D67" s="20">
        <v>22</v>
      </c>
      <c r="E67" s="20">
        <v>37</v>
      </c>
      <c r="F67" s="22">
        <v>42479</v>
      </c>
      <c r="G67" s="22"/>
      <c r="H67" s="21">
        <f t="shared" si="0"/>
        <v>1</v>
      </c>
      <c r="I67" s="20">
        <v>1608446</v>
      </c>
      <c r="J67" s="21" t="s">
        <v>73</v>
      </c>
      <c r="K67" s="19" t="s">
        <v>72</v>
      </c>
      <c r="L67" s="20">
        <v>22</v>
      </c>
      <c r="M67" s="20">
        <v>37</v>
      </c>
      <c r="N67" s="22">
        <v>42479</v>
      </c>
      <c r="O67" s="68" t="s">
        <v>0</v>
      </c>
      <c r="P67" s="68">
        <v>0.3</v>
      </c>
      <c r="Q67" s="68">
        <f t="shared" ref="Q67:Q72" si="2">S67-U67</f>
        <v>9.9999999999999867E-2</v>
      </c>
      <c r="R67" s="21"/>
      <c r="S67" s="21">
        <v>1.4</v>
      </c>
      <c r="T67" s="21"/>
      <c r="U67" s="21">
        <v>1.3</v>
      </c>
      <c r="V67" s="21" t="s">
        <v>0</v>
      </c>
      <c r="W67" s="21">
        <v>0.2</v>
      </c>
    </row>
    <row r="68" spans="1:23" x14ac:dyDescent="0.25">
      <c r="A68" s="20">
        <v>1622622</v>
      </c>
      <c r="B68" s="21" t="s">
        <v>73</v>
      </c>
      <c r="C68" s="19" t="s">
        <v>72</v>
      </c>
      <c r="D68" s="20">
        <v>22</v>
      </c>
      <c r="E68" s="20">
        <v>37</v>
      </c>
      <c r="F68" s="22">
        <v>42663</v>
      </c>
      <c r="G68" s="22"/>
      <c r="H68" s="21">
        <f t="shared" si="0"/>
        <v>1</v>
      </c>
      <c r="I68" s="20">
        <v>1622622</v>
      </c>
      <c r="J68" s="21" t="s">
        <v>73</v>
      </c>
      <c r="K68" s="19" t="s">
        <v>72</v>
      </c>
      <c r="L68" s="20">
        <v>22</v>
      </c>
      <c r="M68" s="20">
        <v>37</v>
      </c>
      <c r="N68" s="22">
        <v>42663</v>
      </c>
      <c r="O68" s="68" t="s">
        <v>0</v>
      </c>
      <c r="P68" s="68">
        <v>0.3</v>
      </c>
      <c r="Q68" s="68">
        <f t="shared" si="2"/>
        <v>0</v>
      </c>
      <c r="R68" s="21"/>
      <c r="S68" s="21">
        <v>2.31</v>
      </c>
      <c r="T68" s="21"/>
      <c r="U68" s="21">
        <v>2.31</v>
      </c>
      <c r="V68" s="21" t="s">
        <v>0</v>
      </c>
      <c r="W68" s="21">
        <v>0.1</v>
      </c>
    </row>
    <row r="69" spans="1:23" x14ac:dyDescent="0.25">
      <c r="A69" s="20">
        <v>1700505</v>
      </c>
      <c r="B69" s="21" t="s">
        <v>73</v>
      </c>
      <c r="C69" s="19" t="s">
        <v>72</v>
      </c>
      <c r="D69" s="20">
        <v>22</v>
      </c>
      <c r="E69" s="20">
        <v>37</v>
      </c>
      <c r="F69" s="22">
        <v>42801</v>
      </c>
      <c r="G69" s="22"/>
      <c r="H69" s="21">
        <f t="shared" si="0"/>
        <v>1</v>
      </c>
      <c r="I69" s="20">
        <v>1700505</v>
      </c>
      <c r="J69" s="21" t="s">
        <v>73</v>
      </c>
      <c r="K69" s="19" t="s">
        <v>72</v>
      </c>
      <c r="L69" s="20">
        <v>22</v>
      </c>
      <c r="M69" s="20">
        <v>37</v>
      </c>
      <c r="N69" s="22">
        <v>42801</v>
      </c>
      <c r="O69" s="68"/>
      <c r="P69" s="68">
        <v>0.4</v>
      </c>
      <c r="Q69" s="68">
        <f t="shared" si="2"/>
        <v>0.39999999999999991</v>
      </c>
      <c r="R69" s="21"/>
      <c r="S69" s="21">
        <v>1.68</v>
      </c>
      <c r="T69" s="21"/>
      <c r="U69" s="21">
        <v>1.28</v>
      </c>
      <c r="V69" s="21" t="s">
        <v>0</v>
      </c>
      <c r="W69" s="21">
        <v>0.01</v>
      </c>
    </row>
    <row r="70" spans="1:23" x14ac:dyDescent="0.25">
      <c r="A70" s="20">
        <v>1718135</v>
      </c>
      <c r="B70" s="21" t="s">
        <v>73</v>
      </c>
      <c r="C70" s="19" t="s">
        <v>72</v>
      </c>
      <c r="D70" s="20">
        <v>22</v>
      </c>
      <c r="E70" s="20">
        <v>37</v>
      </c>
      <c r="F70" s="22">
        <v>43011</v>
      </c>
      <c r="G70" s="22"/>
      <c r="H70" s="21">
        <f t="shared" si="0"/>
        <v>1</v>
      </c>
      <c r="I70" s="20">
        <v>1718135</v>
      </c>
      <c r="J70" s="21" t="s">
        <v>73</v>
      </c>
      <c r="K70" s="19" t="s">
        <v>72</v>
      </c>
      <c r="L70" s="20">
        <v>22</v>
      </c>
      <c r="M70" s="20">
        <v>37</v>
      </c>
      <c r="N70" s="22">
        <v>43011</v>
      </c>
      <c r="O70" s="68"/>
      <c r="P70" s="68">
        <v>0.47999999999999976</v>
      </c>
      <c r="Q70" s="68">
        <f t="shared" si="2"/>
        <v>0.47999999999999976</v>
      </c>
      <c r="R70" s="21"/>
      <c r="S70" s="21">
        <v>2.0699999999999998</v>
      </c>
      <c r="T70" s="21"/>
      <c r="U70" s="21">
        <v>1.59</v>
      </c>
      <c r="V70" s="21" t="s">
        <v>0</v>
      </c>
      <c r="W70" s="21">
        <v>0.01</v>
      </c>
    </row>
    <row r="71" spans="1:23" x14ac:dyDescent="0.25">
      <c r="A71" s="20">
        <v>1802553</v>
      </c>
      <c r="B71" s="21" t="s">
        <v>73</v>
      </c>
      <c r="C71" s="19" t="s">
        <v>72</v>
      </c>
      <c r="D71" s="20">
        <v>22</v>
      </c>
      <c r="E71" s="20">
        <v>37</v>
      </c>
      <c r="F71" s="22">
        <v>43165</v>
      </c>
      <c r="G71" s="22"/>
      <c r="H71" s="21">
        <f t="shared" si="0"/>
        <v>1</v>
      </c>
      <c r="I71" s="20">
        <v>1802553</v>
      </c>
      <c r="J71" s="21" t="s">
        <v>73</v>
      </c>
      <c r="K71" s="19" t="s">
        <v>72</v>
      </c>
      <c r="L71" s="20">
        <v>22</v>
      </c>
      <c r="M71" s="20">
        <v>37</v>
      </c>
      <c r="N71" s="22">
        <v>43165</v>
      </c>
      <c r="O71" s="68" t="s">
        <v>0</v>
      </c>
      <c r="P71" s="68">
        <v>0.3</v>
      </c>
      <c r="Q71" s="68">
        <f t="shared" si="2"/>
        <v>-0.14999999999999991</v>
      </c>
      <c r="R71" s="21"/>
      <c r="S71" s="21">
        <v>1.56</v>
      </c>
      <c r="T71" s="21"/>
      <c r="U71" s="21">
        <v>1.71</v>
      </c>
      <c r="V71" s="21" t="s">
        <v>0</v>
      </c>
      <c r="W71" s="21">
        <v>0.01</v>
      </c>
    </row>
    <row r="72" spans="1:23" x14ac:dyDescent="0.25">
      <c r="A72" s="24">
        <v>1842431</v>
      </c>
      <c r="B72" s="25" t="s">
        <v>74</v>
      </c>
      <c r="C72" s="23" t="s">
        <v>72</v>
      </c>
      <c r="D72" s="26">
        <v>22</v>
      </c>
      <c r="E72" s="24">
        <v>37</v>
      </c>
      <c r="F72" s="27">
        <v>43354</v>
      </c>
      <c r="G72" s="27"/>
      <c r="H72" s="21">
        <f t="shared" ref="H72:H135" si="3">IF(A72=I72,1,2)</f>
        <v>1</v>
      </c>
      <c r="I72" s="24">
        <v>1842431</v>
      </c>
      <c r="J72" s="25" t="s">
        <v>74</v>
      </c>
      <c r="K72" s="23" t="s">
        <v>72</v>
      </c>
      <c r="L72" s="26">
        <v>22</v>
      </c>
      <c r="M72" s="24">
        <v>37</v>
      </c>
      <c r="N72" s="27">
        <v>43354</v>
      </c>
      <c r="O72" s="68" t="s">
        <v>0</v>
      </c>
      <c r="P72" s="68">
        <v>0.3</v>
      </c>
      <c r="Q72" s="68">
        <f t="shared" si="2"/>
        <v>-0.69000000000000017</v>
      </c>
      <c r="R72" s="25" t="s">
        <v>45</v>
      </c>
      <c r="S72" s="25">
        <v>1.95</v>
      </c>
      <c r="T72" s="25" t="s">
        <v>45</v>
      </c>
      <c r="U72" s="25">
        <v>2.64</v>
      </c>
      <c r="V72" s="25" t="s">
        <v>0</v>
      </c>
      <c r="W72" s="25">
        <v>0.01</v>
      </c>
    </row>
    <row r="73" spans="1:23" hidden="1" x14ac:dyDescent="0.25">
      <c r="A73" s="41">
        <v>1600307</v>
      </c>
      <c r="B73" s="42" t="s">
        <v>76</v>
      </c>
      <c r="C73" s="43" t="s">
        <v>75</v>
      </c>
      <c r="D73" s="44">
        <v>15</v>
      </c>
      <c r="E73" s="44">
        <v>38</v>
      </c>
      <c r="F73" s="45">
        <v>42444</v>
      </c>
      <c r="G73" s="22"/>
      <c r="H73" s="21">
        <f t="shared" si="3"/>
        <v>2</v>
      </c>
      <c r="I73" s="24"/>
      <c r="J73" s="25"/>
      <c r="K73" s="23"/>
      <c r="L73" s="26"/>
      <c r="M73" s="24"/>
      <c r="N73" s="27"/>
      <c r="O73" s="69"/>
      <c r="P73" s="69"/>
      <c r="Q73" s="69"/>
      <c r="R73" s="25"/>
      <c r="S73" s="25"/>
      <c r="T73" s="42"/>
      <c r="U73" s="42">
        <v>2.4</v>
      </c>
      <c r="V73" s="42" t="s">
        <v>0</v>
      </c>
      <c r="W73" s="42">
        <v>0.1</v>
      </c>
    </row>
    <row r="74" spans="1:23" hidden="1" x14ac:dyDescent="0.25">
      <c r="A74" s="46">
        <v>1622178</v>
      </c>
      <c r="B74" s="21" t="s">
        <v>76</v>
      </c>
      <c r="C74" s="19" t="s">
        <v>75</v>
      </c>
      <c r="D74" s="20">
        <v>15</v>
      </c>
      <c r="E74" s="20">
        <v>38</v>
      </c>
      <c r="F74" s="22">
        <v>42633</v>
      </c>
      <c r="G74" s="22"/>
      <c r="H74" s="21">
        <f t="shared" si="3"/>
        <v>2</v>
      </c>
      <c r="I74" s="24"/>
      <c r="J74" s="25"/>
      <c r="K74" s="23"/>
      <c r="L74" s="26"/>
      <c r="M74" s="24"/>
      <c r="N74" s="27"/>
      <c r="O74" s="69"/>
      <c r="P74" s="69"/>
      <c r="Q74" s="69"/>
      <c r="R74" s="25"/>
      <c r="S74" s="25"/>
      <c r="T74" s="21"/>
      <c r="U74" s="21">
        <v>2.4900000000000002</v>
      </c>
      <c r="V74" s="21" t="s">
        <v>0</v>
      </c>
      <c r="W74" s="21">
        <v>0.01</v>
      </c>
    </row>
    <row r="75" spans="1:23" hidden="1" x14ac:dyDescent="0.25">
      <c r="A75" s="46">
        <v>1705416</v>
      </c>
      <c r="B75" s="21" t="s">
        <v>76</v>
      </c>
      <c r="C75" s="19" t="s">
        <v>75</v>
      </c>
      <c r="D75" s="20">
        <v>15</v>
      </c>
      <c r="E75" s="20">
        <v>38</v>
      </c>
      <c r="F75" s="22">
        <v>42808</v>
      </c>
      <c r="G75" s="22"/>
      <c r="H75" s="21">
        <f t="shared" si="3"/>
        <v>2</v>
      </c>
      <c r="I75" s="24"/>
      <c r="J75" s="25"/>
      <c r="K75" s="23"/>
      <c r="L75" s="26"/>
      <c r="M75" s="24"/>
      <c r="N75" s="27"/>
      <c r="O75" s="69"/>
      <c r="P75" s="69"/>
      <c r="Q75" s="69"/>
      <c r="R75" s="25"/>
      <c r="S75" s="25"/>
      <c r="T75" s="21"/>
      <c r="U75" s="21">
        <v>2.5</v>
      </c>
      <c r="V75" s="21" t="s">
        <v>0</v>
      </c>
      <c r="W75" s="21">
        <v>0.01</v>
      </c>
    </row>
    <row r="76" spans="1:23" hidden="1" x14ac:dyDescent="0.25">
      <c r="A76" s="46">
        <v>1720471</v>
      </c>
      <c r="B76" s="21" t="s">
        <v>76</v>
      </c>
      <c r="C76" s="19" t="s">
        <v>75</v>
      </c>
      <c r="D76" s="20">
        <v>15</v>
      </c>
      <c r="E76" s="20">
        <v>38</v>
      </c>
      <c r="F76" s="22">
        <v>42996</v>
      </c>
      <c r="G76" s="22"/>
      <c r="H76" s="21">
        <f t="shared" si="3"/>
        <v>2</v>
      </c>
      <c r="I76" s="24"/>
      <c r="J76" s="25"/>
      <c r="K76" s="23"/>
      <c r="L76" s="26"/>
      <c r="M76" s="24"/>
      <c r="N76" s="27"/>
      <c r="O76" s="69"/>
      <c r="P76" s="69"/>
      <c r="Q76" s="69"/>
      <c r="R76" s="25"/>
      <c r="S76" s="25"/>
      <c r="T76" s="21"/>
      <c r="U76" s="21">
        <v>2.69</v>
      </c>
      <c r="V76" s="21" t="s">
        <v>0</v>
      </c>
      <c r="W76" s="21">
        <v>0.01</v>
      </c>
    </row>
    <row r="77" spans="1:23" hidden="1" x14ac:dyDescent="0.25">
      <c r="A77" s="46">
        <v>1800345</v>
      </c>
      <c r="B77" s="21" t="s">
        <v>76</v>
      </c>
      <c r="C77" s="19" t="s">
        <v>75</v>
      </c>
      <c r="D77" s="20">
        <v>15</v>
      </c>
      <c r="E77" s="20">
        <v>38</v>
      </c>
      <c r="F77" s="22">
        <v>43172</v>
      </c>
      <c r="G77" s="22"/>
      <c r="H77" s="21">
        <f t="shared" si="3"/>
        <v>2</v>
      </c>
      <c r="I77" s="24"/>
      <c r="J77" s="25"/>
      <c r="K77" s="23"/>
      <c r="L77" s="26"/>
      <c r="M77" s="24"/>
      <c r="N77" s="27"/>
      <c r="O77" s="69"/>
      <c r="P77" s="69"/>
      <c r="Q77" s="69"/>
      <c r="R77" s="25"/>
      <c r="S77" s="25"/>
      <c r="T77" s="21"/>
      <c r="U77" s="21">
        <v>2.5</v>
      </c>
      <c r="V77" s="21" t="s">
        <v>0</v>
      </c>
      <c r="W77" s="21">
        <v>0.1</v>
      </c>
    </row>
    <row r="78" spans="1:23" hidden="1" x14ac:dyDescent="0.25">
      <c r="A78" s="48">
        <v>1842678</v>
      </c>
      <c r="B78" s="49" t="s">
        <v>77</v>
      </c>
      <c r="C78" s="50" t="s">
        <v>75</v>
      </c>
      <c r="D78" s="51">
        <v>16</v>
      </c>
      <c r="E78" s="52">
        <v>38</v>
      </c>
      <c r="F78" s="53">
        <v>43361</v>
      </c>
      <c r="G78" s="27"/>
      <c r="H78" s="21">
        <f t="shared" si="3"/>
        <v>2</v>
      </c>
      <c r="I78" s="24"/>
      <c r="J78" s="25"/>
      <c r="K78" s="23"/>
      <c r="L78" s="26"/>
      <c r="M78" s="24"/>
      <c r="N78" s="27"/>
      <c r="O78" s="69"/>
      <c r="P78" s="69"/>
      <c r="Q78" s="69"/>
      <c r="R78" s="25"/>
      <c r="S78" s="25"/>
      <c r="T78" s="49" t="s">
        <v>45</v>
      </c>
      <c r="U78" s="49">
        <v>2.69</v>
      </c>
      <c r="V78" s="49" t="s">
        <v>0</v>
      </c>
      <c r="W78" s="49">
        <v>0.01</v>
      </c>
    </row>
    <row r="79" spans="1:23" x14ac:dyDescent="0.25">
      <c r="A79" s="20">
        <v>1608383</v>
      </c>
      <c r="B79" s="21" t="s">
        <v>79</v>
      </c>
      <c r="C79" s="19" t="s">
        <v>78</v>
      </c>
      <c r="D79" s="20">
        <v>21</v>
      </c>
      <c r="E79" s="20">
        <v>40</v>
      </c>
      <c r="F79" s="22">
        <v>42457</v>
      </c>
      <c r="G79" s="22"/>
      <c r="H79" s="21">
        <f t="shared" si="3"/>
        <v>1</v>
      </c>
      <c r="I79" s="20">
        <v>1608383</v>
      </c>
      <c r="J79" s="21" t="s">
        <v>79</v>
      </c>
      <c r="K79" s="19" t="s">
        <v>78</v>
      </c>
      <c r="L79" s="20">
        <v>21</v>
      </c>
      <c r="M79" s="20">
        <v>40</v>
      </c>
      <c r="N79" s="22">
        <v>42457</v>
      </c>
      <c r="O79" s="68" t="s">
        <v>0</v>
      </c>
      <c r="P79" s="68">
        <v>0.3</v>
      </c>
      <c r="Q79" s="68">
        <f>S79-U79</f>
        <v>-0.4300000000000006</v>
      </c>
      <c r="R79" s="21"/>
      <c r="S79" s="21">
        <v>5.47</v>
      </c>
      <c r="T79" s="21"/>
      <c r="U79" s="21">
        <v>5.9</v>
      </c>
      <c r="V79" s="21" t="s">
        <v>0</v>
      </c>
      <c r="W79" s="21">
        <v>0.2</v>
      </c>
    </row>
    <row r="80" spans="1:23" x14ac:dyDescent="0.25">
      <c r="A80" s="20">
        <v>1622550</v>
      </c>
      <c r="B80" s="21" t="s">
        <v>79</v>
      </c>
      <c r="C80" s="19" t="s">
        <v>78</v>
      </c>
      <c r="D80" s="20">
        <v>21</v>
      </c>
      <c r="E80" s="20">
        <v>40</v>
      </c>
      <c r="F80" s="22">
        <v>42639</v>
      </c>
      <c r="G80" s="22"/>
      <c r="H80" s="21">
        <f t="shared" si="3"/>
        <v>1</v>
      </c>
      <c r="I80" s="20">
        <v>1622550</v>
      </c>
      <c r="J80" s="21" t="s">
        <v>79</v>
      </c>
      <c r="K80" s="19" t="s">
        <v>78</v>
      </c>
      <c r="L80" s="20">
        <v>21</v>
      </c>
      <c r="M80" s="20">
        <v>40</v>
      </c>
      <c r="N80" s="22">
        <v>42639</v>
      </c>
      <c r="O80" s="68" t="s">
        <v>0</v>
      </c>
      <c r="P80" s="68">
        <v>0.3</v>
      </c>
      <c r="Q80" s="68">
        <f>S80-U80</f>
        <v>0</v>
      </c>
      <c r="R80" s="21"/>
      <c r="S80" s="21">
        <v>8.08</v>
      </c>
      <c r="T80" s="21"/>
      <c r="U80" s="21">
        <v>8.08</v>
      </c>
      <c r="V80" s="21" t="s">
        <v>0</v>
      </c>
      <c r="W80" s="21">
        <v>0.1</v>
      </c>
    </row>
    <row r="81" spans="1:23" x14ac:dyDescent="0.25">
      <c r="A81" s="20">
        <v>1700572</v>
      </c>
      <c r="B81" s="21" t="s">
        <v>79</v>
      </c>
      <c r="C81" s="19" t="s">
        <v>78</v>
      </c>
      <c r="D81" s="20">
        <v>21</v>
      </c>
      <c r="E81" s="20">
        <v>40</v>
      </c>
      <c r="F81" s="22">
        <v>42821</v>
      </c>
      <c r="G81" s="22"/>
      <c r="H81" s="21">
        <f t="shared" si="3"/>
        <v>1</v>
      </c>
      <c r="I81" s="20">
        <v>1700572</v>
      </c>
      <c r="J81" s="21" t="s">
        <v>79</v>
      </c>
      <c r="K81" s="19" t="s">
        <v>78</v>
      </c>
      <c r="L81" s="20">
        <v>21</v>
      </c>
      <c r="M81" s="20">
        <v>40</v>
      </c>
      <c r="N81" s="22">
        <v>42821</v>
      </c>
      <c r="O81" s="68" t="s">
        <v>0</v>
      </c>
      <c r="P81" s="68">
        <v>0.3</v>
      </c>
      <c r="Q81" s="68">
        <f>S81-U81</f>
        <v>0</v>
      </c>
      <c r="R81" s="21"/>
      <c r="S81" s="21">
        <v>5.47</v>
      </c>
      <c r="T81" s="21"/>
      <c r="U81" s="21">
        <v>5.47</v>
      </c>
      <c r="V81" s="21" t="s">
        <v>0</v>
      </c>
      <c r="W81" s="21">
        <v>0.1</v>
      </c>
    </row>
    <row r="82" spans="1:23" x14ac:dyDescent="0.25">
      <c r="A82" s="20">
        <v>1718117</v>
      </c>
      <c r="B82" s="21" t="s">
        <v>79</v>
      </c>
      <c r="C82" s="19" t="s">
        <v>78</v>
      </c>
      <c r="D82" s="20">
        <v>21</v>
      </c>
      <c r="E82" s="20">
        <v>40</v>
      </c>
      <c r="F82" s="22">
        <v>43003</v>
      </c>
      <c r="G82" s="22"/>
      <c r="H82" s="21">
        <f t="shared" si="3"/>
        <v>1</v>
      </c>
      <c r="I82" s="20">
        <v>1718117</v>
      </c>
      <c r="J82" s="21" t="s">
        <v>79</v>
      </c>
      <c r="K82" s="19" t="s">
        <v>78</v>
      </c>
      <c r="L82" s="20">
        <v>21</v>
      </c>
      <c r="M82" s="20">
        <v>40</v>
      </c>
      <c r="N82" s="22">
        <v>43003</v>
      </c>
      <c r="O82" s="68"/>
      <c r="P82" s="68">
        <v>1.7000000000000002</v>
      </c>
      <c r="Q82" s="68">
        <f>S82-U82</f>
        <v>1.7000000000000002</v>
      </c>
      <c r="R82" s="21"/>
      <c r="S82" s="21">
        <v>6.91</v>
      </c>
      <c r="T82" s="21"/>
      <c r="U82" s="21">
        <v>5.21</v>
      </c>
      <c r="V82" s="21" t="s">
        <v>0</v>
      </c>
      <c r="W82" s="21">
        <v>0.01</v>
      </c>
    </row>
    <row r="83" spans="1:23" x14ac:dyDescent="0.25">
      <c r="A83" s="20">
        <v>1802711</v>
      </c>
      <c r="B83" s="21" t="s">
        <v>79</v>
      </c>
      <c r="C83" s="19" t="s">
        <v>78</v>
      </c>
      <c r="D83" s="20">
        <v>21</v>
      </c>
      <c r="E83" s="20">
        <v>40</v>
      </c>
      <c r="F83" s="22">
        <v>43213</v>
      </c>
      <c r="G83" s="22"/>
      <c r="H83" s="21">
        <f t="shared" si="3"/>
        <v>1</v>
      </c>
      <c r="I83" s="20">
        <v>1802711</v>
      </c>
      <c r="J83" s="21" t="s">
        <v>79</v>
      </c>
      <c r="K83" s="19" t="s">
        <v>78</v>
      </c>
      <c r="L83" s="20">
        <v>21</v>
      </c>
      <c r="M83" s="20">
        <v>40</v>
      </c>
      <c r="N83" s="22">
        <v>43213</v>
      </c>
      <c r="O83" s="68" t="s">
        <v>0</v>
      </c>
      <c r="P83" s="68">
        <v>0.3</v>
      </c>
      <c r="Q83" s="68">
        <f>S83-U83-W83</f>
        <v>0.1199999999999999</v>
      </c>
      <c r="R83" s="21"/>
      <c r="S83" s="21">
        <v>5.92</v>
      </c>
      <c r="T83" s="21"/>
      <c r="U83" s="21">
        <v>5.79</v>
      </c>
      <c r="V83" s="21"/>
      <c r="W83" s="21">
        <v>0.01</v>
      </c>
    </row>
    <row r="84" spans="1:23" x14ac:dyDescent="0.25">
      <c r="A84" s="24">
        <v>1846010</v>
      </c>
      <c r="B84" s="25" t="s">
        <v>80</v>
      </c>
      <c r="C84" s="23" t="s">
        <v>78</v>
      </c>
      <c r="D84" s="26">
        <v>21</v>
      </c>
      <c r="E84" s="24">
        <v>40</v>
      </c>
      <c r="F84" s="27">
        <v>43402</v>
      </c>
      <c r="G84" s="27"/>
      <c r="H84" s="21">
        <f t="shared" si="3"/>
        <v>1</v>
      </c>
      <c r="I84" s="24">
        <v>1846010</v>
      </c>
      <c r="J84" s="25" t="s">
        <v>80</v>
      </c>
      <c r="K84" s="23" t="s">
        <v>78</v>
      </c>
      <c r="L84" s="26">
        <v>21</v>
      </c>
      <c r="M84" s="24">
        <v>40</v>
      </c>
      <c r="N84" s="27">
        <v>43402</v>
      </c>
      <c r="O84" s="69"/>
      <c r="P84" s="68">
        <v>0.61999999999999922</v>
      </c>
      <c r="Q84" s="68">
        <f>S84-U84</f>
        <v>0.61999999999999922</v>
      </c>
      <c r="R84" s="25" t="s">
        <v>45</v>
      </c>
      <c r="S84" s="25">
        <v>5.0599999999999996</v>
      </c>
      <c r="T84" s="25" t="s">
        <v>45</v>
      </c>
      <c r="U84" s="25">
        <v>4.4400000000000004</v>
      </c>
      <c r="V84" s="25" t="s">
        <v>0</v>
      </c>
      <c r="W84" s="25">
        <v>0.01</v>
      </c>
    </row>
    <row r="85" spans="1:23" x14ac:dyDescent="0.25">
      <c r="A85" s="41">
        <v>1608339</v>
      </c>
      <c r="B85" s="42" t="s">
        <v>81</v>
      </c>
      <c r="C85" s="43" t="s">
        <v>3</v>
      </c>
      <c r="D85" s="44">
        <v>17</v>
      </c>
      <c r="E85" s="44">
        <v>41</v>
      </c>
      <c r="F85" s="45">
        <v>42443</v>
      </c>
      <c r="G85" s="22"/>
      <c r="H85" s="21">
        <f t="shared" si="3"/>
        <v>1</v>
      </c>
      <c r="I85" s="20">
        <v>1608339</v>
      </c>
      <c r="J85" s="21" t="s">
        <v>81</v>
      </c>
      <c r="K85" s="19" t="s">
        <v>3</v>
      </c>
      <c r="L85" s="20">
        <v>17</v>
      </c>
      <c r="M85" s="20">
        <v>41</v>
      </c>
      <c r="N85" s="22">
        <v>42443</v>
      </c>
      <c r="O85" s="68" t="s">
        <v>0</v>
      </c>
      <c r="P85" s="68">
        <v>0.3</v>
      </c>
      <c r="Q85" s="68">
        <f>S85-U85</f>
        <v>-0.53</v>
      </c>
      <c r="R85" s="21"/>
      <c r="S85" s="21">
        <v>0.47</v>
      </c>
      <c r="T85" s="42" t="s">
        <v>0</v>
      </c>
      <c r="U85" s="42">
        <v>1</v>
      </c>
      <c r="V85" s="42" t="s">
        <v>0</v>
      </c>
      <c r="W85" s="42">
        <v>0.2</v>
      </c>
    </row>
    <row r="86" spans="1:23" hidden="1" x14ac:dyDescent="0.25">
      <c r="A86" s="46">
        <v>1622524</v>
      </c>
      <c r="B86" s="21" t="s">
        <v>81</v>
      </c>
      <c r="C86" s="19" t="s">
        <v>3</v>
      </c>
      <c r="D86" s="20">
        <v>17</v>
      </c>
      <c r="E86" s="20">
        <v>41</v>
      </c>
      <c r="F86" s="22">
        <v>42632</v>
      </c>
      <c r="G86" s="22"/>
      <c r="H86" s="21">
        <f t="shared" si="3"/>
        <v>1</v>
      </c>
      <c r="I86" s="20">
        <v>1622524</v>
      </c>
      <c r="J86" s="21" t="s">
        <v>81</v>
      </c>
      <c r="K86" s="19" t="s">
        <v>3</v>
      </c>
      <c r="L86" s="20">
        <v>17</v>
      </c>
      <c r="M86" s="20">
        <v>41</v>
      </c>
      <c r="N86" s="22">
        <v>42632</v>
      </c>
      <c r="O86" s="68"/>
      <c r="P86" s="68"/>
      <c r="Q86" s="68"/>
      <c r="R86" s="21" t="s">
        <v>0</v>
      </c>
      <c r="S86" s="21">
        <v>0.1</v>
      </c>
      <c r="T86" s="21" t="s">
        <v>0</v>
      </c>
      <c r="U86" s="21">
        <v>0.2</v>
      </c>
      <c r="V86" s="21" t="s">
        <v>0</v>
      </c>
      <c r="W86" s="21">
        <v>0.1</v>
      </c>
    </row>
    <row r="87" spans="1:23" hidden="1" x14ac:dyDescent="0.25">
      <c r="A87" s="46">
        <v>1700531</v>
      </c>
      <c r="B87" s="21" t="s">
        <v>81</v>
      </c>
      <c r="C87" s="19" t="s">
        <v>3</v>
      </c>
      <c r="D87" s="20">
        <v>17</v>
      </c>
      <c r="E87" s="20">
        <v>41</v>
      </c>
      <c r="F87" s="22">
        <v>42810</v>
      </c>
      <c r="G87" s="22"/>
      <c r="H87" s="21">
        <f t="shared" si="3"/>
        <v>2</v>
      </c>
      <c r="I87" s="20"/>
      <c r="J87" s="21"/>
      <c r="K87" s="19"/>
      <c r="L87" s="20"/>
      <c r="M87" s="20"/>
      <c r="N87" s="22"/>
      <c r="O87" s="68"/>
      <c r="P87" s="68"/>
      <c r="Q87" s="68"/>
      <c r="R87" s="21"/>
      <c r="S87" s="21"/>
      <c r="T87" s="21"/>
      <c r="U87" s="21">
        <v>0.18</v>
      </c>
      <c r="V87" s="21" t="s">
        <v>0</v>
      </c>
      <c r="W87" s="21">
        <v>0.01</v>
      </c>
    </row>
    <row r="88" spans="1:23" x14ac:dyDescent="0.25">
      <c r="A88" s="46">
        <v>1718102</v>
      </c>
      <c r="B88" s="21" t="s">
        <v>81</v>
      </c>
      <c r="C88" s="19" t="s">
        <v>3</v>
      </c>
      <c r="D88" s="20">
        <v>17</v>
      </c>
      <c r="E88" s="20">
        <v>41</v>
      </c>
      <c r="F88" s="22">
        <v>42997</v>
      </c>
      <c r="G88" s="22"/>
      <c r="H88" s="21">
        <f t="shared" si="3"/>
        <v>1</v>
      </c>
      <c r="I88" s="20">
        <v>1718102</v>
      </c>
      <c r="J88" s="21" t="s">
        <v>81</v>
      </c>
      <c r="K88" s="19" t="s">
        <v>3</v>
      </c>
      <c r="L88" s="20">
        <v>17</v>
      </c>
      <c r="M88" s="20">
        <v>41</v>
      </c>
      <c r="N88" s="22">
        <v>42997</v>
      </c>
      <c r="O88" s="68" t="s">
        <v>0</v>
      </c>
      <c r="P88" s="68">
        <v>0.3</v>
      </c>
      <c r="Q88" s="68">
        <f t="shared" ref="Q88:Q98" si="4">S88-U88</f>
        <v>0.06</v>
      </c>
      <c r="R88" s="21"/>
      <c r="S88" s="21">
        <v>0.21</v>
      </c>
      <c r="T88" s="21"/>
      <c r="U88" s="21">
        <v>0.15</v>
      </c>
      <c r="V88" s="21" t="s">
        <v>0</v>
      </c>
      <c r="W88" s="21">
        <v>0.01</v>
      </c>
    </row>
    <row r="89" spans="1:23" x14ac:dyDescent="0.25">
      <c r="A89" s="46">
        <v>1802611</v>
      </c>
      <c r="B89" s="21" t="s">
        <v>81</v>
      </c>
      <c r="C89" s="19" t="s">
        <v>3</v>
      </c>
      <c r="D89" s="20">
        <v>17</v>
      </c>
      <c r="E89" s="20">
        <v>41</v>
      </c>
      <c r="F89" s="22">
        <v>43185</v>
      </c>
      <c r="G89" s="22"/>
      <c r="H89" s="21">
        <f t="shared" si="3"/>
        <v>1</v>
      </c>
      <c r="I89" s="20">
        <v>1802611</v>
      </c>
      <c r="J89" s="21" t="s">
        <v>81</v>
      </c>
      <c r="K89" s="19" t="s">
        <v>3</v>
      </c>
      <c r="L89" s="20">
        <v>17</v>
      </c>
      <c r="M89" s="20">
        <v>41</v>
      </c>
      <c r="N89" s="22">
        <v>43185</v>
      </c>
      <c r="O89" s="68" t="s">
        <v>0</v>
      </c>
      <c r="P89" s="68">
        <v>0.3</v>
      </c>
      <c r="Q89" s="68">
        <f t="shared" si="4"/>
        <v>0.18000000000000002</v>
      </c>
      <c r="R89" s="21"/>
      <c r="S89" s="21">
        <v>0.34</v>
      </c>
      <c r="T89" s="21"/>
      <c r="U89" s="21">
        <v>0.16</v>
      </c>
      <c r="V89" s="21" t="s">
        <v>0</v>
      </c>
      <c r="W89" s="21">
        <v>0.01</v>
      </c>
    </row>
    <row r="90" spans="1:23" x14ac:dyDescent="0.25">
      <c r="A90" s="48">
        <v>1842308</v>
      </c>
      <c r="B90" s="49" t="s">
        <v>82</v>
      </c>
      <c r="C90" s="50" t="s">
        <v>3</v>
      </c>
      <c r="D90" s="51">
        <v>17</v>
      </c>
      <c r="E90" s="52">
        <v>41</v>
      </c>
      <c r="F90" s="53">
        <v>43346</v>
      </c>
      <c r="G90" s="27"/>
      <c r="H90" s="21">
        <f t="shared" si="3"/>
        <v>1</v>
      </c>
      <c r="I90" s="24">
        <v>1842308</v>
      </c>
      <c r="J90" s="25" t="s">
        <v>82</v>
      </c>
      <c r="K90" s="23" t="s">
        <v>3</v>
      </c>
      <c r="L90" s="26">
        <v>17</v>
      </c>
      <c r="M90" s="24">
        <v>41</v>
      </c>
      <c r="N90" s="27">
        <v>43346</v>
      </c>
      <c r="O90" s="68" t="s">
        <v>0</v>
      </c>
      <c r="P90" s="68">
        <v>0.3</v>
      </c>
      <c r="Q90" s="68">
        <f t="shared" si="4"/>
        <v>-5.9999999999999609E-2</v>
      </c>
      <c r="R90" s="25" t="s">
        <v>45</v>
      </c>
      <c r="S90" s="25">
        <v>6.32</v>
      </c>
      <c r="T90" s="49" t="s">
        <v>45</v>
      </c>
      <c r="U90" s="49">
        <v>6.38</v>
      </c>
      <c r="V90" s="49" t="s">
        <v>0</v>
      </c>
      <c r="W90" s="49">
        <v>0.01</v>
      </c>
    </row>
    <row r="91" spans="1:23" x14ac:dyDescent="0.25">
      <c r="A91" s="20">
        <v>1608416</v>
      </c>
      <c r="B91" s="21" t="s">
        <v>84</v>
      </c>
      <c r="C91" s="19" t="s">
        <v>83</v>
      </c>
      <c r="D91" s="20">
        <v>19</v>
      </c>
      <c r="E91" s="20">
        <v>44</v>
      </c>
      <c r="F91" s="22">
        <v>42467</v>
      </c>
      <c r="G91" s="22"/>
      <c r="H91" s="21">
        <f t="shared" si="3"/>
        <v>1</v>
      </c>
      <c r="I91" s="20">
        <v>1608416</v>
      </c>
      <c r="J91" s="21" t="s">
        <v>84</v>
      </c>
      <c r="K91" s="19" t="s">
        <v>83</v>
      </c>
      <c r="L91" s="20">
        <v>19</v>
      </c>
      <c r="M91" s="20">
        <v>44</v>
      </c>
      <c r="N91" s="22">
        <v>42467</v>
      </c>
      <c r="O91" s="68" t="s">
        <v>0</v>
      </c>
      <c r="P91" s="68">
        <v>0.3</v>
      </c>
      <c r="Q91" s="68">
        <f t="shared" si="4"/>
        <v>-0.44999999999999996</v>
      </c>
      <c r="R91" s="21"/>
      <c r="S91" s="21">
        <v>0.55000000000000004</v>
      </c>
      <c r="T91" s="21" t="s">
        <v>0</v>
      </c>
      <c r="U91" s="21">
        <v>1</v>
      </c>
      <c r="V91" s="21" t="s">
        <v>0</v>
      </c>
      <c r="W91" s="21">
        <v>0.2</v>
      </c>
    </row>
    <row r="92" spans="1:23" x14ac:dyDescent="0.25">
      <c r="A92" s="20">
        <v>1622633</v>
      </c>
      <c r="B92" s="21" t="s">
        <v>84</v>
      </c>
      <c r="C92" s="19" t="s">
        <v>83</v>
      </c>
      <c r="D92" s="20">
        <v>19</v>
      </c>
      <c r="E92" s="20">
        <v>44</v>
      </c>
      <c r="F92" s="22">
        <v>42668</v>
      </c>
      <c r="G92" s="22"/>
      <c r="H92" s="21">
        <f t="shared" si="3"/>
        <v>1</v>
      </c>
      <c r="I92" s="20">
        <v>1622633</v>
      </c>
      <c r="J92" s="21" t="s">
        <v>84</v>
      </c>
      <c r="K92" s="19" t="s">
        <v>83</v>
      </c>
      <c r="L92" s="20">
        <v>19</v>
      </c>
      <c r="M92" s="20">
        <v>44</v>
      </c>
      <c r="N92" s="22">
        <v>42668</v>
      </c>
      <c r="O92" s="68" t="s">
        <v>0</v>
      </c>
      <c r="P92" s="68">
        <v>0.3</v>
      </c>
      <c r="Q92" s="68">
        <f t="shared" si="4"/>
        <v>0</v>
      </c>
      <c r="R92" s="21"/>
      <c r="S92" s="21">
        <v>0.36</v>
      </c>
      <c r="T92" s="21"/>
      <c r="U92" s="21">
        <v>0.36</v>
      </c>
      <c r="V92" s="21" t="s">
        <v>0</v>
      </c>
      <c r="W92" s="21">
        <v>0.1</v>
      </c>
    </row>
    <row r="93" spans="1:23" x14ac:dyDescent="0.25">
      <c r="A93" s="20">
        <v>1700515</v>
      </c>
      <c r="B93" s="21" t="s">
        <v>84</v>
      </c>
      <c r="C93" s="19" t="s">
        <v>83</v>
      </c>
      <c r="D93" s="20">
        <v>19</v>
      </c>
      <c r="E93" s="20">
        <v>44</v>
      </c>
      <c r="F93" s="22">
        <v>42803</v>
      </c>
      <c r="G93" s="22"/>
      <c r="H93" s="21">
        <f t="shared" si="3"/>
        <v>1</v>
      </c>
      <c r="I93" s="20">
        <v>1700515</v>
      </c>
      <c r="J93" s="21" t="s">
        <v>84</v>
      </c>
      <c r="K93" s="19" t="s">
        <v>83</v>
      </c>
      <c r="L93" s="20">
        <v>19</v>
      </c>
      <c r="M93" s="20">
        <v>44</v>
      </c>
      <c r="N93" s="22">
        <v>42803</v>
      </c>
      <c r="O93" s="68" t="s">
        <v>0</v>
      </c>
      <c r="P93" s="68">
        <v>0.3</v>
      </c>
      <c r="Q93" s="68">
        <f t="shared" si="4"/>
        <v>-0.12</v>
      </c>
      <c r="R93" s="21"/>
      <c r="S93" s="21">
        <v>0.57999999999999996</v>
      </c>
      <c r="T93" s="21"/>
      <c r="U93" s="21">
        <v>0.7</v>
      </c>
      <c r="V93" s="21" t="s">
        <v>0</v>
      </c>
      <c r="W93" s="21">
        <v>0.01</v>
      </c>
    </row>
    <row r="94" spans="1:23" x14ac:dyDescent="0.25">
      <c r="A94" s="20">
        <v>1718200</v>
      </c>
      <c r="B94" s="21" t="s">
        <v>84</v>
      </c>
      <c r="C94" s="19" t="s">
        <v>83</v>
      </c>
      <c r="D94" s="20">
        <v>19</v>
      </c>
      <c r="E94" s="20">
        <v>44</v>
      </c>
      <c r="F94" s="22">
        <v>43032</v>
      </c>
      <c r="G94" s="22"/>
      <c r="H94" s="21">
        <f t="shared" si="3"/>
        <v>1</v>
      </c>
      <c r="I94" s="20">
        <v>1718200</v>
      </c>
      <c r="J94" s="21" t="s">
        <v>84</v>
      </c>
      <c r="K94" s="19" t="s">
        <v>83</v>
      </c>
      <c r="L94" s="20">
        <v>19</v>
      </c>
      <c r="M94" s="20">
        <v>44</v>
      </c>
      <c r="N94" s="22">
        <v>43032</v>
      </c>
      <c r="O94" s="68" t="s">
        <v>0</v>
      </c>
      <c r="P94" s="68">
        <v>0.3</v>
      </c>
      <c r="Q94" s="68">
        <f t="shared" si="4"/>
        <v>0.15000000000000002</v>
      </c>
      <c r="R94" s="21"/>
      <c r="S94" s="21">
        <v>0.5</v>
      </c>
      <c r="T94" s="21"/>
      <c r="U94" s="21">
        <v>0.35</v>
      </c>
      <c r="V94" s="21" t="s">
        <v>0</v>
      </c>
      <c r="W94" s="21">
        <v>0.01</v>
      </c>
    </row>
    <row r="95" spans="1:23" x14ac:dyDescent="0.25">
      <c r="A95" s="20">
        <v>1802563</v>
      </c>
      <c r="B95" s="21" t="s">
        <v>84</v>
      </c>
      <c r="C95" s="19" t="s">
        <v>83</v>
      </c>
      <c r="D95" s="20">
        <v>19</v>
      </c>
      <c r="E95" s="20">
        <v>44</v>
      </c>
      <c r="F95" s="22">
        <v>43167</v>
      </c>
      <c r="G95" s="22"/>
      <c r="H95" s="21">
        <f t="shared" si="3"/>
        <v>1</v>
      </c>
      <c r="I95" s="20">
        <v>1802563</v>
      </c>
      <c r="J95" s="21" t="s">
        <v>84</v>
      </c>
      <c r="K95" s="19" t="s">
        <v>83</v>
      </c>
      <c r="L95" s="20">
        <v>19</v>
      </c>
      <c r="M95" s="20">
        <v>44</v>
      </c>
      <c r="N95" s="22">
        <v>43167</v>
      </c>
      <c r="O95" s="68" t="s">
        <v>0</v>
      </c>
      <c r="P95" s="68">
        <v>0.3</v>
      </c>
      <c r="Q95" s="68">
        <f t="shared" si="4"/>
        <v>0</v>
      </c>
      <c r="R95" s="21"/>
      <c r="S95" s="21">
        <v>0.47</v>
      </c>
      <c r="T95" s="21"/>
      <c r="U95" s="21">
        <v>0.47</v>
      </c>
      <c r="V95" s="21" t="s">
        <v>0</v>
      </c>
      <c r="W95" s="21">
        <v>0.01</v>
      </c>
    </row>
    <row r="96" spans="1:23" x14ac:dyDescent="0.25">
      <c r="A96" s="24">
        <v>1843866</v>
      </c>
      <c r="B96" s="25" t="s">
        <v>85</v>
      </c>
      <c r="C96" s="23" t="s">
        <v>83</v>
      </c>
      <c r="D96" s="26">
        <v>19</v>
      </c>
      <c r="E96" s="24">
        <v>44</v>
      </c>
      <c r="F96" s="27">
        <v>43368</v>
      </c>
      <c r="G96" s="27"/>
      <c r="H96" s="21">
        <f t="shared" si="3"/>
        <v>1</v>
      </c>
      <c r="I96" s="24">
        <v>1843866</v>
      </c>
      <c r="J96" s="25" t="s">
        <v>85</v>
      </c>
      <c r="K96" s="23" t="s">
        <v>83</v>
      </c>
      <c r="L96" s="26">
        <v>19</v>
      </c>
      <c r="M96" s="24">
        <v>44</v>
      </c>
      <c r="N96" s="27">
        <v>43368</v>
      </c>
      <c r="O96" s="68" t="s">
        <v>0</v>
      </c>
      <c r="P96" s="68">
        <v>0.3</v>
      </c>
      <c r="Q96" s="68">
        <f t="shared" si="4"/>
        <v>0</v>
      </c>
      <c r="R96" s="25" t="s">
        <v>45</v>
      </c>
      <c r="S96" s="25">
        <v>0.44</v>
      </c>
      <c r="T96" s="25" t="s">
        <v>45</v>
      </c>
      <c r="U96" s="25">
        <v>0.44</v>
      </c>
      <c r="V96" s="25" t="s">
        <v>0</v>
      </c>
      <c r="W96" s="25">
        <v>0.01</v>
      </c>
    </row>
    <row r="97" spans="1:23" x14ac:dyDescent="0.25">
      <c r="A97" s="41">
        <v>1608314</v>
      </c>
      <c r="B97" s="42" t="s">
        <v>86</v>
      </c>
      <c r="C97" s="43" t="s">
        <v>5</v>
      </c>
      <c r="D97" s="44">
        <v>21</v>
      </c>
      <c r="E97" s="44">
        <v>50</v>
      </c>
      <c r="F97" s="45">
        <v>42439</v>
      </c>
      <c r="G97" s="22"/>
      <c r="H97" s="21">
        <f t="shared" si="3"/>
        <v>1</v>
      </c>
      <c r="I97" s="20">
        <v>1608314</v>
      </c>
      <c r="J97" s="21" t="s">
        <v>86</v>
      </c>
      <c r="K97" s="19" t="s">
        <v>5</v>
      </c>
      <c r="L97" s="20">
        <v>21</v>
      </c>
      <c r="M97" s="20">
        <v>50</v>
      </c>
      <c r="N97" s="22">
        <v>42439</v>
      </c>
      <c r="O97" s="68" t="s">
        <v>0</v>
      </c>
      <c r="P97" s="68">
        <v>0.3</v>
      </c>
      <c r="Q97" s="68">
        <f t="shared" si="4"/>
        <v>-6.0000000000000053E-2</v>
      </c>
      <c r="R97" s="21"/>
      <c r="S97" s="21">
        <v>0.94</v>
      </c>
      <c r="T97" s="42" t="s">
        <v>0</v>
      </c>
      <c r="U97" s="42">
        <v>1</v>
      </c>
      <c r="V97" s="42" t="s">
        <v>0</v>
      </c>
      <c r="W97" s="42">
        <v>0.2</v>
      </c>
    </row>
    <row r="98" spans="1:23" x14ac:dyDescent="0.25">
      <c r="A98" s="46">
        <v>1622537</v>
      </c>
      <c r="B98" s="21" t="s">
        <v>86</v>
      </c>
      <c r="C98" s="19" t="s">
        <v>5</v>
      </c>
      <c r="D98" s="20">
        <v>21</v>
      </c>
      <c r="E98" s="20">
        <v>50</v>
      </c>
      <c r="F98" s="22">
        <v>42635</v>
      </c>
      <c r="G98" s="22"/>
      <c r="H98" s="21">
        <f t="shared" si="3"/>
        <v>1</v>
      </c>
      <c r="I98" s="20">
        <v>1622537</v>
      </c>
      <c r="J98" s="21" t="s">
        <v>86</v>
      </c>
      <c r="K98" s="19" t="s">
        <v>5</v>
      </c>
      <c r="L98" s="20">
        <v>21</v>
      </c>
      <c r="M98" s="20">
        <v>50</v>
      </c>
      <c r="N98" s="22">
        <v>42635</v>
      </c>
      <c r="O98" s="68" t="s">
        <v>0</v>
      </c>
      <c r="P98" s="68">
        <v>0.3</v>
      </c>
      <c r="Q98" s="68">
        <f t="shared" si="4"/>
        <v>0</v>
      </c>
      <c r="R98" s="21"/>
      <c r="S98" s="21">
        <v>0.64</v>
      </c>
      <c r="T98" s="21"/>
      <c r="U98" s="21">
        <v>0.64</v>
      </c>
      <c r="V98" s="21" t="s">
        <v>0</v>
      </c>
      <c r="W98" s="21">
        <v>0.1</v>
      </c>
    </row>
    <row r="99" spans="1:23" hidden="1" x14ac:dyDescent="0.25">
      <c r="A99" s="46">
        <v>1700558</v>
      </c>
      <c r="B99" s="21" t="s">
        <v>86</v>
      </c>
      <c r="C99" s="19" t="s">
        <v>5</v>
      </c>
      <c r="D99" s="20">
        <v>21</v>
      </c>
      <c r="E99" s="20">
        <v>50</v>
      </c>
      <c r="F99" s="22">
        <v>42817</v>
      </c>
      <c r="G99" s="22"/>
      <c r="H99" s="21">
        <f t="shared" si="3"/>
        <v>2</v>
      </c>
      <c r="I99" s="20"/>
      <c r="J99" s="21"/>
      <c r="K99" s="19"/>
      <c r="L99" s="20"/>
      <c r="M99" s="20"/>
      <c r="N99" s="22"/>
      <c r="O99" s="68"/>
      <c r="P99" s="68"/>
      <c r="Q99" s="68"/>
      <c r="R99" s="21"/>
      <c r="S99" s="21"/>
      <c r="T99" s="21"/>
      <c r="U99" s="21">
        <v>0.62</v>
      </c>
      <c r="V99" s="21" t="s">
        <v>0</v>
      </c>
      <c r="W99" s="21">
        <v>0.01</v>
      </c>
    </row>
    <row r="100" spans="1:23" x14ac:dyDescent="0.25">
      <c r="A100" s="46">
        <v>1718164</v>
      </c>
      <c r="B100" s="21" t="s">
        <v>86</v>
      </c>
      <c r="C100" s="19" t="s">
        <v>5</v>
      </c>
      <c r="D100" s="20">
        <v>21</v>
      </c>
      <c r="E100" s="20">
        <v>50</v>
      </c>
      <c r="F100" s="22">
        <v>43018</v>
      </c>
      <c r="G100" s="22"/>
      <c r="H100" s="21">
        <f t="shared" si="3"/>
        <v>1</v>
      </c>
      <c r="I100" s="20">
        <v>1718164</v>
      </c>
      <c r="J100" s="21" t="s">
        <v>86</v>
      </c>
      <c r="K100" s="19" t="s">
        <v>5</v>
      </c>
      <c r="L100" s="20">
        <v>21</v>
      </c>
      <c r="M100" s="20">
        <v>50</v>
      </c>
      <c r="N100" s="22">
        <v>43018</v>
      </c>
      <c r="O100" s="68" t="s">
        <v>0</v>
      </c>
      <c r="P100" s="68">
        <v>0.3</v>
      </c>
      <c r="Q100" s="68">
        <f>S100-U100</f>
        <v>0.27</v>
      </c>
      <c r="R100" s="21"/>
      <c r="S100" s="21">
        <v>1.42</v>
      </c>
      <c r="T100" s="21"/>
      <c r="U100" s="21">
        <v>1.1499999999999999</v>
      </c>
      <c r="V100" s="21" t="s">
        <v>0</v>
      </c>
      <c r="W100" s="21">
        <v>0.01</v>
      </c>
    </row>
    <row r="101" spans="1:23" x14ac:dyDescent="0.25">
      <c r="A101" s="46">
        <v>1802601</v>
      </c>
      <c r="B101" s="21" t="s">
        <v>86</v>
      </c>
      <c r="C101" s="19" t="s">
        <v>5</v>
      </c>
      <c r="D101" s="20">
        <v>21</v>
      </c>
      <c r="E101" s="20">
        <v>50</v>
      </c>
      <c r="F101" s="22">
        <v>43181</v>
      </c>
      <c r="G101" s="22"/>
      <c r="H101" s="21">
        <f t="shared" si="3"/>
        <v>1</v>
      </c>
      <c r="I101" s="20">
        <v>1802601</v>
      </c>
      <c r="J101" s="21" t="s">
        <v>86</v>
      </c>
      <c r="K101" s="19" t="s">
        <v>5</v>
      </c>
      <c r="L101" s="20">
        <v>21</v>
      </c>
      <c r="M101" s="20">
        <v>50</v>
      </c>
      <c r="N101" s="22">
        <v>43181</v>
      </c>
      <c r="O101" s="68" t="s">
        <v>0</v>
      </c>
      <c r="P101" s="68">
        <v>0.3</v>
      </c>
      <c r="Q101" s="68">
        <f>S101-U101-W101</f>
        <v>-0.17999999999999994</v>
      </c>
      <c r="R101" s="21"/>
      <c r="S101" s="21">
        <v>1.05</v>
      </c>
      <c r="T101" s="21"/>
      <c r="U101" s="21">
        <v>1.22</v>
      </c>
      <c r="V101" s="21"/>
      <c r="W101" s="21">
        <v>0.01</v>
      </c>
    </row>
    <row r="102" spans="1:23" x14ac:dyDescent="0.25">
      <c r="A102" s="48">
        <v>1844926</v>
      </c>
      <c r="B102" s="49" t="s">
        <v>87</v>
      </c>
      <c r="C102" s="50" t="s">
        <v>5</v>
      </c>
      <c r="D102" s="51">
        <v>21</v>
      </c>
      <c r="E102" s="52">
        <v>50</v>
      </c>
      <c r="F102" s="53">
        <v>43389</v>
      </c>
      <c r="G102" s="27"/>
      <c r="H102" s="21">
        <f t="shared" si="3"/>
        <v>1</v>
      </c>
      <c r="I102" s="24">
        <v>1844926</v>
      </c>
      <c r="J102" s="25" t="s">
        <v>87</v>
      </c>
      <c r="K102" s="23" t="s">
        <v>5</v>
      </c>
      <c r="L102" s="26">
        <v>21</v>
      </c>
      <c r="M102" s="24">
        <v>50</v>
      </c>
      <c r="N102" s="27">
        <v>43389</v>
      </c>
      <c r="O102" s="68" t="s">
        <v>0</v>
      </c>
      <c r="P102" s="68">
        <v>0.3</v>
      </c>
      <c r="Q102" s="68">
        <f>S102-U102</f>
        <v>1.0000000000000009E-2</v>
      </c>
      <c r="R102" s="25" t="s">
        <v>45</v>
      </c>
      <c r="S102" s="25">
        <v>1.34</v>
      </c>
      <c r="T102" s="49" t="s">
        <v>45</v>
      </c>
      <c r="U102" s="49">
        <v>1.33</v>
      </c>
      <c r="V102" s="49" t="s">
        <v>0</v>
      </c>
      <c r="W102" s="49">
        <v>0.01</v>
      </c>
    </row>
    <row r="103" spans="1:23" hidden="1" x14ac:dyDescent="0.25">
      <c r="A103" s="20">
        <v>1600443</v>
      </c>
      <c r="B103" s="21" t="s">
        <v>89</v>
      </c>
      <c r="C103" s="19" t="s">
        <v>88</v>
      </c>
      <c r="D103" s="20">
        <v>15</v>
      </c>
      <c r="E103" s="20">
        <v>51</v>
      </c>
      <c r="F103" s="22">
        <v>42474</v>
      </c>
      <c r="G103" s="22"/>
      <c r="H103" s="21">
        <f t="shared" si="3"/>
        <v>2</v>
      </c>
      <c r="I103" s="24"/>
      <c r="J103" s="25"/>
      <c r="K103" s="23"/>
      <c r="L103" s="26"/>
      <c r="M103" s="24"/>
      <c r="N103" s="27"/>
      <c r="O103" s="69"/>
      <c r="P103" s="69"/>
      <c r="Q103" s="69"/>
      <c r="R103" s="25"/>
      <c r="S103" s="25"/>
      <c r="T103" s="21" t="s">
        <v>0</v>
      </c>
      <c r="U103" s="21">
        <v>0.2</v>
      </c>
      <c r="V103" s="21" t="s">
        <v>0</v>
      </c>
      <c r="W103" s="21">
        <v>0.1</v>
      </c>
    </row>
    <row r="104" spans="1:23" hidden="1" x14ac:dyDescent="0.25">
      <c r="A104" s="20">
        <v>1622173</v>
      </c>
      <c r="B104" s="21" t="s">
        <v>89</v>
      </c>
      <c r="C104" s="19" t="s">
        <v>88</v>
      </c>
      <c r="D104" s="20">
        <v>15</v>
      </c>
      <c r="E104" s="20">
        <v>51</v>
      </c>
      <c r="F104" s="22">
        <v>42633</v>
      </c>
      <c r="G104" s="22"/>
      <c r="H104" s="21">
        <f t="shared" si="3"/>
        <v>2</v>
      </c>
      <c r="I104" s="24"/>
      <c r="J104" s="25"/>
      <c r="K104" s="23"/>
      <c r="L104" s="26"/>
      <c r="M104" s="24"/>
      <c r="N104" s="27"/>
      <c r="O104" s="69"/>
      <c r="P104" s="69"/>
      <c r="Q104" s="69"/>
      <c r="R104" s="25"/>
      <c r="S104" s="25"/>
      <c r="T104" s="21"/>
      <c r="U104" s="21">
        <v>3.9</v>
      </c>
      <c r="V104" s="21" t="s">
        <v>0</v>
      </c>
      <c r="W104" s="21">
        <v>0.01</v>
      </c>
    </row>
    <row r="105" spans="1:23" hidden="1" x14ac:dyDescent="0.25">
      <c r="A105" s="20">
        <v>1705411</v>
      </c>
      <c r="B105" s="21" t="s">
        <v>89</v>
      </c>
      <c r="C105" s="19" t="s">
        <v>88</v>
      </c>
      <c r="D105" s="20">
        <v>15</v>
      </c>
      <c r="E105" s="20">
        <v>51</v>
      </c>
      <c r="F105" s="22">
        <v>42808</v>
      </c>
      <c r="G105" s="22"/>
      <c r="H105" s="21">
        <f t="shared" si="3"/>
        <v>2</v>
      </c>
      <c r="I105" s="24"/>
      <c r="J105" s="25"/>
      <c r="K105" s="23"/>
      <c r="L105" s="26"/>
      <c r="M105" s="24"/>
      <c r="N105" s="27"/>
      <c r="O105" s="69"/>
      <c r="P105" s="69"/>
      <c r="Q105" s="69"/>
      <c r="R105" s="25"/>
      <c r="S105" s="25"/>
      <c r="T105" s="21"/>
      <c r="U105" s="21">
        <v>4.09</v>
      </c>
      <c r="V105" s="21" t="s">
        <v>0</v>
      </c>
      <c r="W105" s="21">
        <v>0.01</v>
      </c>
    </row>
    <row r="106" spans="1:23" hidden="1" x14ac:dyDescent="0.25">
      <c r="A106" s="20">
        <v>1720475</v>
      </c>
      <c r="B106" s="21" t="s">
        <v>89</v>
      </c>
      <c r="C106" s="19" t="s">
        <v>88</v>
      </c>
      <c r="D106" s="20">
        <v>15</v>
      </c>
      <c r="E106" s="20">
        <v>51</v>
      </c>
      <c r="F106" s="22">
        <v>42997</v>
      </c>
      <c r="G106" s="22"/>
      <c r="H106" s="21">
        <f t="shared" si="3"/>
        <v>2</v>
      </c>
      <c r="I106" s="24"/>
      <c r="J106" s="25"/>
      <c r="K106" s="23"/>
      <c r="L106" s="26"/>
      <c r="M106" s="24"/>
      <c r="N106" s="27"/>
      <c r="O106" s="69"/>
      <c r="P106" s="69"/>
      <c r="Q106" s="69"/>
      <c r="R106" s="25"/>
      <c r="S106" s="25"/>
      <c r="T106" s="21"/>
      <c r="U106" s="21">
        <v>4.57</v>
      </c>
      <c r="V106" s="21" t="s">
        <v>0</v>
      </c>
      <c r="W106" s="21">
        <v>0.01</v>
      </c>
    </row>
    <row r="107" spans="1:23" hidden="1" x14ac:dyDescent="0.25">
      <c r="A107" s="20">
        <v>1800340</v>
      </c>
      <c r="B107" s="21" t="s">
        <v>89</v>
      </c>
      <c r="C107" s="19" t="s">
        <v>88</v>
      </c>
      <c r="D107" s="20">
        <v>15</v>
      </c>
      <c r="E107" s="20">
        <v>51</v>
      </c>
      <c r="F107" s="22">
        <v>43172</v>
      </c>
      <c r="G107" s="22"/>
      <c r="H107" s="21">
        <f t="shared" si="3"/>
        <v>2</v>
      </c>
      <c r="I107" s="24"/>
      <c r="J107" s="25"/>
      <c r="K107" s="23"/>
      <c r="L107" s="26"/>
      <c r="M107" s="24"/>
      <c r="N107" s="27"/>
      <c r="O107" s="69"/>
      <c r="P107" s="69"/>
      <c r="Q107" s="69"/>
      <c r="R107" s="25"/>
      <c r="S107" s="25"/>
      <c r="T107" s="21"/>
      <c r="U107" s="21">
        <v>4.2</v>
      </c>
      <c r="V107" s="21" t="s">
        <v>0</v>
      </c>
      <c r="W107" s="21">
        <v>0.1</v>
      </c>
    </row>
    <row r="108" spans="1:23" hidden="1" x14ac:dyDescent="0.25">
      <c r="A108" s="24">
        <v>1842671</v>
      </c>
      <c r="B108" s="25" t="s">
        <v>90</v>
      </c>
      <c r="C108" s="23" t="s">
        <v>88</v>
      </c>
      <c r="D108" s="26">
        <v>15</v>
      </c>
      <c r="E108" s="24">
        <v>51</v>
      </c>
      <c r="F108" s="27">
        <v>43361</v>
      </c>
      <c r="G108" s="27"/>
      <c r="H108" s="21">
        <f t="shared" si="3"/>
        <v>2</v>
      </c>
      <c r="I108" s="24"/>
      <c r="J108" s="25"/>
      <c r="K108" s="23"/>
      <c r="L108" s="26"/>
      <c r="M108" s="24"/>
      <c r="N108" s="27"/>
      <c r="O108" s="69"/>
      <c r="P108" s="69"/>
      <c r="Q108" s="69"/>
      <c r="R108" s="25"/>
      <c r="S108" s="25"/>
      <c r="T108" s="25" t="s">
        <v>45</v>
      </c>
      <c r="U108" s="25">
        <v>4.29</v>
      </c>
      <c r="V108" s="25" t="s">
        <v>0</v>
      </c>
      <c r="W108" s="25">
        <v>0.01</v>
      </c>
    </row>
    <row r="109" spans="1:23" x14ac:dyDescent="0.25">
      <c r="A109" s="41">
        <v>1608380</v>
      </c>
      <c r="B109" s="42" t="s">
        <v>92</v>
      </c>
      <c r="C109" s="43" t="s">
        <v>91</v>
      </c>
      <c r="D109" s="44">
        <v>21</v>
      </c>
      <c r="E109" s="44">
        <v>52</v>
      </c>
      <c r="F109" s="45">
        <v>42457</v>
      </c>
      <c r="G109" s="22"/>
      <c r="H109" s="21">
        <f t="shared" si="3"/>
        <v>1</v>
      </c>
      <c r="I109" s="20">
        <v>1608380</v>
      </c>
      <c r="J109" s="21" t="s">
        <v>92</v>
      </c>
      <c r="K109" s="19" t="s">
        <v>91</v>
      </c>
      <c r="L109" s="20">
        <v>21</v>
      </c>
      <c r="M109" s="20">
        <v>52</v>
      </c>
      <c r="N109" s="22">
        <v>42457</v>
      </c>
      <c r="O109" s="68" t="s">
        <v>0</v>
      </c>
      <c r="P109" s="68">
        <v>0.3</v>
      </c>
      <c r="Q109" s="68">
        <f>S109-U109</f>
        <v>-0.44000000000000039</v>
      </c>
      <c r="R109" s="21"/>
      <c r="S109" s="21">
        <v>6.26</v>
      </c>
      <c r="T109" s="42"/>
      <c r="U109" s="42">
        <v>6.7</v>
      </c>
      <c r="V109" s="42" t="s">
        <v>0</v>
      </c>
      <c r="W109" s="42">
        <v>0.2</v>
      </c>
    </row>
    <row r="110" spans="1:23" x14ac:dyDescent="0.25">
      <c r="A110" s="46">
        <v>1622547</v>
      </c>
      <c r="B110" s="21" t="s">
        <v>92</v>
      </c>
      <c r="C110" s="19" t="s">
        <v>91</v>
      </c>
      <c r="D110" s="20">
        <v>21</v>
      </c>
      <c r="E110" s="20">
        <v>52</v>
      </c>
      <c r="F110" s="22">
        <v>42639</v>
      </c>
      <c r="G110" s="22"/>
      <c r="H110" s="21">
        <f t="shared" si="3"/>
        <v>1</v>
      </c>
      <c r="I110" s="20">
        <v>1622547</v>
      </c>
      <c r="J110" s="21" t="s">
        <v>92</v>
      </c>
      <c r="K110" s="19" t="s">
        <v>91</v>
      </c>
      <c r="L110" s="20">
        <v>21</v>
      </c>
      <c r="M110" s="20">
        <v>52</v>
      </c>
      <c r="N110" s="22">
        <v>42639</v>
      </c>
      <c r="O110" s="68" t="s">
        <v>0</v>
      </c>
      <c r="P110" s="68">
        <v>0.3</v>
      </c>
      <c r="Q110" s="68">
        <f>S110-U110</f>
        <v>0</v>
      </c>
      <c r="R110" s="21"/>
      <c r="S110" s="21">
        <v>6.89</v>
      </c>
      <c r="T110" s="21"/>
      <c r="U110" s="21">
        <v>6.89</v>
      </c>
      <c r="V110" s="21" t="s">
        <v>0</v>
      </c>
      <c r="W110" s="21">
        <v>0.1</v>
      </c>
    </row>
    <row r="111" spans="1:23" x14ac:dyDescent="0.25">
      <c r="A111" s="46">
        <v>1700570</v>
      </c>
      <c r="B111" s="21" t="s">
        <v>92</v>
      </c>
      <c r="C111" s="19" t="s">
        <v>91</v>
      </c>
      <c r="D111" s="20">
        <v>21</v>
      </c>
      <c r="E111" s="20">
        <v>52</v>
      </c>
      <c r="F111" s="22">
        <v>42821</v>
      </c>
      <c r="G111" s="22"/>
      <c r="H111" s="21">
        <f t="shared" si="3"/>
        <v>1</v>
      </c>
      <c r="I111" s="20">
        <v>1700570</v>
      </c>
      <c r="J111" s="21" t="s">
        <v>92</v>
      </c>
      <c r="K111" s="19" t="s">
        <v>91</v>
      </c>
      <c r="L111" s="20">
        <v>21</v>
      </c>
      <c r="M111" s="20">
        <v>52</v>
      </c>
      <c r="N111" s="22">
        <v>42821</v>
      </c>
      <c r="O111" s="68" t="s">
        <v>0</v>
      </c>
      <c r="P111" s="68">
        <v>0.3</v>
      </c>
      <c r="Q111" s="68">
        <f>S111-U111</f>
        <v>0</v>
      </c>
      <c r="R111" s="21"/>
      <c r="S111" s="21">
        <v>6.6</v>
      </c>
      <c r="T111" s="21"/>
      <c r="U111" s="21">
        <v>6.6</v>
      </c>
      <c r="V111" s="21" t="s">
        <v>0</v>
      </c>
      <c r="W111" s="21">
        <v>0.1</v>
      </c>
    </row>
    <row r="112" spans="1:23" x14ac:dyDescent="0.25">
      <c r="A112" s="46">
        <v>1718115</v>
      </c>
      <c r="B112" s="21" t="s">
        <v>92</v>
      </c>
      <c r="C112" s="19" t="s">
        <v>91</v>
      </c>
      <c r="D112" s="20">
        <v>21</v>
      </c>
      <c r="E112" s="20">
        <v>52</v>
      </c>
      <c r="F112" s="22">
        <v>43003</v>
      </c>
      <c r="G112" s="22"/>
      <c r="H112" s="21">
        <f t="shared" si="3"/>
        <v>1</v>
      </c>
      <c r="I112" s="20">
        <v>1718115</v>
      </c>
      <c r="J112" s="21" t="s">
        <v>92</v>
      </c>
      <c r="K112" s="19" t="s">
        <v>91</v>
      </c>
      <c r="L112" s="20">
        <v>21</v>
      </c>
      <c r="M112" s="20">
        <v>52</v>
      </c>
      <c r="N112" s="22">
        <v>43003</v>
      </c>
      <c r="O112" s="68"/>
      <c r="P112" s="68">
        <v>2.0199999999999996</v>
      </c>
      <c r="Q112" s="68">
        <f>S112-U112</f>
        <v>2.0199999999999996</v>
      </c>
      <c r="R112" s="21"/>
      <c r="S112" s="21">
        <v>8.51</v>
      </c>
      <c r="T112" s="21"/>
      <c r="U112" s="21">
        <v>6.49</v>
      </c>
      <c r="V112" s="21" t="s">
        <v>0</v>
      </c>
      <c r="W112" s="21">
        <v>0.01</v>
      </c>
    </row>
    <row r="113" spans="1:23" x14ac:dyDescent="0.25">
      <c r="A113" s="46">
        <v>1802709</v>
      </c>
      <c r="B113" s="21" t="s">
        <v>92</v>
      </c>
      <c r="C113" s="19" t="s">
        <v>91</v>
      </c>
      <c r="D113" s="20">
        <v>21</v>
      </c>
      <c r="E113" s="20">
        <v>52</v>
      </c>
      <c r="F113" s="22">
        <v>43213</v>
      </c>
      <c r="G113" s="22"/>
      <c r="H113" s="21">
        <f t="shared" si="3"/>
        <v>1</v>
      </c>
      <c r="I113" s="20">
        <v>1802709</v>
      </c>
      <c r="J113" s="21" t="s">
        <v>92</v>
      </c>
      <c r="K113" s="19" t="s">
        <v>91</v>
      </c>
      <c r="L113" s="20">
        <v>21</v>
      </c>
      <c r="M113" s="20">
        <v>52</v>
      </c>
      <c r="N113" s="22">
        <v>43213</v>
      </c>
      <c r="O113" s="68" t="s">
        <v>0</v>
      </c>
      <c r="P113" s="68">
        <v>0.3</v>
      </c>
      <c r="Q113" s="68">
        <f>S113-U113-W113</f>
        <v>-0.72</v>
      </c>
      <c r="R113" s="21"/>
      <c r="S113" s="21">
        <v>6.17</v>
      </c>
      <c r="T113" s="21"/>
      <c r="U113" s="21">
        <v>6.88</v>
      </c>
      <c r="V113" s="21"/>
      <c r="W113" s="21">
        <v>0.01</v>
      </c>
    </row>
    <row r="114" spans="1:23" x14ac:dyDescent="0.25">
      <c r="A114" s="48">
        <v>1846008</v>
      </c>
      <c r="B114" s="49" t="s">
        <v>93</v>
      </c>
      <c r="C114" s="50" t="s">
        <v>91</v>
      </c>
      <c r="D114" s="51">
        <v>21</v>
      </c>
      <c r="E114" s="52">
        <v>52</v>
      </c>
      <c r="F114" s="53">
        <v>43402</v>
      </c>
      <c r="G114" s="27"/>
      <c r="H114" s="21">
        <f t="shared" si="3"/>
        <v>1</v>
      </c>
      <c r="I114" s="24">
        <v>1846008</v>
      </c>
      <c r="J114" s="25" t="s">
        <v>93</v>
      </c>
      <c r="K114" s="23" t="s">
        <v>91</v>
      </c>
      <c r="L114" s="26">
        <v>21</v>
      </c>
      <c r="M114" s="24">
        <v>52</v>
      </c>
      <c r="N114" s="27">
        <v>43402</v>
      </c>
      <c r="O114" s="69"/>
      <c r="P114" s="68">
        <v>1.25</v>
      </c>
      <c r="Q114" s="68">
        <f>S114-U114</f>
        <v>1.25</v>
      </c>
      <c r="R114" s="25" t="s">
        <v>45</v>
      </c>
      <c r="S114" s="25">
        <v>8.23</v>
      </c>
      <c r="T114" s="49" t="s">
        <v>45</v>
      </c>
      <c r="U114" s="49">
        <v>6.98</v>
      </c>
      <c r="V114" s="49" t="s">
        <v>0</v>
      </c>
      <c r="W114" s="49">
        <v>0.01</v>
      </c>
    </row>
    <row r="115" spans="1:23" hidden="1" x14ac:dyDescent="0.25">
      <c r="A115" s="20">
        <v>1600379</v>
      </c>
      <c r="B115" s="21" t="s">
        <v>95</v>
      </c>
      <c r="C115" s="19" t="s">
        <v>94</v>
      </c>
      <c r="D115" s="20">
        <v>15</v>
      </c>
      <c r="E115" s="20">
        <v>59</v>
      </c>
      <c r="F115" s="22">
        <v>42460</v>
      </c>
      <c r="G115" s="22"/>
      <c r="H115" s="21">
        <f t="shared" si="3"/>
        <v>2</v>
      </c>
      <c r="I115" s="24"/>
      <c r="J115" s="25"/>
      <c r="K115" s="23"/>
      <c r="L115" s="26"/>
      <c r="M115" s="24"/>
      <c r="N115" s="27"/>
      <c r="O115" s="69"/>
      <c r="P115" s="69"/>
      <c r="Q115" s="69"/>
      <c r="R115" s="25"/>
      <c r="S115" s="25"/>
      <c r="T115" s="21"/>
      <c r="U115" s="21">
        <v>6.89</v>
      </c>
      <c r="V115" s="21" t="s">
        <v>0</v>
      </c>
      <c r="W115" s="21">
        <v>0.1</v>
      </c>
    </row>
    <row r="116" spans="1:23" hidden="1" x14ac:dyDescent="0.25">
      <c r="A116" s="20">
        <v>1622223</v>
      </c>
      <c r="B116" s="21" t="s">
        <v>95</v>
      </c>
      <c r="C116" s="19" t="s">
        <v>94</v>
      </c>
      <c r="D116" s="20">
        <v>15</v>
      </c>
      <c r="E116" s="20">
        <v>59</v>
      </c>
      <c r="F116" s="22">
        <v>42642</v>
      </c>
      <c r="G116" s="22"/>
      <c r="H116" s="21">
        <f t="shared" si="3"/>
        <v>2</v>
      </c>
      <c r="I116" s="24"/>
      <c r="J116" s="25"/>
      <c r="K116" s="23"/>
      <c r="L116" s="26"/>
      <c r="M116" s="24"/>
      <c r="N116" s="27"/>
      <c r="O116" s="69"/>
      <c r="P116" s="69"/>
      <c r="Q116" s="69"/>
      <c r="R116" s="25"/>
      <c r="S116" s="25"/>
      <c r="T116" s="21"/>
      <c r="U116" s="21">
        <v>6.56</v>
      </c>
      <c r="V116" s="21" t="s">
        <v>0</v>
      </c>
      <c r="W116" s="21">
        <v>0.01</v>
      </c>
    </row>
    <row r="117" spans="1:23" hidden="1" x14ac:dyDescent="0.25">
      <c r="A117" s="20">
        <v>1705467</v>
      </c>
      <c r="B117" s="21" t="s">
        <v>95</v>
      </c>
      <c r="C117" s="19" t="s">
        <v>94</v>
      </c>
      <c r="D117" s="20">
        <v>15</v>
      </c>
      <c r="E117" s="20">
        <v>59</v>
      </c>
      <c r="F117" s="22">
        <v>42817</v>
      </c>
      <c r="G117" s="22"/>
      <c r="H117" s="21">
        <f t="shared" si="3"/>
        <v>2</v>
      </c>
      <c r="I117" s="24"/>
      <c r="J117" s="25"/>
      <c r="K117" s="23"/>
      <c r="L117" s="26"/>
      <c r="M117" s="24"/>
      <c r="N117" s="27"/>
      <c r="O117" s="69"/>
      <c r="P117" s="69"/>
      <c r="Q117" s="69"/>
      <c r="R117" s="25"/>
      <c r="S117" s="25"/>
      <c r="T117" s="21"/>
      <c r="U117" s="21">
        <v>7.67</v>
      </c>
      <c r="V117" s="21" t="s">
        <v>0</v>
      </c>
      <c r="W117" s="21">
        <v>0.01</v>
      </c>
    </row>
    <row r="118" spans="1:23" hidden="1" x14ac:dyDescent="0.25">
      <c r="A118" s="20">
        <v>1720531</v>
      </c>
      <c r="B118" s="21" t="s">
        <v>95</v>
      </c>
      <c r="C118" s="19" t="s">
        <v>94</v>
      </c>
      <c r="D118" s="20">
        <v>15</v>
      </c>
      <c r="E118" s="20">
        <v>59</v>
      </c>
      <c r="F118" s="22">
        <v>43006</v>
      </c>
      <c r="G118" s="22"/>
      <c r="H118" s="21">
        <f t="shared" si="3"/>
        <v>2</v>
      </c>
      <c r="I118" s="24"/>
      <c r="J118" s="25"/>
      <c r="K118" s="23"/>
      <c r="L118" s="26"/>
      <c r="M118" s="24"/>
      <c r="N118" s="27"/>
      <c r="O118" s="69"/>
      <c r="P118" s="69"/>
      <c r="Q118" s="69"/>
      <c r="R118" s="25"/>
      <c r="S118" s="25"/>
      <c r="T118" s="21"/>
      <c r="U118" s="21">
        <v>7.29</v>
      </c>
      <c r="V118" s="21" t="s">
        <v>0</v>
      </c>
      <c r="W118" s="21">
        <v>0.01</v>
      </c>
    </row>
    <row r="119" spans="1:23" hidden="1" x14ac:dyDescent="0.25">
      <c r="A119" s="20">
        <v>1800395</v>
      </c>
      <c r="B119" s="21" t="s">
        <v>95</v>
      </c>
      <c r="C119" s="19" t="s">
        <v>94</v>
      </c>
      <c r="D119" s="20">
        <v>15</v>
      </c>
      <c r="E119" s="20">
        <v>59</v>
      </c>
      <c r="F119" s="22">
        <v>43181</v>
      </c>
      <c r="G119" s="22"/>
      <c r="H119" s="21">
        <f t="shared" si="3"/>
        <v>2</v>
      </c>
      <c r="I119" s="24"/>
      <c r="J119" s="25"/>
      <c r="K119" s="23"/>
      <c r="L119" s="26"/>
      <c r="M119" s="24"/>
      <c r="N119" s="27"/>
      <c r="O119" s="69"/>
      <c r="P119" s="69"/>
      <c r="Q119" s="69"/>
      <c r="R119" s="25"/>
      <c r="S119" s="25"/>
      <c r="T119" s="21"/>
      <c r="U119" s="21">
        <v>5.85</v>
      </c>
      <c r="V119" s="21" t="s">
        <v>0</v>
      </c>
      <c r="W119" s="21">
        <v>0.1</v>
      </c>
    </row>
    <row r="120" spans="1:23" hidden="1" x14ac:dyDescent="0.25">
      <c r="A120" s="24">
        <v>1843368</v>
      </c>
      <c r="B120" s="25" t="s">
        <v>96</v>
      </c>
      <c r="C120" s="23" t="s">
        <v>94</v>
      </c>
      <c r="D120" s="26">
        <v>18</v>
      </c>
      <c r="E120" s="24">
        <v>59</v>
      </c>
      <c r="F120" s="27">
        <v>43370</v>
      </c>
      <c r="G120" s="27"/>
      <c r="H120" s="21">
        <f t="shared" si="3"/>
        <v>2</v>
      </c>
      <c r="I120" s="24"/>
      <c r="J120" s="25"/>
      <c r="K120" s="23"/>
      <c r="L120" s="26"/>
      <c r="M120" s="24"/>
      <c r="N120" s="27"/>
      <c r="O120" s="69"/>
      <c r="P120" s="69"/>
      <c r="Q120" s="69"/>
      <c r="R120" s="25"/>
      <c r="S120" s="25"/>
      <c r="T120" s="25" t="s">
        <v>45</v>
      </c>
      <c r="U120" s="25">
        <v>6.73</v>
      </c>
      <c r="V120" s="25" t="s">
        <v>0</v>
      </c>
      <c r="W120" s="25">
        <v>0.01</v>
      </c>
    </row>
    <row r="121" spans="1:23" hidden="1" x14ac:dyDescent="0.25">
      <c r="A121" s="41">
        <v>1600304</v>
      </c>
      <c r="B121" s="42" t="s">
        <v>98</v>
      </c>
      <c r="C121" s="43" t="s">
        <v>97</v>
      </c>
      <c r="D121" s="44">
        <v>15</v>
      </c>
      <c r="E121" s="44">
        <v>65</v>
      </c>
      <c r="F121" s="45">
        <v>42444</v>
      </c>
      <c r="G121" s="22"/>
      <c r="H121" s="21">
        <f t="shared" si="3"/>
        <v>2</v>
      </c>
      <c r="I121" s="24"/>
      <c r="J121" s="25"/>
      <c r="K121" s="23"/>
      <c r="L121" s="26"/>
      <c r="M121" s="24"/>
      <c r="N121" s="27"/>
      <c r="O121" s="69"/>
      <c r="P121" s="69"/>
      <c r="Q121" s="69"/>
      <c r="R121" s="25"/>
      <c r="S121" s="25"/>
      <c r="T121" s="42"/>
      <c r="U121" s="42">
        <v>1.53</v>
      </c>
      <c r="V121" s="42" t="s">
        <v>0</v>
      </c>
      <c r="W121" s="42">
        <v>0.1</v>
      </c>
    </row>
    <row r="122" spans="1:23" hidden="1" x14ac:dyDescent="0.25">
      <c r="A122" s="46">
        <v>1622174</v>
      </c>
      <c r="B122" s="21" t="s">
        <v>98</v>
      </c>
      <c r="C122" s="19" t="s">
        <v>97</v>
      </c>
      <c r="D122" s="20">
        <v>15</v>
      </c>
      <c r="E122" s="20">
        <v>65</v>
      </c>
      <c r="F122" s="22">
        <v>42633</v>
      </c>
      <c r="G122" s="22"/>
      <c r="H122" s="21">
        <f t="shared" si="3"/>
        <v>2</v>
      </c>
      <c r="I122" s="24"/>
      <c r="J122" s="25"/>
      <c r="K122" s="23"/>
      <c r="L122" s="26"/>
      <c r="M122" s="24"/>
      <c r="N122" s="27"/>
      <c r="O122" s="69"/>
      <c r="P122" s="69"/>
      <c r="Q122" s="69"/>
      <c r="R122" s="25"/>
      <c r="S122" s="25"/>
      <c r="T122" s="21"/>
      <c r="U122" s="21">
        <v>1.56</v>
      </c>
      <c r="V122" s="21" t="s">
        <v>0</v>
      </c>
      <c r="W122" s="21">
        <v>0.01</v>
      </c>
    </row>
    <row r="123" spans="1:23" hidden="1" x14ac:dyDescent="0.25">
      <c r="A123" s="46">
        <v>1705412</v>
      </c>
      <c r="B123" s="21" t="s">
        <v>98</v>
      </c>
      <c r="C123" s="19" t="s">
        <v>97</v>
      </c>
      <c r="D123" s="20">
        <v>15</v>
      </c>
      <c r="E123" s="20">
        <v>65</v>
      </c>
      <c r="F123" s="22">
        <v>42808</v>
      </c>
      <c r="G123" s="22"/>
      <c r="H123" s="21">
        <f t="shared" si="3"/>
        <v>2</v>
      </c>
      <c r="I123" s="24"/>
      <c r="J123" s="25"/>
      <c r="K123" s="23"/>
      <c r="L123" s="26"/>
      <c r="M123" s="24"/>
      <c r="N123" s="27"/>
      <c r="O123" s="69"/>
      <c r="P123" s="69"/>
      <c r="Q123" s="69"/>
      <c r="R123" s="25"/>
      <c r="S123" s="25"/>
      <c r="T123" s="21"/>
      <c r="U123" s="21">
        <v>1.63</v>
      </c>
      <c r="V123" s="21" t="s">
        <v>0</v>
      </c>
      <c r="W123" s="21">
        <v>0.01</v>
      </c>
    </row>
    <row r="124" spans="1:23" hidden="1" x14ac:dyDescent="0.25">
      <c r="A124" s="46">
        <v>1720476</v>
      </c>
      <c r="B124" s="21" t="s">
        <v>98</v>
      </c>
      <c r="C124" s="19" t="s">
        <v>97</v>
      </c>
      <c r="D124" s="20">
        <v>15</v>
      </c>
      <c r="E124" s="20">
        <v>65</v>
      </c>
      <c r="F124" s="22">
        <v>42997</v>
      </c>
      <c r="G124" s="22"/>
      <c r="H124" s="21">
        <f t="shared" si="3"/>
        <v>2</v>
      </c>
      <c r="I124" s="24"/>
      <c r="J124" s="25"/>
      <c r="K124" s="23"/>
      <c r="L124" s="26"/>
      <c r="M124" s="24"/>
      <c r="N124" s="27"/>
      <c r="O124" s="69"/>
      <c r="P124" s="69"/>
      <c r="Q124" s="69"/>
      <c r="R124" s="25"/>
      <c r="S124" s="25"/>
      <c r="T124" s="21"/>
      <c r="U124" s="21">
        <v>1.77</v>
      </c>
      <c r="V124" s="21" t="s">
        <v>0</v>
      </c>
      <c r="W124" s="21">
        <v>0.01</v>
      </c>
    </row>
    <row r="125" spans="1:23" hidden="1" x14ac:dyDescent="0.25">
      <c r="A125" s="46">
        <v>1800341</v>
      </c>
      <c r="B125" s="21" t="s">
        <v>98</v>
      </c>
      <c r="C125" s="19" t="s">
        <v>97</v>
      </c>
      <c r="D125" s="20">
        <v>15</v>
      </c>
      <c r="E125" s="20">
        <v>65</v>
      </c>
      <c r="F125" s="22">
        <v>43172</v>
      </c>
      <c r="G125" s="22"/>
      <c r="H125" s="21">
        <f t="shared" si="3"/>
        <v>2</v>
      </c>
      <c r="I125" s="24"/>
      <c r="J125" s="25"/>
      <c r="K125" s="23"/>
      <c r="L125" s="26"/>
      <c r="M125" s="24"/>
      <c r="N125" s="27"/>
      <c r="O125" s="69"/>
      <c r="P125" s="69"/>
      <c r="Q125" s="69"/>
      <c r="R125" s="25"/>
      <c r="S125" s="25"/>
      <c r="T125" s="21"/>
      <c r="U125" s="21">
        <v>1.58</v>
      </c>
      <c r="V125" s="21" t="s">
        <v>0</v>
      </c>
      <c r="W125" s="21">
        <v>0.1</v>
      </c>
    </row>
    <row r="126" spans="1:23" hidden="1" x14ac:dyDescent="0.25">
      <c r="A126" s="48">
        <v>1842672</v>
      </c>
      <c r="B126" s="49" t="s">
        <v>99</v>
      </c>
      <c r="C126" s="50" t="s">
        <v>97</v>
      </c>
      <c r="D126" s="51">
        <v>15</v>
      </c>
      <c r="E126" s="52">
        <v>65</v>
      </c>
      <c r="F126" s="53">
        <v>43361</v>
      </c>
      <c r="G126" s="27"/>
      <c r="H126" s="21">
        <f t="shared" si="3"/>
        <v>2</v>
      </c>
      <c r="I126" s="24"/>
      <c r="J126" s="25"/>
      <c r="K126" s="23"/>
      <c r="L126" s="26"/>
      <c r="M126" s="24"/>
      <c r="N126" s="27"/>
      <c r="O126" s="69"/>
      <c r="P126" s="69"/>
      <c r="Q126" s="69"/>
      <c r="R126" s="25"/>
      <c r="S126" s="25"/>
      <c r="T126" s="49" t="s">
        <v>45</v>
      </c>
      <c r="U126" s="49">
        <v>1.75</v>
      </c>
      <c r="V126" s="49" t="s">
        <v>0</v>
      </c>
      <c r="W126" s="49">
        <v>0.01</v>
      </c>
    </row>
    <row r="127" spans="1:23" x14ac:dyDescent="0.25">
      <c r="A127" s="20">
        <v>1608382</v>
      </c>
      <c r="B127" s="21" t="s">
        <v>101</v>
      </c>
      <c r="C127" s="19" t="s">
        <v>100</v>
      </c>
      <c r="D127" s="20">
        <v>21</v>
      </c>
      <c r="E127" s="20">
        <v>66</v>
      </c>
      <c r="F127" s="22">
        <v>42457</v>
      </c>
      <c r="G127" s="22"/>
      <c r="H127" s="21">
        <f t="shared" si="3"/>
        <v>1</v>
      </c>
      <c r="I127" s="20">
        <v>1608382</v>
      </c>
      <c r="J127" s="21" t="s">
        <v>101</v>
      </c>
      <c r="K127" s="19" t="s">
        <v>100</v>
      </c>
      <c r="L127" s="20">
        <v>21</v>
      </c>
      <c r="M127" s="20">
        <v>66</v>
      </c>
      <c r="N127" s="22">
        <v>42457</v>
      </c>
      <c r="O127" s="68" t="s">
        <v>0</v>
      </c>
      <c r="P127" s="68">
        <v>0.3</v>
      </c>
      <c r="Q127" s="68">
        <f>S127-U127</f>
        <v>0.23000000000000043</v>
      </c>
      <c r="R127" s="21"/>
      <c r="S127" s="21">
        <v>4.2300000000000004</v>
      </c>
      <c r="T127" s="21"/>
      <c r="U127" s="21">
        <v>4</v>
      </c>
      <c r="V127" s="21" t="s">
        <v>0</v>
      </c>
      <c r="W127" s="21">
        <v>0.2</v>
      </c>
    </row>
    <row r="128" spans="1:23" hidden="1" x14ac:dyDescent="0.25">
      <c r="A128" s="20">
        <v>1622548</v>
      </c>
      <c r="B128" s="21" t="s">
        <v>101</v>
      </c>
      <c r="C128" s="19" t="s">
        <v>100</v>
      </c>
      <c r="D128" s="20">
        <v>21</v>
      </c>
      <c r="E128" s="20">
        <v>66</v>
      </c>
      <c r="F128" s="22">
        <v>42639</v>
      </c>
      <c r="G128" s="22"/>
      <c r="H128" s="21">
        <f t="shared" si="3"/>
        <v>2</v>
      </c>
      <c r="T128" s="21"/>
      <c r="U128" s="21">
        <v>4.26</v>
      </c>
      <c r="V128" s="21" t="s">
        <v>0</v>
      </c>
      <c r="W128" s="21">
        <v>0.1</v>
      </c>
    </row>
    <row r="129" spans="1:23" x14ac:dyDescent="0.25">
      <c r="A129" s="20">
        <v>1700573</v>
      </c>
      <c r="B129" s="21" t="s">
        <v>101</v>
      </c>
      <c r="C129" s="19" t="s">
        <v>100</v>
      </c>
      <c r="D129" s="20">
        <v>21</v>
      </c>
      <c r="E129" s="20">
        <v>66</v>
      </c>
      <c r="F129" s="22">
        <v>42821</v>
      </c>
      <c r="G129" s="22"/>
      <c r="H129" s="21">
        <f t="shared" si="3"/>
        <v>1</v>
      </c>
      <c r="I129" s="20">
        <v>1700573</v>
      </c>
      <c r="J129" s="21" t="s">
        <v>101</v>
      </c>
      <c r="K129" s="19" t="s">
        <v>100</v>
      </c>
      <c r="L129" s="20">
        <v>21</v>
      </c>
      <c r="M129" s="20">
        <v>66</v>
      </c>
      <c r="N129" s="22">
        <v>42821</v>
      </c>
      <c r="O129" s="68" t="s">
        <v>0</v>
      </c>
      <c r="P129" s="68">
        <v>0.3</v>
      </c>
      <c r="Q129" s="68">
        <f>S129-U129</f>
        <v>0</v>
      </c>
      <c r="R129" s="21"/>
      <c r="S129" s="21">
        <v>3.6</v>
      </c>
      <c r="T129" s="21"/>
      <c r="U129" s="21">
        <v>3.6</v>
      </c>
      <c r="V129" s="21" t="s">
        <v>0</v>
      </c>
      <c r="W129" s="21">
        <v>0.1</v>
      </c>
    </row>
    <row r="130" spans="1:23" x14ac:dyDescent="0.25">
      <c r="A130" s="20">
        <v>1718118</v>
      </c>
      <c r="B130" s="21" t="s">
        <v>101</v>
      </c>
      <c r="C130" s="19" t="s">
        <v>100</v>
      </c>
      <c r="D130" s="20">
        <v>21</v>
      </c>
      <c r="E130" s="20">
        <v>66</v>
      </c>
      <c r="F130" s="22">
        <v>43003</v>
      </c>
      <c r="G130" s="22"/>
      <c r="H130" s="21">
        <f t="shared" si="3"/>
        <v>1</v>
      </c>
      <c r="I130" s="20">
        <v>1718118</v>
      </c>
      <c r="J130" s="21" t="s">
        <v>101</v>
      </c>
      <c r="K130" s="19" t="s">
        <v>100</v>
      </c>
      <c r="L130" s="20">
        <v>21</v>
      </c>
      <c r="M130" s="20">
        <v>66</v>
      </c>
      <c r="N130" s="22">
        <v>43003</v>
      </c>
      <c r="O130" s="68"/>
      <c r="P130" s="68">
        <v>0.95000000000000018</v>
      </c>
      <c r="Q130" s="68">
        <f>S130-U130</f>
        <v>0.95000000000000018</v>
      </c>
      <c r="R130" s="21"/>
      <c r="S130" s="21">
        <v>4.4000000000000004</v>
      </c>
      <c r="T130" s="21"/>
      <c r="U130" s="21">
        <v>3.45</v>
      </c>
      <c r="V130" s="21" t="s">
        <v>0</v>
      </c>
      <c r="W130" s="21">
        <v>0.01</v>
      </c>
    </row>
    <row r="131" spans="1:23" x14ac:dyDescent="0.25">
      <c r="A131" s="20">
        <v>1802712</v>
      </c>
      <c r="B131" s="21" t="s">
        <v>101</v>
      </c>
      <c r="C131" s="19" t="s">
        <v>100</v>
      </c>
      <c r="D131" s="20">
        <v>21</v>
      </c>
      <c r="E131" s="20">
        <v>66</v>
      </c>
      <c r="F131" s="22">
        <v>43213</v>
      </c>
      <c r="G131" s="22"/>
      <c r="H131" s="21">
        <f t="shared" si="3"/>
        <v>1</v>
      </c>
      <c r="I131" s="20">
        <v>1802712</v>
      </c>
      <c r="J131" s="21" t="s">
        <v>101</v>
      </c>
      <c r="K131" s="19" t="s">
        <v>100</v>
      </c>
      <c r="L131" s="20">
        <v>21</v>
      </c>
      <c r="M131" s="20">
        <v>66</v>
      </c>
      <c r="N131" s="22">
        <v>43213</v>
      </c>
      <c r="O131" s="68" t="s">
        <v>0</v>
      </c>
      <c r="P131" s="68">
        <v>0.3</v>
      </c>
      <c r="Q131" s="68">
        <f>S131-U131-W131</f>
        <v>0.27000000000000113</v>
      </c>
      <c r="R131" s="21"/>
      <c r="S131" s="21">
        <v>12.4</v>
      </c>
      <c r="T131" s="21"/>
      <c r="U131" s="21">
        <v>12.12</v>
      </c>
      <c r="V131" s="21"/>
      <c r="W131" s="21">
        <v>0.01</v>
      </c>
    </row>
    <row r="132" spans="1:23" x14ac:dyDescent="0.25">
      <c r="A132" s="24">
        <v>1846011</v>
      </c>
      <c r="B132" s="25" t="s">
        <v>102</v>
      </c>
      <c r="C132" s="23" t="s">
        <v>100</v>
      </c>
      <c r="D132" s="26">
        <v>21</v>
      </c>
      <c r="E132" s="24">
        <v>66</v>
      </c>
      <c r="F132" s="27">
        <v>43402</v>
      </c>
      <c r="G132" s="27"/>
      <c r="H132" s="21">
        <f t="shared" si="3"/>
        <v>1</v>
      </c>
      <c r="I132" s="24">
        <v>1846011</v>
      </c>
      <c r="J132" s="25" t="s">
        <v>102</v>
      </c>
      <c r="K132" s="23" t="s">
        <v>100</v>
      </c>
      <c r="L132" s="26">
        <v>21</v>
      </c>
      <c r="M132" s="24">
        <v>66</v>
      </c>
      <c r="N132" s="27">
        <v>43402</v>
      </c>
      <c r="O132" s="69"/>
      <c r="P132" s="68">
        <v>0.39999999999999947</v>
      </c>
      <c r="Q132" s="68">
        <f>S132-U132</f>
        <v>0.39999999999999947</v>
      </c>
      <c r="R132" s="25" t="s">
        <v>45</v>
      </c>
      <c r="S132" s="25">
        <v>4.3899999999999997</v>
      </c>
      <c r="T132" s="25" t="s">
        <v>45</v>
      </c>
      <c r="U132" s="25">
        <v>3.99</v>
      </c>
      <c r="V132" s="25" t="s">
        <v>0</v>
      </c>
      <c r="W132" s="25">
        <v>0.01</v>
      </c>
    </row>
    <row r="133" spans="1:23" hidden="1" x14ac:dyDescent="0.25">
      <c r="A133" s="41">
        <v>1600308</v>
      </c>
      <c r="B133" s="42" t="s">
        <v>104</v>
      </c>
      <c r="C133" s="43" t="s">
        <v>103</v>
      </c>
      <c r="D133" s="44">
        <v>9</v>
      </c>
      <c r="E133" s="44">
        <v>72</v>
      </c>
      <c r="F133" s="45">
        <v>42444</v>
      </c>
      <c r="G133" s="22"/>
      <c r="H133" s="21">
        <f t="shared" si="3"/>
        <v>2</v>
      </c>
      <c r="I133" s="24"/>
      <c r="J133" s="25"/>
      <c r="K133" s="23"/>
      <c r="L133" s="26"/>
      <c r="M133" s="24"/>
      <c r="N133" s="27"/>
      <c r="O133" s="69"/>
      <c r="P133" s="69"/>
      <c r="Q133" s="69"/>
      <c r="R133" s="25"/>
      <c r="S133" s="25"/>
      <c r="T133" s="42" t="s">
        <v>0</v>
      </c>
      <c r="U133" s="42">
        <v>0.2</v>
      </c>
      <c r="V133" s="42" t="s">
        <v>0</v>
      </c>
      <c r="W133" s="42">
        <v>0.1</v>
      </c>
    </row>
    <row r="134" spans="1:23" hidden="1" x14ac:dyDescent="0.25">
      <c r="A134" s="46">
        <v>1622179</v>
      </c>
      <c r="B134" s="21" t="s">
        <v>104</v>
      </c>
      <c r="C134" s="19" t="s">
        <v>103</v>
      </c>
      <c r="D134" s="20">
        <v>9</v>
      </c>
      <c r="E134" s="20">
        <v>72</v>
      </c>
      <c r="F134" s="22">
        <v>42633</v>
      </c>
      <c r="G134" s="22"/>
      <c r="H134" s="21">
        <f t="shared" si="3"/>
        <v>2</v>
      </c>
      <c r="I134" s="24"/>
      <c r="J134" s="25"/>
      <c r="K134" s="23"/>
      <c r="L134" s="26"/>
      <c r="M134" s="24"/>
      <c r="N134" s="27"/>
      <c r="O134" s="69"/>
      <c r="P134" s="69"/>
      <c r="Q134" s="69"/>
      <c r="R134" s="25"/>
      <c r="S134" s="25"/>
      <c r="T134" s="21"/>
      <c r="U134" s="21">
        <v>0.08</v>
      </c>
      <c r="V134" s="21" t="s">
        <v>0</v>
      </c>
      <c r="W134" s="21">
        <v>0.01</v>
      </c>
    </row>
    <row r="135" spans="1:23" hidden="1" x14ac:dyDescent="0.25">
      <c r="A135" s="46">
        <v>1705417</v>
      </c>
      <c r="B135" s="21" t="s">
        <v>104</v>
      </c>
      <c r="C135" s="19" t="s">
        <v>103</v>
      </c>
      <c r="D135" s="20">
        <v>9</v>
      </c>
      <c r="E135" s="20">
        <v>72</v>
      </c>
      <c r="F135" s="22">
        <v>42808</v>
      </c>
      <c r="G135" s="22"/>
      <c r="H135" s="21">
        <f t="shared" si="3"/>
        <v>2</v>
      </c>
      <c r="I135" s="24"/>
      <c r="J135" s="25"/>
      <c r="K135" s="23"/>
      <c r="L135" s="26"/>
      <c r="M135" s="24"/>
      <c r="N135" s="27"/>
      <c r="O135" s="69"/>
      <c r="P135" s="69"/>
      <c r="Q135" s="69"/>
      <c r="R135" s="25"/>
      <c r="S135" s="25"/>
      <c r="T135" s="21"/>
      <c r="U135" s="21">
        <v>0.48</v>
      </c>
      <c r="V135" s="21" t="s">
        <v>0</v>
      </c>
      <c r="W135" s="21">
        <v>0.01</v>
      </c>
    </row>
    <row r="136" spans="1:23" hidden="1" x14ac:dyDescent="0.25">
      <c r="A136" s="46">
        <v>1720472</v>
      </c>
      <c r="B136" s="21" t="s">
        <v>104</v>
      </c>
      <c r="C136" s="19" t="s">
        <v>103</v>
      </c>
      <c r="D136" s="20">
        <v>9</v>
      </c>
      <c r="E136" s="20">
        <v>72</v>
      </c>
      <c r="F136" s="22">
        <v>42996</v>
      </c>
      <c r="G136" s="22"/>
      <c r="H136" s="21">
        <f t="shared" ref="H136:H200" si="5">IF(A136=I136,1,2)</f>
        <v>2</v>
      </c>
      <c r="I136" s="24"/>
      <c r="J136" s="25"/>
      <c r="K136" s="23"/>
      <c r="L136" s="26"/>
      <c r="M136" s="24"/>
      <c r="N136" s="27"/>
      <c r="O136" s="69"/>
      <c r="P136" s="69"/>
      <c r="Q136" s="69"/>
      <c r="R136" s="25"/>
      <c r="S136" s="25"/>
      <c r="T136" s="21"/>
      <c r="U136" s="21">
        <v>0.15</v>
      </c>
      <c r="V136" s="21" t="s">
        <v>0</v>
      </c>
      <c r="W136" s="21">
        <v>0.01</v>
      </c>
    </row>
    <row r="137" spans="1:23" hidden="1" x14ac:dyDescent="0.25">
      <c r="A137" s="46">
        <v>1800346</v>
      </c>
      <c r="B137" s="21" t="s">
        <v>104</v>
      </c>
      <c r="C137" s="19" t="s">
        <v>103</v>
      </c>
      <c r="D137" s="20">
        <v>9</v>
      </c>
      <c r="E137" s="20">
        <v>72</v>
      </c>
      <c r="F137" s="22">
        <v>43172</v>
      </c>
      <c r="G137" s="22"/>
      <c r="H137" s="21">
        <f t="shared" si="5"/>
        <v>2</v>
      </c>
      <c r="I137" s="24"/>
      <c r="J137" s="25"/>
      <c r="K137" s="23"/>
      <c r="L137" s="26"/>
      <c r="M137" s="24"/>
      <c r="N137" s="27"/>
      <c r="O137" s="69"/>
      <c r="P137" s="69"/>
      <c r="Q137" s="69"/>
      <c r="R137" s="25"/>
      <c r="S137" s="25"/>
      <c r="T137" s="21"/>
      <c r="U137" s="21"/>
      <c r="V137" s="31"/>
      <c r="W137" s="31"/>
    </row>
    <row r="138" spans="1:23" hidden="1" x14ac:dyDescent="0.25">
      <c r="A138" s="48">
        <v>1842677</v>
      </c>
      <c r="B138" s="49" t="s">
        <v>105</v>
      </c>
      <c r="C138" s="50" t="s">
        <v>103</v>
      </c>
      <c r="D138" s="51">
        <v>9</v>
      </c>
      <c r="E138" s="52">
        <v>72</v>
      </c>
      <c r="F138" s="53">
        <v>43361</v>
      </c>
      <c r="G138" s="27"/>
      <c r="H138" s="21">
        <f t="shared" si="5"/>
        <v>2</v>
      </c>
      <c r="I138" s="24"/>
      <c r="J138" s="25"/>
      <c r="K138" s="23"/>
      <c r="L138" s="26"/>
      <c r="M138" s="24"/>
      <c r="N138" s="27"/>
      <c r="O138" s="69"/>
      <c r="P138" s="69"/>
      <c r="Q138" s="69"/>
      <c r="R138" s="25"/>
      <c r="S138" s="25"/>
      <c r="T138" s="49" t="s">
        <v>45</v>
      </c>
      <c r="U138" s="49">
        <v>7.0000000000000007E-2</v>
      </c>
      <c r="V138" s="49" t="s">
        <v>0</v>
      </c>
      <c r="W138" s="49">
        <v>0.01</v>
      </c>
    </row>
    <row r="139" spans="1:23" x14ac:dyDescent="0.25">
      <c r="A139" s="20">
        <v>1608387</v>
      </c>
      <c r="B139" s="21" t="s">
        <v>107</v>
      </c>
      <c r="C139" s="19" t="s">
        <v>106</v>
      </c>
      <c r="D139" s="20">
        <v>20</v>
      </c>
      <c r="E139" s="20">
        <v>73</v>
      </c>
      <c r="F139" s="22">
        <v>42458</v>
      </c>
      <c r="G139" s="22"/>
      <c r="H139" s="21">
        <f t="shared" si="5"/>
        <v>1</v>
      </c>
      <c r="I139" s="20">
        <v>1608387</v>
      </c>
      <c r="J139" s="21" t="s">
        <v>107</v>
      </c>
      <c r="K139" s="19" t="s">
        <v>106</v>
      </c>
      <c r="L139" s="20">
        <v>20</v>
      </c>
      <c r="M139" s="20">
        <v>73</v>
      </c>
      <c r="N139" s="22">
        <v>42458</v>
      </c>
      <c r="O139" s="68"/>
      <c r="P139" s="68">
        <v>0.51999999999999957</v>
      </c>
      <c r="Q139" s="68">
        <f>S139-U139</f>
        <v>0.51999999999999957</v>
      </c>
      <c r="R139" s="21"/>
      <c r="S139" s="21">
        <v>6.92</v>
      </c>
      <c r="T139" s="21"/>
      <c r="U139" s="21">
        <v>6.4</v>
      </c>
      <c r="V139" s="21" t="s">
        <v>0</v>
      </c>
      <c r="W139" s="21">
        <v>0.2</v>
      </c>
    </row>
    <row r="140" spans="1:23" x14ac:dyDescent="0.25">
      <c r="A140" s="20">
        <v>1622559</v>
      </c>
      <c r="B140" s="21" t="s">
        <v>107</v>
      </c>
      <c r="C140" s="19" t="s">
        <v>106</v>
      </c>
      <c r="D140" s="20">
        <v>20</v>
      </c>
      <c r="E140" s="20">
        <v>73</v>
      </c>
      <c r="F140" s="22">
        <v>42640</v>
      </c>
      <c r="G140" s="22"/>
      <c r="H140" s="21">
        <f t="shared" si="5"/>
        <v>1</v>
      </c>
      <c r="I140" s="20">
        <v>1622559</v>
      </c>
      <c r="J140" s="21" t="s">
        <v>107</v>
      </c>
      <c r="K140" s="19" t="s">
        <v>106</v>
      </c>
      <c r="L140" s="20">
        <v>20</v>
      </c>
      <c r="M140" s="20">
        <v>73</v>
      </c>
      <c r="N140" s="22">
        <v>42640</v>
      </c>
      <c r="O140" s="68" t="s">
        <v>0</v>
      </c>
      <c r="P140" s="68">
        <v>0.3</v>
      </c>
      <c r="Q140" s="68">
        <f>S140-U140</f>
        <v>0.20000000000000018</v>
      </c>
      <c r="R140" s="21"/>
      <c r="S140" s="21">
        <v>6.26</v>
      </c>
      <c r="T140" s="21"/>
      <c r="U140" s="21">
        <v>6.06</v>
      </c>
      <c r="V140" s="21" t="s">
        <v>0</v>
      </c>
      <c r="W140" s="21">
        <v>0.1</v>
      </c>
    </row>
    <row r="141" spans="1:23" x14ac:dyDescent="0.25">
      <c r="A141" s="20">
        <v>1700576</v>
      </c>
      <c r="B141" s="21" t="s">
        <v>107</v>
      </c>
      <c r="C141" s="19" t="s">
        <v>106</v>
      </c>
      <c r="D141" s="20">
        <v>20</v>
      </c>
      <c r="E141" s="20">
        <v>73</v>
      </c>
      <c r="F141" s="22">
        <v>42822</v>
      </c>
      <c r="G141" s="22"/>
      <c r="H141" s="21">
        <f t="shared" si="5"/>
        <v>1</v>
      </c>
      <c r="I141" s="20">
        <v>1700576</v>
      </c>
      <c r="J141" s="21" t="s">
        <v>107</v>
      </c>
      <c r="K141" s="19" t="s">
        <v>106</v>
      </c>
      <c r="L141" s="20">
        <v>20</v>
      </c>
      <c r="M141" s="20">
        <v>73</v>
      </c>
      <c r="N141" s="22">
        <v>42822</v>
      </c>
      <c r="O141" s="68" t="s">
        <v>0</v>
      </c>
      <c r="P141" s="68">
        <v>0.3</v>
      </c>
      <c r="Q141" s="68">
        <f>S141-U141</f>
        <v>0</v>
      </c>
      <c r="R141" s="21"/>
      <c r="S141" s="21">
        <v>5.71</v>
      </c>
      <c r="T141" s="21"/>
      <c r="U141" s="21">
        <v>5.71</v>
      </c>
      <c r="V141" s="21" t="s">
        <v>0</v>
      </c>
      <c r="W141" s="21">
        <v>0.1</v>
      </c>
    </row>
    <row r="142" spans="1:23" x14ac:dyDescent="0.25">
      <c r="A142" s="20">
        <v>1718122</v>
      </c>
      <c r="B142" s="21" t="s">
        <v>107</v>
      </c>
      <c r="C142" s="19" t="s">
        <v>106</v>
      </c>
      <c r="D142" s="20">
        <v>20</v>
      </c>
      <c r="E142" s="20">
        <v>73</v>
      </c>
      <c r="F142" s="22">
        <v>43004</v>
      </c>
      <c r="G142" s="22"/>
      <c r="H142" s="21">
        <f t="shared" si="5"/>
        <v>1</v>
      </c>
      <c r="I142" s="20">
        <v>1718122</v>
      </c>
      <c r="J142" s="21" t="s">
        <v>107</v>
      </c>
      <c r="K142" s="19" t="s">
        <v>106</v>
      </c>
      <c r="L142" s="20">
        <v>20</v>
      </c>
      <c r="M142" s="20">
        <v>73</v>
      </c>
      <c r="N142" s="22">
        <v>43004</v>
      </c>
      <c r="O142" s="68"/>
      <c r="P142" s="68">
        <v>3.0200000000000005</v>
      </c>
      <c r="Q142" s="68">
        <f>S142-U142</f>
        <v>3.0200000000000005</v>
      </c>
      <c r="R142" s="21"/>
      <c r="S142" s="21">
        <v>8.7100000000000009</v>
      </c>
      <c r="T142" s="21"/>
      <c r="U142" s="21">
        <v>5.69</v>
      </c>
      <c r="V142" s="21" t="s">
        <v>0</v>
      </c>
      <c r="W142" s="21">
        <v>0.01</v>
      </c>
    </row>
    <row r="143" spans="1:23" x14ac:dyDescent="0.25">
      <c r="A143" s="20">
        <v>1802716</v>
      </c>
      <c r="B143" s="21" t="s">
        <v>107</v>
      </c>
      <c r="C143" s="19" t="s">
        <v>106</v>
      </c>
      <c r="D143" s="20">
        <v>20</v>
      </c>
      <c r="E143" s="20">
        <v>73</v>
      </c>
      <c r="F143" s="22">
        <v>43214</v>
      </c>
      <c r="G143" s="22"/>
      <c r="H143" s="21">
        <f t="shared" si="5"/>
        <v>1</v>
      </c>
      <c r="I143" s="20">
        <v>1802716</v>
      </c>
      <c r="J143" s="21" t="s">
        <v>107</v>
      </c>
      <c r="K143" s="19" t="s">
        <v>106</v>
      </c>
      <c r="L143" s="20">
        <v>20</v>
      </c>
      <c r="M143" s="20">
        <v>73</v>
      </c>
      <c r="N143" s="22">
        <v>43214</v>
      </c>
      <c r="O143" s="68" t="s">
        <v>0</v>
      </c>
      <c r="P143" s="68">
        <v>0.3</v>
      </c>
      <c r="Q143" s="68">
        <f>S143-U143-W143</f>
        <v>-6.9999999999999604E-2</v>
      </c>
      <c r="R143" s="21"/>
      <c r="S143" s="21">
        <v>3.96</v>
      </c>
      <c r="T143" s="21"/>
      <c r="U143" s="21">
        <v>4.0199999999999996</v>
      </c>
      <c r="V143" s="21"/>
      <c r="W143" s="21">
        <v>0.01</v>
      </c>
    </row>
    <row r="144" spans="1:23" x14ac:dyDescent="0.25">
      <c r="A144" s="24">
        <v>1846173</v>
      </c>
      <c r="B144" s="25" t="s">
        <v>108</v>
      </c>
      <c r="C144" s="23" t="s">
        <v>106</v>
      </c>
      <c r="D144" s="26">
        <v>20</v>
      </c>
      <c r="E144" s="24">
        <v>73</v>
      </c>
      <c r="F144" s="27">
        <v>43403</v>
      </c>
      <c r="G144" s="27"/>
      <c r="H144" s="21">
        <f t="shared" si="5"/>
        <v>1</v>
      </c>
      <c r="I144" s="24">
        <v>1846173</v>
      </c>
      <c r="J144" s="25" t="s">
        <v>108</v>
      </c>
      <c r="K144" s="23" t="s">
        <v>106</v>
      </c>
      <c r="L144" s="26">
        <v>20</v>
      </c>
      <c r="M144" s="24">
        <v>73</v>
      </c>
      <c r="N144" s="27">
        <v>43403</v>
      </c>
      <c r="O144" s="69"/>
      <c r="P144" s="68">
        <v>1.6499999999999995</v>
      </c>
      <c r="Q144" s="68">
        <f>S144-U144</f>
        <v>1.6499999999999995</v>
      </c>
      <c r="R144" s="25" t="s">
        <v>45</v>
      </c>
      <c r="S144" s="25">
        <v>6.81</v>
      </c>
      <c r="T144" s="25" t="s">
        <v>45</v>
      </c>
      <c r="U144" s="25">
        <v>5.16</v>
      </c>
      <c r="V144" s="25" t="s">
        <v>0</v>
      </c>
      <c r="W144" s="25">
        <v>0.01</v>
      </c>
    </row>
    <row r="145" spans="1:23" x14ac:dyDescent="0.25">
      <c r="A145" s="41">
        <v>1608415</v>
      </c>
      <c r="B145" s="42" t="s">
        <v>109</v>
      </c>
      <c r="C145" s="43" t="s">
        <v>6</v>
      </c>
      <c r="D145" s="44">
        <v>19</v>
      </c>
      <c r="E145" s="44">
        <v>76</v>
      </c>
      <c r="F145" s="45">
        <v>42467</v>
      </c>
      <c r="G145" s="22"/>
      <c r="H145" s="21">
        <f t="shared" si="5"/>
        <v>1</v>
      </c>
      <c r="I145" s="20">
        <v>1608415</v>
      </c>
      <c r="J145" s="21" t="s">
        <v>109</v>
      </c>
      <c r="K145" s="19" t="s">
        <v>6</v>
      </c>
      <c r="L145" s="20">
        <v>19</v>
      </c>
      <c r="M145" s="20">
        <v>76</v>
      </c>
      <c r="N145" s="22">
        <v>42467</v>
      </c>
      <c r="O145" s="68" t="s">
        <v>0</v>
      </c>
      <c r="P145" s="68">
        <v>0.3</v>
      </c>
      <c r="Q145" s="68">
        <f>S145-U145</f>
        <v>0.26999999999999957</v>
      </c>
      <c r="R145" s="21"/>
      <c r="S145" s="21">
        <v>5.27</v>
      </c>
      <c r="T145" s="42"/>
      <c r="U145" s="42">
        <v>5</v>
      </c>
      <c r="V145" s="42" t="s">
        <v>0</v>
      </c>
      <c r="W145" s="42">
        <v>0.2</v>
      </c>
    </row>
    <row r="146" spans="1:23" x14ac:dyDescent="0.25">
      <c r="A146" s="46">
        <v>1622632</v>
      </c>
      <c r="B146" s="21" t="s">
        <v>109</v>
      </c>
      <c r="C146" s="19" t="s">
        <v>6</v>
      </c>
      <c r="D146" s="20">
        <v>19</v>
      </c>
      <c r="E146" s="20">
        <v>76</v>
      </c>
      <c r="F146" s="22">
        <v>42668</v>
      </c>
      <c r="G146" s="22"/>
      <c r="H146" s="21">
        <f t="shared" si="5"/>
        <v>1</v>
      </c>
      <c r="I146" s="20">
        <v>1622632</v>
      </c>
      <c r="J146" s="21" t="s">
        <v>109</v>
      </c>
      <c r="K146" s="19" t="s">
        <v>6</v>
      </c>
      <c r="L146" s="20">
        <v>19</v>
      </c>
      <c r="M146" s="20">
        <v>76</v>
      </c>
      <c r="N146" s="22">
        <v>42668</v>
      </c>
      <c r="O146" s="68" t="s">
        <v>0</v>
      </c>
      <c r="P146" s="68">
        <v>0.3</v>
      </c>
      <c r="Q146" s="68">
        <f>S146-U146</f>
        <v>0</v>
      </c>
      <c r="R146" s="21"/>
      <c r="S146" s="21">
        <v>5.96</v>
      </c>
      <c r="T146" s="21"/>
      <c r="U146" s="21">
        <v>5.96</v>
      </c>
      <c r="V146" s="21" t="s">
        <v>0</v>
      </c>
      <c r="W146" s="21">
        <v>0.1</v>
      </c>
    </row>
    <row r="147" spans="1:23" x14ac:dyDescent="0.25">
      <c r="A147" s="46">
        <v>1700514</v>
      </c>
      <c r="B147" s="21" t="s">
        <v>109</v>
      </c>
      <c r="C147" s="19" t="s">
        <v>6</v>
      </c>
      <c r="D147" s="20">
        <v>19</v>
      </c>
      <c r="E147" s="20">
        <v>76</v>
      </c>
      <c r="F147" s="22">
        <v>42803</v>
      </c>
      <c r="G147" s="22"/>
      <c r="H147" s="21">
        <f t="shared" si="5"/>
        <v>1</v>
      </c>
      <c r="I147" s="20">
        <v>1700514</v>
      </c>
      <c r="J147" s="21" t="s">
        <v>109</v>
      </c>
      <c r="K147" s="19" t="s">
        <v>6</v>
      </c>
      <c r="L147" s="20">
        <v>19</v>
      </c>
      <c r="M147" s="20">
        <v>76</v>
      </c>
      <c r="N147" s="22">
        <v>42803</v>
      </c>
      <c r="O147" s="68"/>
      <c r="P147" s="68">
        <v>2.9499999999999993</v>
      </c>
      <c r="Q147" s="68">
        <f>S147-U147-W147</f>
        <v>2.9499999999999993</v>
      </c>
      <c r="R147" s="21"/>
      <c r="S147" s="21">
        <v>8.86</v>
      </c>
      <c r="T147" s="21"/>
      <c r="U147" s="21">
        <v>5.9</v>
      </c>
      <c r="V147" s="21"/>
      <c r="W147" s="21">
        <v>0.01</v>
      </c>
    </row>
    <row r="148" spans="1:23" x14ac:dyDescent="0.25">
      <c r="A148" s="46">
        <v>1718199</v>
      </c>
      <c r="B148" s="21" t="s">
        <v>109</v>
      </c>
      <c r="C148" s="19" t="s">
        <v>6</v>
      </c>
      <c r="D148" s="20">
        <v>19</v>
      </c>
      <c r="E148" s="20">
        <v>76</v>
      </c>
      <c r="F148" s="22">
        <v>43037</v>
      </c>
      <c r="G148" s="22"/>
      <c r="H148" s="21">
        <f t="shared" si="5"/>
        <v>1</v>
      </c>
      <c r="I148" s="20">
        <v>1718199</v>
      </c>
      <c r="J148" s="21" t="s">
        <v>109</v>
      </c>
      <c r="K148" s="19" t="s">
        <v>6</v>
      </c>
      <c r="L148" s="20">
        <v>19</v>
      </c>
      <c r="M148" s="20">
        <v>76</v>
      </c>
      <c r="N148" s="22">
        <v>43037</v>
      </c>
      <c r="O148" s="68"/>
      <c r="P148" s="68">
        <v>1.8900000000000003</v>
      </c>
      <c r="Q148" s="68">
        <f>S148-U148-W148</f>
        <v>1.8900000000000003</v>
      </c>
      <c r="R148" s="21"/>
      <c r="S148" s="21">
        <v>8.83</v>
      </c>
      <c r="T148" s="21"/>
      <c r="U148" s="21">
        <v>6.93</v>
      </c>
      <c r="V148" s="21"/>
      <c r="W148" s="21">
        <v>0.01</v>
      </c>
    </row>
    <row r="149" spans="1:23" x14ac:dyDescent="0.25">
      <c r="A149" s="46">
        <v>1802562</v>
      </c>
      <c r="B149" s="21" t="s">
        <v>109</v>
      </c>
      <c r="C149" s="19" t="s">
        <v>6</v>
      </c>
      <c r="D149" s="20">
        <v>19</v>
      </c>
      <c r="E149" s="20">
        <v>76</v>
      </c>
      <c r="F149" s="22">
        <v>43167</v>
      </c>
      <c r="G149" s="22"/>
      <c r="H149" s="21">
        <f t="shared" si="5"/>
        <v>1</v>
      </c>
      <c r="I149" s="20">
        <v>1802562</v>
      </c>
      <c r="J149" s="21" t="s">
        <v>109</v>
      </c>
      <c r="K149" s="19" t="s">
        <v>6</v>
      </c>
      <c r="L149" s="20">
        <v>19</v>
      </c>
      <c r="M149" s="20">
        <v>76</v>
      </c>
      <c r="N149" s="22">
        <v>43167</v>
      </c>
      <c r="O149" s="68"/>
      <c r="P149" s="68">
        <v>1.71</v>
      </c>
      <c r="Q149" s="68">
        <f>S149-U149</f>
        <v>1.71</v>
      </c>
      <c r="R149" s="21"/>
      <c r="S149" s="21">
        <v>8.85</v>
      </c>
      <c r="T149" s="21"/>
      <c r="U149" s="21">
        <v>7.14</v>
      </c>
      <c r="V149" s="21" t="s">
        <v>0</v>
      </c>
      <c r="W149" s="21">
        <v>0.01</v>
      </c>
    </row>
    <row r="150" spans="1:23" x14ac:dyDescent="0.25">
      <c r="A150" s="48">
        <v>1843868</v>
      </c>
      <c r="B150" s="49" t="s">
        <v>110</v>
      </c>
      <c r="C150" s="50" t="s">
        <v>6</v>
      </c>
      <c r="D150" s="51">
        <v>19</v>
      </c>
      <c r="E150" s="52">
        <v>76</v>
      </c>
      <c r="F150" s="53">
        <v>43368</v>
      </c>
      <c r="G150" s="27"/>
      <c r="H150" s="21">
        <f t="shared" si="5"/>
        <v>1</v>
      </c>
      <c r="I150" s="24">
        <v>1843868</v>
      </c>
      <c r="J150" s="25" t="s">
        <v>110</v>
      </c>
      <c r="K150" s="23" t="s">
        <v>6</v>
      </c>
      <c r="L150" s="26">
        <v>19</v>
      </c>
      <c r="M150" s="24">
        <v>76</v>
      </c>
      <c r="N150" s="27">
        <v>43368</v>
      </c>
      <c r="O150" s="69"/>
      <c r="P150" s="68">
        <v>1.2699999999999996</v>
      </c>
      <c r="Q150" s="68">
        <f>S150-U150</f>
        <v>1.2699999999999996</v>
      </c>
      <c r="R150" s="25" t="s">
        <v>45</v>
      </c>
      <c r="S150" s="25">
        <v>8.2899999999999991</v>
      </c>
      <c r="T150" s="49" t="s">
        <v>45</v>
      </c>
      <c r="U150" s="49">
        <v>7.02</v>
      </c>
      <c r="V150" s="49" t="s">
        <v>0</v>
      </c>
      <c r="W150" s="49">
        <v>0.01</v>
      </c>
    </row>
    <row r="151" spans="1:23" hidden="1" x14ac:dyDescent="0.25">
      <c r="A151" s="20">
        <v>1600358</v>
      </c>
      <c r="B151" s="21" t="s">
        <v>112</v>
      </c>
      <c r="C151" s="19" t="s">
        <v>111</v>
      </c>
      <c r="D151" s="20">
        <v>15</v>
      </c>
      <c r="E151" s="20">
        <v>77</v>
      </c>
      <c r="F151" s="22">
        <v>42458</v>
      </c>
      <c r="G151" s="22"/>
      <c r="H151" s="21">
        <f t="shared" si="5"/>
        <v>2</v>
      </c>
      <c r="I151" s="24"/>
      <c r="J151" s="25"/>
      <c r="K151" s="23"/>
      <c r="L151" s="26"/>
      <c r="M151" s="24"/>
      <c r="N151" s="27"/>
      <c r="O151" s="69"/>
      <c r="P151" s="69"/>
      <c r="Q151" s="69"/>
      <c r="R151" s="25"/>
      <c r="S151" s="25"/>
      <c r="T151" s="21"/>
      <c r="U151" s="21">
        <v>0.47</v>
      </c>
      <c r="V151" s="21" t="s">
        <v>0</v>
      </c>
      <c r="W151" s="21">
        <v>0.1</v>
      </c>
    </row>
    <row r="152" spans="1:23" hidden="1" x14ac:dyDescent="0.25">
      <c r="A152" s="20">
        <v>1622200</v>
      </c>
      <c r="B152" s="21" t="s">
        <v>112</v>
      </c>
      <c r="C152" s="19" t="s">
        <v>111</v>
      </c>
      <c r="D152" s="20">
        <v>15</v>
      </c>
      <c r="E152" s="20">
        <v>77</v>
      </c>
      <c r="F152" s="22">
        <v>42640</v>
      </c>
      <c r="G152" s="22"/>
      <c r="H152" s="21">
        <f t="shared" si="5"/>
        <v>2</v>
      </c>
      <c r="I152" s="24"/>
      <c r="J152" s="25"/>
      <c r="K152" s="23"/>
      <c r="L152" s="26"/>
      <c r="M152" s="24"/>
      <c r="N152" s="27"/>
      <c r="O152" s="69"/>
      <c r="P152" s="69"/>
      <c r="Q152" s="69"/>
      <c r="R152" s="25"/>
      <c r="S152" s="25"/>
      <c r="T152" s="21"/>
      <c r="U152" s="21">
        <v>0.57999999999999996</v>
      </c>
      <c r="V152" s="21" t="s">
        <v>0</v>
      </c>
      <c r="W152" s="21">
        <v>0.01</v>
      </c>
    </row>
    <row r="153" spans="1:23" hidden="1" x14ac:dyDescent="0.25">
      <c r="A153" s="20">
        <v>1705446</v>
      </c>
      <c r="B153" s="21" t="s">
        <v>112</v>
      </c>
      <c r="C153" s="19" t="s">
        <v>111</v>
      </c>
      <c r="D153" s="20">
        <v>15</v>
      </c>
      <c r="E153" s="20">
        <v>77</v>
      </c>
      <c r="F153" s="22">
        <v>42815</v>
      </c>
      <c r="G153" s="22"/>
      <c r="H153" s="21">
        <f t="shared" si="5"/>
        <v>2</v>
      </c>
      <c r="I153" s="24"/>
      <c r="J153" s="25"/>
      <c r="K153" s="23"/>
      <c r="L153" s="26"/>
      <c r="M153" s="24"/>
      <c r="N153" s="27"/>
      <c r="O153" s="69"/>
      <c r="P153" s="69"/>
      <c r="Q153" s="69"/>
      <c r="R153" s="25"/>
      <c r="S153" s="25"/>
      <c r="T153" s="21"/>
      <c r="U153" s="21">
        <v>0.62</v>
      </c>
      <c r="V153" s="21" t="s">
        <v>0</v>
      </c>
      <c r="W153" s="21">
        <v>0.01</v>
      </c>
    </row>
    <row r="154" spans="1:23" hidden="1" x14ac:dyDescent="0.25">
      <c r="A154" s="20">
        <v>1720510</v>
      </c>
      <c r="B154" s="21" t="s">
        <v>112</v>
      </c>
      <c r="C154" s="19" t="s">
        <v>111</v>
      </c>
      <c r="D154" s="20">
        <v>15</v>
      </c>
      <c r="E154" s="20">
        <v>77</v>
      </c>
      <c r="F154" s="22">
        <v>43004</v>
      </c>
      <c r="G154" s="22"/>
      <c r="H154" s="21">
        <f t="shared" si="5"/>
        <v>2</v>
      </c>
      <c r="I154" s="24"/>
      <c r="J154" s="25"/>
      <c r="K154" s="23"/>
      <c r="L154" s="26"/>
      <c r="M154" s="24"/>
      <c r="N154" s="27"/>
      <c r="O154" s="69"/>
      <c r="P154" s="69"/>
      <c r="Q154" s="69"/>
      <c r="R154" s="25"/>
      <c r="S154" s="25"/>
      <c r="T154" s="21"/>
      <c r="U154" s="21">
        <v>1.02</v>
      </c>
      <c r="V154" s="21" t="s">
        <v>0</v>
      </c>
      <c r="W154" s="21">
        <v>0.01</v>
      </c>
    </row>
    <row r="155" spans="1:23" hidden="1" x14ac:dyDescent="0.25">
      <c r="A155" s="20">
        <v>1800374</v>
      </c>
      <c r="B155" s="21" t="s">
        <v>112</v>
      </c>
      <c r="C155" s="19" t="s">
        <v>111</v>
      </c>
      <c r="D155" s="20">
        <v>15</v>
      </c>
      <c r="E155" s="20">
        <v>77</v>
      </c>
      <c r="F155" s="22">
        <v>43179</v>
      </c>
      <c r="G155" s="22"/>
      <c r="H155" s="21">
        <f t="shared" si="5"/>
        <v>2</v>
      </c>
      <c r="I155" s="24"/>
      <c r="J155" s="25"/>
      <c r="K155" s="23"/>
      <c r="L155" s="26"/>
      <c r="M155" s="24"/>
      <c r="N155" s="27"/>
      <c r="O155" s="69"/>
      <c r="P155" s="69"/>
      <c r="Q155" s="69"/>
      <c r="R155" s="25"/>
      <c r="S155" s="25"/>
      <c r="T155" s="21"/>
      <c r="U155" s="21">
        <v>0.74</v>
      </c>
      <c r="V155" s="21" t="s">
        <v>0</v>
      </c>
      <c r="W155" s="21">
        <v>0.1</v>
      </c>
    </row>
    <row r="156" spans="1:23" hidden="1" x14ac:dyDescent="0.25">
      <c r="A156" s="24">
        <v>1842860</v>
      </c>
      <c r="B156" s="25" t="s">
        <v>113</v>
      </c>
      <c r="C156" s="23" t="s">
        <v>111</v>
      </c>
      <c r="D156" s="26">
        <v>18</v>
      </c>
      <c r="E156" s="24">
        <v>77</v>
      </c>
      <c r="F156" s="27">
        <v>43368</v>
      </c>
      <c r="G156" s="27"/>
      <c r="H156" s="21">
        <f t="shared" si="5"/>
        <v>2</v>
      </c>
      <c r="I156" s="24"/>
      <c r="J156" s="25"/>
      <c r="K156" s="23"/>
      <c r="L156" s="26"/>
      <c r="M156" s="24"/>
      <c r="N156" s="27"/>
      <c r="O156" s="69"/>
      <c r="P156" s="69"/>
      <c r="Q156" s="69"/>
      <c r="R156" s="25"/>
      <c r="S156" s="25"/>
      <c r="T156" s="25" t="s">
        <v>45</v>
      </c>
      <c r="U156" s="25">
        <v>0.96</v>
      </c>
      <c r="V156" s="25" t="s">
        <v>0</v>
      </c>
      <c r="W156" s="25">
        <v>0.01</v>
      </c>
    </row>
    <row r="157" spans="1:23" hidden="1" x14ac:dyDescent="0.25">
      <c r="A157" s="41">
        <v>1600310</v>
      </c>
      <c r="B157" s="42" t="s">
        <v>115</v>
      </c>
      <c r="C157" s="43" t="s">
        <v>114</v>
      </c>
      <c r="D157" s="44">
        <v>15</v>
      </c>
      <c r="E157" s="44">
        <v>78</v>
      </c>
      <c r="F157" s="45">
        <v>42445</v>
      </c>
      <c r="G157" s="22"/>
      <c r="H157" s="21">
        <f t="shared" si="5"/>
        <v>2</v>
      </c>
      <c r="I157" s="24"/>
      <c r="J157" s="25"/>
      <c r="K157" s="23"/>
      <c r="L157" s="26"/>
      <c r="M157" s="24"/>
      <c r="N157" s="27"/>
      <c r="O157" s="69"/>
      <c r="P157" s="69"/>
      <c r="Q157" s="69"/>
      <c r="R157" s="25"/>
      <c r="S157" s="25"/>
      <c r="T157" s="42"/>
      <c r="U157" s="42">
        <v>4.2</v>
      </c>
      <c r="V157" s="42" t="s">
        <v>0</v>
      </c>
      <c r="W157" s="42">
        <v>0.1</v>
      </c>
    </row>
    <row r="158" spans="1:23" hidden="1" x14ac:dyDescent="0.25">
      <c r="A158" s="46">
        <v>1622181</v>
      </c>
      <c r="B158" s="21" t="s">
        <v>115</v>
      </c>
      <c r="C158" s="19" t="s">
        <v>114</v>
      </c>
      <c r="D158" s="20">
        <v>15</v>
      </c>
      <c r="E158" s="20">
        <v>78</v>
      </c>
      <c r="F158" s="22">
        <v>42634</v>
      </c>
      <c r="G158" s="22"/>
      <c r="H158" s="21">
        <f t="shared" si="5"/>
        <v>2</v>
      </c>
      <c r="I158" s="24"/>
      <c r="J158" s="25"/>
      <c r="K158" s="23"/>
      <c r="L158" s="26"/>
      <c r="M158" s="24"/>
      <c r="N158" s="27"/>
      <c r="O158" s="69"/>
      <c r="P158" s="69"/>
      <c r="Q158" s="69"/>
      <c r="R158" s="25"/>
      <c r="S158" s="25"/>
      <c r="T158" s="21"/>
      <c r="U158" s="21">
        <v>4.3099999999999996</v>
      </c>
      <c r="V158" s="21" t="s">
        <v>0</v>
      </c>
      <c r="W158" s="21">
        <v>0.01</v>
      </c>
    </row>
    <row r="159" spans="1:23" hidden="1" x14ac:dyDescent="0.25">
      <c r="A159" s="46">
        <v>1705419</v>
      </c>
      <c r="B159" s="21" t="s">
        <v>115</v>
      </c>
      <c r="C159" s="19" t="s">
        <v>114</v>
      </c>
      <c r="D159" s="20">
        <v>15</v>
      </c>
      <c r="E159" s="20">
        <v>78</v>
      </c>
      <c r="F159" s="22">
        <v>42809</v>
      </c>
      <c r="G159" s="22"/>
      <c r="H159" s="21">
        <f t="shared" si="5"/>
        <v>2</v>
      </c>
      <c r="I159" s="24"/>
      <c r="J159" s="25"/>
      <c r="K159" s="23"/>
      <c r="L159" s="26"/>
      <c r="M159" s="24"/>
      <c r="N159" s="27"/>
      <c r="O159" s="69"/>
      <c r="P159" s="69"/>
      <c r="Q159" s="69"/>
      <c r="R159" s="25"/>
      <c r="S159" s="25"/>
      <c r="T159" s="21"/>
      <c r="U159" s="21">
        <v>4.3600000000000003</v>
      </c>
      <c r="V159" s="21" t="s">
        <v>0</v>
      </c>
      <c r="W159" s="21">
        <v>0.01</v>
      </c>
    </row>
    <row r="160" spans="1:23" hidden="1" x14ac:dyDescent="0.25">
      <c r="A160" s="46">
        <v>1720483</v>
      </c>
      <c r="B160" s="21" t="s">
        <v>115</v>
      </c>
      <c r="C160" s="19" t="s">
        <v>114</v>
      </c>
      <c r="D160" s="20">
        <v>15</v>
      </c>
      <c r="E160" s="20">
        <v>78</v>
      </c>
      <c r="F160" s="22">
        <v>42998</v>
      </c>
      <c r="G160" s="22"/>
      <c r="H160" s="21">
        <f t="shared" si="5"/>
        <v>2</v>
      </c>
      <c r="I160" s="24"/>
      <c r="J160" s="25"/>
      <c r="K160" s="23"/>
      <c r="L160" s="26"/>
      <c r="M160" s="24"/>
      <c r="N160" s="27"/>
      <c r="O160" s="69"/>
      <c r="P160" s="69"/>
      <c r="Q160" s="69"/>
      <c r="R160" s="25"/>
      <c r="S160" s="25"/>
      <c r="T160" s="21"/>
      <c r="U160" s="21">
        <v>4.46</v>
      </c>
      <c r="V160" s="21" t="s">
        <v>0</v>
      </c>
      <c r="W160" s="21">
        <v>0.01</v>
      </c>
    </row>
    <row r="161" spans="1:23" hidden="1" x14ac:dyDescent="0.25">
      <c r="A161" s="46">
        <v>1800348</v>
      </c>
      <c r="B161" s="21" t="s">
        <v>115</v>
      </c>
      <c r="C161" s="19" t="s">
        <v>114</v>
      </c>
      <c r="D161" s="20">
        <v>15</v>
      </c>
      <c r="E161" s="20">
        <v>78</v>
      </c>
      <c r="F161" s="22">
        <v>43173</v>
      </c>
      <c r="G161" s="22"/>
      <c r="H161" s="21">
        <f t="shared" si="5"/>
        <v>2</v>
      </c>
      <c r="I161" s="24"/>
      <c r="J161" s="25"/>
      <c r="K161" s="23"/>
      <c r="L161" s="26"/>
      <c r="M161" s="24"/>
      <c r="N161" s="27"/>
      <c r="O161" s="69"/>
      <c r="P161" s="69"/>
      <c r="Q161" s="69"/>
      <c r="R161" s="25"/>
      <c r="S161" s="25"/>
      <c r="T161" s="21"/>
      <c r="U161" s="21">
        <v>4.22</v>
      </c>
      <c r="V161" s="21" t="s">
        <v>0</v>
      </c>
      <c r="W161" s="21">
        <v>0.1</v>
      </c>
    </row>
    <row r="162" spans="1:23" hidden="1" x14ac:dyDescent="0.25">
      <c r="A162" s="48">
        <v>1842902</v>
      </c>
      <c r="B162" s="49" t="s">
        <v>116</v>
      </c>
      <c r="C162" s="50" t="s">
        <v>114</v>
      </c>
      <c r="D162" s="51">
        <v>15</v>
      </c>
      <c r="E162" s="52">
        <v>78</v>
      </c>
      <c r="F162" s="53">
        <v>43362</v>
      </c>
      <c r="G162" s="27"/>
      <c r="H162" s="21">
        <f t="shared" si="5"/>
        <v>2</v>
      </c>
      <c r="I162" s="24"/>
      <c r="J162" s="25"/>
      <c r="K162" s="23"/>
      <c r="L162" s="26"/>
      <c r="M162" s="24"/>
      <c r="N162" s="27"/>
      <c r="O162" s="69"/>
      <c r="P162" s="69"/>
      <c r="Q162" s="69"/>
      <c r="R162" s="25"/>
      <c r="S162" s="25"/>
      <c r="T162" s="49" t="s">
        <v>45</v>
      </c>
      <c r="U162" s="49">
        <v>4.4800000000000004</v>
      </c>
      <c r="V162" s="49" t="s">
        <v>0</v>
      </c>
      <c r="W162" s="49">
        <v>0.01</v>
      </c>
    </row>
    <row r="163" spans="1:23" x14ac:dyDescent="0.25">
      <c r="A163" s="20">
        <v>1608388</v>
      </c>
      <c r="B163" s="21" t="s">
        <v>118</v>
      </c>
      <c r="C163" s="19" t="s">
        <v>117</v>
      </c>
      <c r="D163" s="20">
        <v>20</v>
      </c>
      <c r="E163" s="20">
        <v>79</v>
      </c>
      <c r="F163" s="22">
        <v>42458</v>
      </c>
      <c r="G163" s="22"/>
      <c r="H163" s="21">
        <f t="shared" si="5"/>
        <v>1</v>
      </c>
      <c r="I163" s="20">
        <v>1608388</v>
      </c>
      <c r="J163" s="21" t="s">
        <v>118</v>
      </c>
      <c r="K163" s="19" t="s">
        <v>117</v>
      </c>
      <c r="L163" s="20">
        <v>20</v>
      </c>
      <c r="M163" s="20">
        <v>79</v>
      </c>
      <c r="N163" s="22">
        <v>42458</v>
      </c>
      <c r="O163" s="68" t="s">
        <v>0</v>
      </c>
      <c r="P163" s="68">
        <v>0.3</v>
      </c>
      <c r="Q163" s="68">
        <f>S163-U163</f>
        <v>-0.1899999999999995</v>
      </c>
      <c r="R163" s="21"/>
      <c r="S163" s="21">
        <v>5.1100000000000003</v>
      </c>
      <c r="T163" s="21"/>
      <c r="U163" s="21">
        <v>5.3</v>
      </c>
      <c r="V163" s="21" t="s">
        <v>0</v>
      </c>
      <c r="W163" s="21">
        <v>0.2</v>
      </c>
    </row>
    <row r="164" spans="1:23" x14ac:dyDescent="0.25">
      <c r="A164" s="20">
        <v>1622560</v>
      </c>
      <c r="B164" s="21" t="s">
        <v>118</v>
      </c>
      <c r="C164" s="19" t="s">
        <v>117</v>
      </c>
      <c r="D164" s="20">
        <v>20</v>
      </c>
      <c r="E164" s="20">
        <v>79</v>
      </c>
      <c r="F164" s="22">
        <v>42640</v>
      </c>
      <c r="G164" s="22"/>
      <c r="H164" s="21">
        <f t="shared" si="5"/>
        <v>1</v>
      </c>
      <c r="I164" s="20">
        <v>1622560</v>
      </c>
      <c r="J164" s="21" t="s">
        <v>118</v>
      </c>
      <c r="K164" s="19" t="s">
        <v>117</v>
      </c>
      <c r="L164" s="20">
        <v>20</v>
      </c>
      <c r="M164" s="20">
        <v>79</v>
      </c>
      <c r="N164" s="22">
        <v>42640</v>
      </c>
      <c r="O164" s="68" t="s">
        <v>0</v>
      </c>
      <c r="P164" s="68">
        <v>0.3</v>
      </c>
      <c r="Q164" s="68">
        <f>S164-U164</f>
        <v>0</v>
      </c>
      <c r="R164" s="21"/>
      <c r="S164" s="21">
        <v>5.47</v>
      </c>
      <c r="T164" s="21"/>
      <c r="U164" s="21">
        <v>5.47</v>
      </c>
      <c r="V164" s="21" t="s">
        <v>0</v>
      </c>
      <c r="W164" s="21">
        <v>0.1</v>
      </c>
    </row>
    <row r="165" spans="1:23" x14ac:dyDescent="0.25">
      <c r="A165" s="20">
        <v>1700575</v>
      </c>
      <c r="B165" s="21" t="s">
        <v>118</v>
      </c>
      <c r="C165" s="19" t="s">
        <v>117</v>
      </c>
      <c r="D165" s="20">
        <v>20</v>
      </c>
      <c r="E165" s="20">
        <v>79</v>
      </c>
      <c r="F165" s="22">
        <v>42822</v>
      </c>
      <c r="G165" s="22"/>
      <c r="H165" s="21">
        <f t="shared" si="5"/>
        <v>1</v>
      </c>
      <c r="I165" s="20">
        <v>1700575</v>
      </c>
      <c r="J165" s="21" t="s">
        <v>118</v>
      </c>
      <c r="K165" s="19" t="s">
        <v>117</v>
      </c>
      <c r="L165" s="20">
        <v>20</v>
      </c>
      <c r="M165" s="20">
        <v>79</v>
      </c>
      <c r="N165" s="22">
        <v>42822</v>
      </c>
      <c r="O165" s="68" t="s">
        <v>0</v>
      </c>
      <c r="P165" s="68">
        <v>0.3</v>
      </c>
      <c r="Q165" s="68">
        <f>S165-U165</f>
        <v>0</v>
      </c>
      <c r="R165" s="21"/>
      <c r="S165" s="21">
        <v>5.17</v>
      </c>
      <c r="T165" s="21"/>
      <c r="U165" s="21">
        <v>5.17</v>
      </c>
      <c r="V165" s="21" t="s">
        <v>0</v>
      </c>
      <c r="W165" s="21">
        <v>0.1</v>
      </c>
    </row>
    <row r="166" spans="1:23" x14ac:dyDescent="0.25">
      <c r="A166" s="20">
        <v>1718121</v>
      </c>
      <c r="B166" s="21" t="s">
        <v>118</v>
      </c>
      <c r="C166" s="19" t="s">
        <v>117</v>
      </c>
      <c r="D166" s="20">
        <v>20</v>
      </c>
      <c r="E166" s="20">
        <v>79</v>
      </c>
      <c r="F166" s="22">
        <v>43004</v>
      </c>
      <c r="G166" s="22"/>
      <c r="H166" s="21">
        <f t="shared" si="5"/>
        <v>1</v>
      </c>
      <c r="I166" s="20">
        <v>1718121</v>
      </c>
      <c r="J166" s="21" t="s">
        <v>118</v>
      </c>
      <c r="K166" s="19" t="s">
        <v>117</v>
      </c>
      <c r="L166" s="20">
        <v>20</v>
      </c>
      <c r="M166" s="20">
        <v>79</v>
      </c>
      <c r="N166" s="22">
        <v>43004</v>
      </c>
      <c r="O166" s="68"/>
      <c r="P166" s="68">
        <v>4.1000000000000005</v>
      </c>
      <c r="Q166" s="68">
        <f>S166-U166</f>
        <v>4.1000000000000005</v>
      </c>
      <c r="R166" s="21"/>
      <c r="S166" s="21">
        <v>11.3</v>
      </c>
      <c r="T166" s="21"/>
      <c r="U166" s="21">
        <v>7.2</v>
      </c>
      <c r="V166" s="21" t="s">
        <v>0</v>
      </c>
      <c r="W166" s="21">
        <v>0.01</v>
      </c>
    </row>
    <row r="167" spans="1:23" x14ac:dyDescent="0.25">
      <c r="A167" s="20">
        <v>1802715</v>
      </c>
      <c r="B167" s="21" t="s">
        <v>118</v>
      </c>
      <c r="C167" s="19" t="s">
        <v>117</v>
      </c>
      <c r="D167" s="20">
        <v>20</v>
      </c>
      <c r="E167" s="20">
        <v>79</v>
      </c>
      <c r="F167" s="22">
        <v>43214</v>
      </c>
      <c r="G167" s="22"/>
      <c r="H167" s="21">
        <f t="shared" si="5"/>
        <v>1</v>
      </c>
      <c r="I167" s="20">
        <v>1802715</v>
      </c>
      <c r="J167" s="21" t="s">
        <v>118</v>
      </c>
      <c r="K167" s="19" t="s">
        <v>117</v>
      </c>
      <c r="L167" s="20">
        <v>20</v>
      </c>
      <c r="M167" s="20">
        <v>79</v>
      </c>
      <c r="N167" s="22">
        <v>43214</v>
      </c>
      <c r="O167" s="68"/>
      <c r="P167" s="68">
        <v>0.49000000000000021</v>
      </c>
      <c r="Q167" s="68">
        <f>S167-U167-W167</f>
        <v>0.4800000000000002</v>
      </c>
      <c r="R167" s="21"/>
      <c r="S167" s="21">
        <v>7</v>
      </c>
      <c r="T167" s="21"/>
      <c r="U167" s="21">
        <v>6.51</v>
      </c>
      <c r="V167" s="21"/>
      <c r="W167" s="21">
        <v>0.01</v>
      </c>
    </row>
    <row r="168" spans="1:23" x14ac:dyDescent="0.25">
      <c r="A168" s="39">
        <v>1846172</v>
      </c>
      <c r="B168" s="25" t="s">
        <v>119</v>
      </c>
      <c r="C168" s="23" t="s">
        <v>117</v>
      </c>
      <c r="D168" s="26">
        <v>20</v>
      </c>
      <c r="E168" s="24">
        <v>79</v>
      </c>
      <c r="F168" s="27">
        <v>43403</v>
      </c>
      <c r="G168" s="27"/>
      <c r="H168" s="21">
        <f t="shared" si="5"/>
        <v>1</v>
      </c>
      <c r="I168" s="24">
        <v>1846172</v>
      </c>
      <c r="J168" s="25" t="s">
        <v>119</v>
      </c>
      <c r="K168" s="23" t="s">
        <v>117</v>
      </c>
      <c r="L168" s="26">
        <v>20</v>
      </c>
      <c r="M168" s="24">
        <v>79</v>
      </c>
      <c r="N168" s="27">
        <v>43403</v>
      </c>
      <c r="O168" s="69"/>
      <c r="P168" s="68">
        <v>1.0999999999999996</v>
      </c>
      <c r="Q168" s="68">
        <f>S168-U168</f>
        <v>1.0999999999999996</v>
      </c>
      <c r="R168" s="25" t="s">
        <v>45</v>
      </c>
      <c r="S168" s="25">
        <v>8.33</v>
      </c>
      <c r="T168" s="25" t="s">
        <v>45</v>
      </c>
      <c r="U168" s="25">
        <v>7.23</v>
      </c>
      <c r="V168" s="25" t="s">
        <v>0</v>
      </c>
      <c r="W168" s="25">
        <v>0.01</v>
      </c>
    </row>
    <row r="169" spans="1:23" hidden="1" x14ac:dyDescent="0.25">
      <c r="A169" s="41">
        <v>1600400</v>
      </c>
      <c r="B169" s="42" t="s">
        <v>121</v>
      </c>
      <c r="C169" s="43" t="s">
        <v>120</v>
      </c>
      <c r="D169" s="44">
        <v>15</v>
      </c>
      <c r="E169" s="44">
        <v>87</v>
      </c>
      <c r="F169" s="45">
        <v>42465</v>
      </c>
      <c r="G169" s="22"/>
      <c r="H169" s="21">
        <f t="shared" si="5"/>
        <v>2</v>
      </c>
      <c r="I169" s="24"/>
      <c r="J169" s="25"/>
      <c r="K169" s="23"/>
      <c r="L169" s="26"/>
      <c r="M169" s="24"/>
      <c r="N169" s="27"/>
      <c r="O169" s="69"/>
      <c r="P169" s="69"/>
      <c r="Q169" s="69"/>
      <c r="R169" s="25"/>
      <c r="S169" s="25"/>
      <c r="T169" s="42"/>
      <c r="U169" s="42">
        <v>3.1</v>
      </c>
      <c r="V169" s="42" t="s">
        <v>0</v>
      </c>
      <c r="W169" s="42">
        <v>0.1</v>
      </c>
    </row>
    <row r="170" spans="1:23" hidden="1" x14ac:dyDescent="0.25">
      <c r="A170" s="46">
        <v>1622248</v>
      </c>
      <c r="B170" s="21" t="s">
        <v>121</v>
      </c>
      <c r="C170" s="19" t="s">
        <v>120</v>
      </c>
      <c r="D170" s="20">
        <v>15</v>
      </c>
      <c r="E170" s="20">
        <v>87</v>
      </c>
      <c r="F170" s="22">
        <v>42648</v>
      </c>
      <c r="G170" s="22"/>
      <c r="H170" s="21">
        <f t="shared" si="5"/>
        <v>2</v>
      </c>
      <c r="I170" s="24"/>
      <c r="J170" s="25"/>
      <c r="K170" s="23"/>
      <c r="L170" s="26"/>
      <c r="M170" s="24"/>
      <c r="N170" s="27"/>
      <c r="O170" s="69"/>
      <c r="P170" s="69"/>
      <c r="Q170" s="69"/>
      <c r="R170" s="25"/>
      <c r="S170" s="25"/>
      <c r="T170" s="21"/>
      <c r="U170" s="21">
        <v>5.04</v>
      </c>
      <c r="V170" s="21" t="s">
        <v>0</v>
      </c>
      <c r="W170" s="21">
        <v>0.01</v>
      </c>
    </row>
    <row r="171" spans="1:23" hidden="1" x14ac:dyDescent="0.25">
      <c r="A171" s="46">
        <v>1705499</v>
      </c>
      <c r="B171" s="21" t="s">
        <v>121</v>
      </c>
      <c r="C171" s="19" t="s">
        <v>120</v>
      </c>
      <c r="D171" s="20">
        <v>15</v>
      </c>
      <c r="E171" s="20">
        <v>87</v>
      </c>
      <c r="F171" s="22">
        <v>42823</v>
      </c>
      <c r="G171" s="22"/>
      <c r="H171" s="21">
        <f t="shared" si="5"/>
        <v>2</v>
      </c>
      <c r="I171" s="24"/>
      <c r="J171" s="25"/>
      <c r="K171" s="23"/>
      <c r="L171" s="26"/>
      <c r="M171" s="24"/>
      <c r="N171" s="27"/>
      <c r="O171" s="69"/>
      <c r="P171" s="69"/>
      <c r="Q171" s="69"/>
      <c r="R171" s="25"/>
      <c r="S171" s="25"/>
      <c r="T171" s="21"/>
      <c r="U171" s="21">
        <v>2</v>
      </c>
      <c r="V171" s="21" t="s">
        <v>0</v>
      </c>
      <c r="W171" s="21">
        <v>0.01</v>
      </c>
    </row>
    <row r="172" spans="1:23" hidden="1" x14ac:dyDescent="0.25">
      <c r="A172" s="46">
        <v>1720564</v>
      </c>
      <c r="B172" s="21" t="s">
        <v>121</v>
      </c>
      <c r="C172" s="19" t="s">
        <v>120</v>
      </c>
      <c r="D172" s="20">
        <v>15</v>
      </c>
      <c r="E172" s="20">
        <v>87</v>
      </c>
      <c r="F172" s="22">
        <v>43012</v>
      </c>
      <c r="G172" s="22"/>
      <c r="H172" s="21">
        <f t="shared" si="5"/>
        <v>2</v>
      </c>
      <c r="I172" s="24"/>
      <c r="J172" s="25"/>
      <c r="K172" s="23"/>
      <c r="L172" s="26"/>
      <c r="M172" s="24"/>
      <c r="N172" s="27"/>
      <c r="O172" s="69"/>
      <c r="P172" s="69"/>
      <c r="Q172" s="69"/>
      <c r="R172" s="25"/>
      <c r="S172" s="25"/>
      <c r="T172" s="21"/>
      <c r="U172" s="21">
        <v>1.86</v>
      </c>
      <c r="V172" s="21" t="s">
        <v>0</v>
      </c>
      <c r="W172" s="21">
        <v>0.01</v>
      </c>
    </row>
    <row r="173" spans="1:23" hidden="1" x14ac:dyDescent="0.25">
      <c r="A173" s="46">
        <v>1800438</v>
      </c>
      <c r="B173" s="21" t="s">
        <v>121</v>
      </c>
      <c r="C173" s="19" t="s">
        <v>120</v>
      </c>
      <c r="D173" s="20">
        <v>15</v>
      </c>
      <c r="E173" s="20">
        <v>87</v>
      </c>
      <c r="F173" s="22">
        <v>43193</v>
      </c>
      <c r="G173" s="22"/>
      <c r="H173" s="21">
        <f t="shared" si="5"/>
        <v>2</v>
      </c>
      <c r="I173" s="24"/>
      <c r="J173" s="25"/>
      <c r="K173" s="23"/>
      <c r="L173" s="26"/>
      <c r="M173" s="24"/>
      <c r="N173" s="27"/>
      <c r="O173" s="69"/>
      <c r="P173" s="69"/>
      <c r="Q173" s="69"/>
      <c r="R173" s="25"/>
      <c r="S173" s="25"/>
      <c r="T173" s="21"/>
      <c r="U173" s="21">
        <v>1.92</v>
      </c>
      <c r="V173" s="21" t="s">
        <v>0</v>
      </c>
      <c r="W173" s="21">
        <v>0.1</v>
      </c>
    </row>
    <row r="174" spans="1:23" hidden="1" x14ac:dyDescent="0.25">
      <c r="A174" s="48">
        <v>1843921</v>
      </c>
      <c r="B174" s="49" t="s">
        <v>122</v>
      </c>
      <c r="C174" s="50" t="s">
        <v>120</v>
      </c>
      <c r="D174" s="51">
        <v>15</v>
      </c>
      <c r="E174" s="52">
        <v>87</v>
      </c>
      <c r="F174" s="53">
        <v>43376</v>
      </c>
      <c r="G174" s="27"/>
      <c r="H174" s="21">
        <f t="shared" si="5"/>
        <v>2</v>
      </c>
      <c r="I174" s="24"/>
      <c r="J174" s="25"/>
      <c r="K174" s="23"/>
      <c r="L174" s="26"/>
      <c r="M174" s="24"/>
      <c r="N174" s="27"/>
      <c r="O174" s="69"/>
      <c r="P174" s="69"/>
      <c r="Q174" s="69"/>
      <c r="R174" s="25"/>
      <c r="S174" s="25"/>
      <c r="T174" s="49" t="s">
        <v>45</v>
      </c>
      <c r="U174" s="49">
        <v>1.51</v>
      </c>
      <c r="V174" s="49" t="s">
        <v>0</v>
      </c>
      <c r="W174" s="49">
        <v>0.01</v>
      </c>
    </row>
    <row r="175" spans="1:23" x14ac:dyDescent="0.25">
      <c r="A175" s="20">
        <v>1608385</v>
      </c>
      <c r="B175" s="21" t="s">
        <v>124</v>
      </c>
      <c r="C175" s="19" t="s">
        <v>123</v>
      </c>
      <c r="D175" s="20">
        <v>20</v>
      </c>
      <c r="E175" s="20">
        <v>88</v>
      </c>
      <c r="F175" s="22">
        <v>42458</v>
      </c>
      <c r="G175" s="22"/>
      <c r="H175" s="21">
        <f t="shared" si="5"/>
        <v>1</v>
      </c>
      <c r="I175" s="20">
        <v>1608385</v>
      </c>
      <c r="J175" s="21" t="s">
        <v>124</v>
      </c>
      <c r="K175" s="19" t="s">
        <v>123</v>
      </c>
      <c r="L175" s="20">
        <v>20</v>
      </c>
      <c r="M175" s="20">
        <v>88</v>
      </c>
      <c r="N175" s="22">
        <v>42458</v>
      </c>
      <c r="O175" s="68"/>
      <c r="P175" s="68">
        <v>0.3100000000000005</v>
      </c>
      <c r="Q175" s="68">
        <f>S175-U175</f>
        <v>0.3100000000000005</v>
      </c>
      <c r="R175" s="21"/>
      <c r="S175" s="21">
        <v>4.1100000000000003</v>
      </c>
      <c r="T175" s="21"/>
      <c r="U175" s="21">
        <v>3.8</v>
      </c>
      <c r="V175" s="21" t="s">
        <v>0</v>
      </c>
      <c r="W175" s="21">
        <v>0.2</v>
      </c>
    </row>
    <row r="176" spans="1:23" x14ac:dyDescent="0.25">
      <c r="A176" s="20">
        <v>1622557</v>
      </c>
      <c r="B176" s="21" t="s">
        <v>124</v>
      </c>
      <c r="C176" s="19" t="s">
        <v>123</v>
      </c>
      <c r="D176" s="20">
        <v>20</v>
      </c>
      <c r="E176" s="20">
        <v>88</v>
      </c>
      <c r="F176" s="22">
        <v>42640</v>
      </c>
      <c r="G176" s="22"/>
      <c r="H176" s="21">
        <f t="shared" si="5"/>
        <v>1</v>
      </c>
      <c r="I176" s="20">
        <v>1622557</v>
      </c>
      <c r="J176" s="21" t="s">
        <v>124</v>
      </c>
      <c r="K176" s="19" t="s">
        <v>123</v>
      </c>
      <c r="L176" s="20">
        <v>20</v>
      </c>
      <c r="M176" s="20">
        <v>88</v>
      </c>
      <c r="N176" s="22">
        <v>42640</v>
      </c>
      <c r="O176" s="68" t="s">
        <v>0</v>
      </c>
      <c r="P176" s="68">
        <v>0.3</v>
      </c>
      <c r="Q176" s="68">
        <f>S176-U176</f>
        <v>0</v>
      </c>
      <c r="R176" s="21"/>
      <c r="S176" s="21">
        <v>4.0999999999999996</v>
      </c>
      <c r="T176" s="21"/>
      <c r="U176" s="21">
        <v>4.0999999999999996</v>
      </c>
      <c r="V176" s="21" t="s">
        <v>0</v>
      </c>
      <c r="W176" s="21">
        <v>0.1</v>
      </c>
    </row>
    <row r="177" spans="1:23" x14ac:dyDescent="0.25">
      <c r="A177" s="20">
        <v>1700577</v>
      </c>
      <c r="B177" s="21" t="s">
        <v>124</v>
      </c>
      <c r="C177" s="19" t="s">
        <v>123</v>
      </c>
      <c r="D177" s="20">
        <v>20</v>
      </c>
      <c r="E177" s="20">
        <v>88</v>
      </c>
      <c r="F177" s="22">
        <v>42823</v>
      </c>
      <c r="G177" s="22"/>
      <c r="H177" s="21">
        <f t="shared" si="5"/>
        <v>1</v>
      </c>
      <c r="I177" s="20">
        <v>1700577</v>
      </c>
      <c r="J177" s="21" t="s">
        <v>124</v>
      </c>
      <c r="K177" s="19" t="s">
        <v>123</v>
      </c>
      <c r="L177" s="20">
        <v>20</v>
      </c>
      <c r="M177" s="20">
        <v>88</v>
      </c>
      <c r="N177" s="22">
        <v>42823</v>
      </c>
      <c r="O177" s="68" t="s">
        <v>0</v>
      </c>
      <c r="P177" s="68">
        <v>0.3</v>
      </c>
      <c r="Q177" s="68">
        <f>S177-U177</f>
        <v>0</v>
      </c>
      <c r="R177" s="21"/>
      <c r="S177" s="21">
        <v>4.76</v>
      </c>
      <c r="T177" s="21"/>
      <c r="U177" s="21">
        <v>4.76</v>
      </c>
      <c r="V177" s="21" t="s">
        <v>0</v>
      </c>
      <c r="W177" s="21">
        <v>0.1</v>
      </c>
    </row>
    <row r="178" spans="1:23" x14ac:dyDescent="0.25">
      <c r="A178" s="20">
        <v>1718123</v>
      </c>
      <c r="B178" s="21" t="s">
        <v>124</v>
      </c>
      <c r="C178" s="19" t="s">
        <v>123</v>
      </c>
      <c r="D178" s="20">
        <v>20</v>
      </c>
      <c r="E178" s="20">
        <v>88</v>
      </c>
      <c r="F178" s="22">
        <v>43004</v>
      </c>
      <c r="G178" s="22"/>
      <c r="H178" s="21">
        <f t="shared" si="5"/>
        <v>1</v>
      </c>
      <c r="I178" s="20">
        <v>1718123</v>
      </c>
      <c r="J178" s="21" t="s">
        <v>124</v>
      </c>
      <c r="K178" s="19" t="s">
        <v>123</v>
      </c>
      <c r="L178" s="20">
        <v>20</v>
      </c>
      <c r="M178" s="20">
        <v>88</v>
      </c>
      <c r="N178" s="22">
        <v>43004</v>
      </c>
      <c r="O178" s="68"/>
      <c r="P178" s="68">
        <v>1.6899999999999995</v>
      </c>
      <c r="Q178" s="68">
        <f>S178-U178</f>
        <v>1.6899999999999995</v>
      </c>
      <c r="R178" s="21"/>
      <c r="S178" s="21">
        <v>6.01</v>
      </c>
      <c r="T178" s="21"/>
      <c r="U178" s="21">
        <v>4.32</v>
      </c>
      <c r="V178" s="21" t="s">
        <v>0</v>
      </c>
      <c r="W178" s="21">
        <v>0.01</v>
      </c>
    </row>
    <row r="179" spans="1:23" x14ac:dyDescent="0.25">
      <c r="A179" s="20">
        <v>1802717</v>
      </c>
      <c r="B179" s="21" t="s">
        <v>124</v>
      </c>
      <c r="C179" s="19" t="s">
        <v>123</v>
      </c>
      <c r="D179" s="20">
        <v>20</v>
      </c>
      <c r="E179" s="20">
        <v>88</v>
      </c>
      <c r="F179" s="22">
        <v>43214</v>
      </c>
      <c r="G179" s="22"/>
      <c r="H179" s="21">
        <f t="shared" si="5"/>
        <v>1</v>
      </c>
      <c r="I179" s="20">
        <v>1802717</v>
      </c>
      <c r="J179" s="21" t="s">
        <v>124</v>
      </c>
      <c r="K179" s="19" t="s">
        <v>123</v>
      </c>
      <c r="L179" s="20">
        <v>20</v>
      </c>
      <c r="M179" s="20">
        <v>88</v>
      </c>
      <c r="N179" s="22">
        <v>43214</v>
      </c>
      <c r="O179" s="68" t="s">
        <v>0</v>
      </c>
      <c r="P179" s="68">
        <v>0.3</v>
      </c>
      <c r="Q179" s="68">
        <f>S179-U179-W179</f>
        <v>-0.28999999999999981</v>
      </c>
      <c r="R179" s="21"/>
      <c r="S179" s="21">
        <v>3.12</v>
      </c>
      <c r="T179" s="21"/>
      <c r="U179" s="21">
        <v>3.4</v>
      </c>
      <c r="V179" s="21"/>
      <c r="W179" s="21">
        <v>0.01</v>
      </c>
    </row>
    <row r="180" spans="1:23" x14ac:dyDescent="0.25">
      <c r="A180" s="24">
        <v>1846174</v>
      </c>
      <c r="B180" s="25" t="s">
        <v>125</v>
      </c>
      <c r="C180" s="23" t="s">
        <v>123</v>
      </c>
      <c r="D180" s="26">
        <v>20</v>
      </c>
      <c r="E180" s="24">
        <v>88</v>
      </c>
      <c r="F180" s="27">
        <v>43403</v>
      </c>
      <c r="G180" s="27"/>
      <c r="H180" s="21">
        <f t="shared" si="5"/>
        <v>1</v>
      </c>
      <c r="I180" s="24">
        <v>1846174</v>
      </c>
      <c r="J180" s="25" t="s">
        <v>125</v>
      </c>
      <c r="K180" s="23" t="s">
        <v>123</v>
      </c>
      <c r="L180" s="26">
        <v>20</v>
      </c>
      <c r="M180" s="24">
        <v>88</v>
      </c>
      <c r="N180" s="27">
        <v>43403</v>
      </c>
      <c r="O180" s="69"/>
      <c r="P180" s="68">
        <v>0.35000000000000009</v>
      </c>
      <c r="Q180" s="68">
        <f>S180-U180</f>
        <v>0.35000000000000009</v>
      </c>
      <c r="R180" s="25" t="s">
        <v>45</v>
      </c>
      <c r="S180" s="25">
        <v>3.33</v>
      </c>
      <c r="T180" s="25" t="s">
        <v>45</v>
      </c>
      <c r="U180" s="25">
        <v>2.98</v>
      </c>
      <c r="V180" s="25" t="s">
        <v>0</v>
      </c>
      <c r="W180" s="25">
        <v>0.01</v>
      </c>
    </row>
    <row r="181" spans="1:23" x14ac:dyDescent="0.25">
      <c r="A181" s="41">
        <v>1608318</v>
      </c>
      <c r="B181" s="42" t="s">
        <v>127</v>
      </c>
      <c r="C181" s="43" t="s">
        <v>126</v>
      </c>
      <c r="D181" s="44">
        <v>20</v>
      </c>
      <c r="E181" s="44">
        <v>90</v>
      </c>
      <c r="F181" s="45">
        <v>42439</v>
      </c>
      <c r="G181" s="22"/>
      <c r="H181" s="21">
        <f t="shared" si="5"/>
        <v>1</v>
      </c>
      <c r="I181" s="20">
        <v>1608318</v>
      </c>
      <c r="J181" s="21" t="s">
        <v>127</v>
      </c>
      <c r="K181" s="19" t="s">
        <v>126</v>
      </c>
      <c r="L181" s="20">
        <v>20</v>
      </c>
      <c r="M181" s="20">
        <v>90</v>
      </c>
      <c r="N181" s="22">
        <v>42439</v>
      </c>
      <c r="O181" s="68"/>
      <c r="P181" s="68">
        <v>2.3000000000000007</v>
      </c>
      <c r="Q181" s="68">
        <f>S181-U181</f>
        <v>2.3000000000000007</v>
      </c>
      <c r="R181" s="21"/>
      <c r="S181" s="21">
        <v>14.3</v>
      </c>
      <c r="T181" s="42"/>
      <c r="U181" s="42">
        <v>12</v>
      </c>
      <c r="V181" s="42" t="s">
        <v>0</v>
      </c>
      <c r="W181" s="42">
        <v>0.2</v>
      </c>
    </row>
    <row r="182" spans="1:23" x14ac:dyDescent="0.25">
      <c r="A182" s="46">
        <v>1622541</v>
      </c>
      <c r="B182" s="21" t="s">
        <v>127</v>
      </c>
      <c r="C182" s="19" t="s">
        <v>126</v>
      </c>
      <c r="D182" s="20">
        <v>20</v>
      </c>
      <c r="E182" s="20">
        <v>90</v>
      </c>
      <c r="F182" s="22">
        <v>42635</v>
      </c>
      <c r="G182" s="22"/>
      <c r="H182" s="21">
        <f t="shared" si="5"/>
        <v>1</v>
      </c>
      <c r="I182" s="20">
        <v>1622541</v>
      </c>
      <c r="J182" s="21" t="s">
        <v>127</v>
      </c>
      <c r="K182" s="19" t="s">
        <v>126</v>
      </c>
      <c r="L182" s="20">
        <v>20</v>
      </c>
      <c r="M182" s="20">
        <v>90</v>
      </c>
      <c r="N182" s="22">
        <v>42635</v>
      </c>
      <c r="O182" s="68" t="s">
        <v>0</v>
      </c>
      <c r="P182" s="68">
        <v>0.3</v>
      </c>
      <c r="Q182" s="68">
        <f>S182-U182</f>
        <v>0</v>
      </c>
      <c r="R182" s="21"/>
      <c r="S182" s="21">
        <v>12</v>
      </c>
      <c r="T182" s="21"/>
      <c r="U182" s="21">
        <v>12</v>
      </c>
      <c r="V182" s="21" t="s">
        <v>0</v>
      </c>
      <c r="W182" s="21">
        <v>0.1</v>
      </c>
    </row>
    <row r="183" spans="1:23" x14ac:dyDescent="0.25">
      <c r="A183" s="46">
        <v>1700562</v>
      </c>
      <c r="B183" s="21" t="s">
        <v>127</v>
      </c>
      <c r="C183" s="19" t="s">
        <v>126</v>
      </c>
      <c r="D183" s="20">
        <v>20</v>
      </c>
      <c r="E183" s="20">
        <v>90</v>
      </c>
      <c r="F183" s="22">
        <v>42817</v>
      </c>
      <c r="G183" s="22"/>
      <c r="H183" s="21">
        <f t="shared" si="5"/>
        <v>2</v>
      </c>
      <c r="I183" s="20">
        <v>1718169</v>
      </c>
      <c r="J183" s="21" t="s">
        <v>127</v>
      </c>
      <c r="K183" s="19" t="s">
        <v>126</v>
      </c>
      <c r="L183" s="20">
        <v>20</v>
      </c>
      <c r="M183" s="20">
        <v>90</v>
      </c>
      <c r="N183" s="22">
        <v>43018</v>
      </c>
      <c r="O183" s="68"/>
      <c r="P183" s="68">
        <v>4.33</v>
      </c>
      <c r="Q183" s="68">
        <f>S183-U183</f>
        <v>4.33</v>
      </c>
      <c r="R183" s="21"/>
      <c r="S183" s="21">
        <v>14.9</v>
      </c>
      <c r="T183" s="21"/>
      <c r="U183" s="21">
        <v>10.57</v>
      </c>
      <c r="V183" s="21" t="s">
        <v>0</v>
      </c>
      <c r="W183" s="21">
        <v>0.01</v>
      </c>
    </row>
    <row r="184" spans="1:23" x14ac:dyDescent="0.25">
      <c r="A184" s="46">
        <v>1718169</v>
      </c>
      <c r="B184" s="21" t="s">
        <v>127</v>
      </c>
      <c r="C184" s="19" t="s">
        <v>126</v>
      </c>
      <c r="D184" s="20">
        <v>20</v>
      </c>
      <c r="E184" s="20">
        <v>90</v>
      </c>
      <c r="F184" s="22">
        <v>43018</v>
      </c>
      <c r="G184" s="22"/>
      <c r="H184" s="21">
        <f t="shared" si="5"/>
        <v>2</v>
      </c>
      <c r="I184" s="20">
        <v>1802606</v>
      </c>
      <c r="J184" s="21" t="s">
        <v>127</v>
      </c>
      <c r="K184" s="19" t="s">
        <v>126</v>
      </c>
      <c r="L184" s="20">
        <v>20</v>
      </c>
      <c r="M184" s="20">
        <v>90</v>
      </c>
      <c r="N184" s="22">
        <v>43181</v>
      </c>
      <c r="O184" s="68" t="s">
        <v>0</v>
      </c>
      <c r="P184" s="68">
        <v>0.3</v>
      </c>
      <c r="Q184" s="68">
        <f>S184-U184</f>
        <v>-1.6600000000000001</v>
      </c>
      <c r="R184" s="21"/>
      <c r="S184" s="21">
        <v>9.67</v>
      </c>
      <c r="T184" s="21"/>
      <c r="U184" s="21">
        <v>11.33</v>
      </c>
      <c r="V184" s="21" t="s">
        <v>0</v>
      </c>
      <c r="W184" s="21">
        <v>0.01</v>
      </c>
    </row>
    <row r="185" spans="1:23" x14ac:dyDescent="0.25">
      <c r="A185" s="46">
        <v>1802606</v>
      </c>
      <c r="B185" s="21" t="s">
        <v>127</v>
      </c>
      <c r="C185" s="19" t="s">
        <v>126</v>
      </c>
      <c r="D185" s="20">
        <v>20</v>
      </c>
      <c r="E185" s="20">
        <v>90</v>
      </c>
      <c r="F185" s="22">
        <v>43181</v>
      </c>
      <c r="G185" s="22"/>
      <c r="H185" s="21">
        <f t="shared" si="5"/>
        <v>2</v>
      </c>
      <c r="I185" s="24">
        <v>1844919</v>
      </c>
      <c r="J185" s="25" t="s">
        <v>128</v>
      </c>
      <c r="K185" s="23" t="s">
        <v>126</v>
      </c>
      <c r="L185" s="26">
        <v>20</v>
      </c>
      <c r="M185" s="24">
        <v>90</v>
      </c>
      <c r="N185" s="27">
        <v>43389</v>
      </c>
      <c r="O185" s="69"/>
      <c r="P185" s="68">
        <v>2.67</v>
      </c>
      <c r="Q185" s="68">
        <f>S185-U185-W185</f>
        <v>2.67</v>
      </c>
      <c r="R185" s="25" t="s">
        <v>45</v>
      </c>
      <c r="S185" s="25">
        <v>13.9</v>
      </c>
      <c r="T185" s="21"/>
      <c r="U185" s="21">
        <v>11.22</v>
      </c>
      <c r="V185" s="21"/>
      <c r="W185" s="21">
        <v>0.01</v>
      </c>
    </row>
    <row r="186" spans="1:23" hidden="1" x14ac:dyDescent="0.25">
      <c r="A186" s="48">
        <v>1844919</v>
      </c>
      <c r="B186" s="49" t="s">
        <v>128</v>
      </c>
      <c r="C186" s="50" t="s">
        <v>126</v>
      </c>
      <c r="D186" s="51">
        <v>20</v>
      </c>
      <c r="E186" s="52">
        <v>90</v>
      </c>
      <c r="F186" s="53">
        <v>43389</v>
      </c>
      <c r="G186" s="27"/>
      <c r="H186" s="21">
        <f t="shared" si="5"/>
        <v>2</v>
      </c>
      <c r="I186" s="24"/>
      <c r="J186" s="25"/>
      <c r="K186" s="23"/>
      <c r="L186" s="26"/>
      <c r="M186" s="24"/>
      <c r="N186" s="27"/>
      <c r="O186" s="69"/>
      <c r="P186" s="69"/>
      <c r="Q186" s="69"/>
      <c r="R186" s="25"/>
      <c r="S186" s="25"/>
      <c r="T186" s="49" t="s">
        <v>45</v>
      </c>
      <c r="U186" s="49">
        <v>8.74</v>
      </c>
      <c r="V186" s="49" t="s">
        <v>0</v>
      </c>
      <c r="W186" s="49">
        <v>0.01</v>
      </c>
    </row>
    <row r="187" spans="1:23" hidden="1" x14ac:dyDescent="0.25">
      <c r="A187" s="20">
        <v>1600303</v>
      </c>
      <c r="B187" s="21" t="s">
        <v>130</v>
      </c>
      <c r="C187" s="19" t="s">
        <v>129</v>
      </c>
      <c r="D187" s="20">
        <v>15</v>
      </c>
      <c r="E187" s="20">
        <v>95</v>
      </c>
      <c r="F187" s="22">
        <v>42444</v>
      </c>
      <c r="G187" s="22"/>
      <c r="H187" s="21">
        <f t="shared" si="5"/>
        <v>2</v>
      </c>
      <c r="I187" s="24"/>
      <c r="J187" s="25"/>
      <c r="K187" s="23"/>
      <c r="L187" s="26"/>
      <c r="M187" s="24"/>
      <c r="N187" s="27"/>
      <c r="O187" s="69"/>
      <c r="P187" s="69"/>
      <c r="Q187" s="69"/>
      <c r="R187" s="25"/>
      <c r="S187" s="25"/>
      <c r="T187" s="21"/>
      <c r="U187" s="21">
        <v>4.13</v>
      </c>
      <c r="V187" s="21" t="s">
        <v>0</v>
      </c>
      <c r="W187" s="21">
        <v>0.1</v>
      </c>
    </row>
    <row r="188" spans="1:23" hidden="1" x14ac:dyDescent="0.25">
      <c r="A188" s="20">
        <v>1622175</v>
      </c>
      <c r="B188" s="21" t="s">
        <v>130</v>
      </c>
      <c r="C188" s="19" t="s">
        <v>129</v>
      </c>
      <c r="D188" s="20">
        <v>15</v>
      </c>
      <c r="E188" s="20">
        <v>95</v>
      </c>
      <c r="F188" s="22">
        <v>42633</v>
      </c>
      <c r="G188" s="22"/>
      <c r="H188" s="21">
        <f t="shared" si="5"/>
        <v>2</v>
      </c>
      <c r="I188" s="24"/>
      <c r="J188" s="25"/>
      <c r="K188" s="23"/>
      <c r="L188" s="26"/>
      <c r="M188" s="24"/>
      <c r="N188" s="27"/>
      <c r="O188" s="69"/>
      <c r="P188" s="69"/>
      <c r="Q188" s="69"/>
      <c r="R188" s="25"/>
      <c r="S188" s="25"/>
      <c r="T188" s="21"/>
      <c r="U188" s="21">
        <v>4.1399999999999997</v>
      </c>
      <c r="V188" s="21" t="s">
        <v>0</v>
      </c>
      <c r="W188" s="21">
        <v>0.01</v>
      </c>
    </row>
    <row r="189" spans="1:23" hidden="1" x14ac:dyDescent="0.25">
      <c r="A189" s="20">
        <v>1705413</v>
      </c>
      <c r="B189" s="21" t="s">
        <v>130</v>
      </c>
      <c r="C189" s="19" t="s">
        <v>129</v>
      </c>
      <c r="D189" s="20">
        <v>15</v>
      </c>
      <c r="E189" s="20">
        <v>95</v>
      </c>
      <c r="F189" s="22">
        <v>42808</v>
      </c>
      <c r="G189" s="22"/>
      <c r="H189" s="21">
        <f t="shared" si="5"/>
        <v>2</v>
      </c>
      <c r="I189" s="24"/>
      <c r="J189" s="25"/>
      <c r="K189" s="23"/>
      <c r="L189" s="26"/>
      <c r="M189" s="24"/>
      <c r="N189" s="27"/>
      <c r="O189" s="69"/>
      <c r="P189" s="69"/>
      <c r="Q189" s="69"/>
      <c r="R189" s="25"/>
      <c r="S189" s="25"/>
      <c r="T189" s="21"/>
      <c r="U189" s="21">
        <v>4.49</v>
      </c>
      <c r="V189" s="21" t="s">
        <v>0</v>
      </c>
      <c r="W189" s="21">
        <v>0.01</v>
      </c>
    </row>
    <row r="190" spans="1:23" hidden="1" x14ac:dyDescent="0.25">
      <c r="A190" s="20">
        <v>1720477</v>
      </c>
      <c r="B190" s="21" t="s">
        <v>130</v>
      </c>
      <c r="C190" s="19" t="s">
        <v>129</v>
      </c>
      <c r="D190" s="20">
        <v>15</v>
      </c>
      <c r="E190" s="20">
        <v>95</v>
      </c>
      <c r="F190" s="22">
        <v>42997</v>
      </c>
      <c r="G190" s="22"/>
      <c r="H190" s="21">
        <f t="shared" si="5"/>
        <v>2</v>
      </c>
      <c r="I190" s="24"/>
      <c r="J190" s="25"/>
      <c r="K190" s="23"/>
      <c r="L190" s="26"/>
      <c r="M190" s="24"/>
      <c r="N190" s="27"/>
      <c r="O190" s="69"/>
      <c r="P190" s="69"/>
      <c r="Q190" s="69"/>
      <c r="R190" s="25"/>
      <c r="S190" s="25"/>
      <c r="T190" s="21"/>
      <c r="U190" s="21">
        <v>4.47</v>
      </c>
      <c r="V190" s="21" t="s">
        <v>0</v>
      </c>
      <c r="W190" s="21">
        <v>0.01</v>
      </c>
    </row>
    <row r="191" spans="1:23" hidden="1" x14ac:dyDescent="0.25">
      <c r="A191" s="20">
        <v>1800342</v>
      </c>
      <c r="B191" s="21" t="s">
        <v>130</v>
      </c>
      <c r="C191" s="19" t="s">
        <v>129</v>
      </c>
      <c r="D191" s="20">
        <v>15</v>
      </c>
      <c r="E191" s="20">
        <v>95</v>
      </c>
      <c r="F191" s="22">
        <v>43172</v>
      </c>
      <c r="G191" s="22"/>
      <c r="H191" s="21">
        <f t="shared" si="5"/>
        <v>2</v>
      </c>
      <c r="I191" s="24"/>
      <c r="J191" s="25"/>
      <c r="K191" s="23"/>
      <c r="L191" s="26"/>
      <c r="M191" s="24"/>
      <c r="N191" s="27"/>
      <c r="O191" s="69"/>
      <c r="P191" s="69"/>
      <c r="Q191" s="69"/>
      <c r="R191" s="25"/>
      <c r="S191" s="25"/>
      <c r="T191" s="21"/>
      <c r="U191" s="21">
        <v>4.21</v>
      </c>
      <c r="V191" s="21" t="s">
        <v>0</v>
      </c>
      <c r="W191" s="21">
        <v>0.1</v>
      </c>
    </row>
    <row r="192" spans="1:23" hidden="1" x14ac:dyDescent="0.25">
      <c r="A192" s="24">
        <v>1842673</v>
      </c>
      <c r="B192" s="25" t="s">
        <v>131</v>
      </c>
      <c r="C192" s="23" t="s">
        <v>129</v>
      </c>
      <c r="D192" s="26">
        <v>15</v>
      </c>
      <c r="E192" s="24">
        <v>95</v>
      </c>
      <c r="F192" s="27">
        <v>43361</v>
      </c>
      <c r="G192" s="27"/>
      <c r="H192" s="21">
        <f t="shared" si="5"/>
        <v>2</v>
      </c>
      <c r="I192" s="24"/>
      <c r="J192" s="25"/>
      <c r="K192" s="23"/>
      <c r="L192" s="26"/>
      <c r="M192" s="24"/>
      <c r="N192" s="27"/>
      <c r="O192" s="69"/>
      <c r="P192" s="69"/>
      <c r="Q192" s="69"/>
      <c r="R192" s="25"/>
      <c r="S192" s="25"/>
      <c r="T192" s="25" t="s">
        <v>45</v>
      </c>
      <c r="U192" s="25">
        <v>4.22</v>
      </c>
      <c r="V192" s="25" t="s">
        <v>45</v>
      </c>
      <c r="W192" s="25">
        <v>0.05</v>
      </c>
    </row>
    <row r="193" spans="1:23" x14ac:dyDescent="0.25">
      <c r="A193" s="41">
        <v>1608317</v>
      </c>
      <c r="B193" s="42" t="s">
        <v>133</v>
      </c>
      <c r="C193" s="43" t="s">
        <v>132</v>
      </c>
      <c r="D193" s="44">
        <v>20</v>
      </c>
      <c r="E193" s="44">
        <v>97</v>
      </c>
      <c r="F193" s="45">
        <v>42439</v>
      </c>
      <c r="G193" s="22"/>
      <c r="H193" s="21">
        <f t="shared" si="5"/>
        <v>1</v>
      </c>
      <c r="I193" s="20">
        <v>1608317</v>
      </c>
      <c r="J193" s="21" t="s">
        <v>133</v>
      </c>
      <c r="K193" s="19" t="s">
        <v>132</v>
      </c>
      <c r="L193" s="20">
        <v>20</v>
      </c>
      <c r="M193" s="20">
        <v>97</v>
      </c>
      <c r="N193" s="22">
        <v>42439</v>
      </c>
      <c r="O193" s="68" t="s">
        <v>0</v>
      </c>
      <c r="P193" s="68">
        <v>0.3</v>
      </c>
      <c r="Q193" s="68">
        <f>S193-U193</f>
        <v>7.9999999999999627E-2</v>
      </c>
      <c r="R193" s="21"/>
      <c r="S193" s="21">
        <v>2.78</v>
      </c>
      <c r="T193" s="42"/>
      <c r="U193" s="42">
        <v>2.7</v>
      </c>
      <c r="V193" s="42" t="s">
        <v>0</v>
      </c>
      <c r="W193" s="42">
        <v>0.2</v>
      </c>
    </row>
    <row r="194" spans="1:23" x14ac:dyDescent="0.25">
      <c r="A194" s="46">
        <v>1622540</v>
      </c>
      <c r="B194" s="21" t="s">
        <v>133</v>
      </c>
      <c r="C194" s="19" t="s">
        <v>132</v>
      </c>
      <c r="D194" s="20">
        <v>20</v>
      </c>
      <c r="E194" s="20">
        <v>97</v>
      </c>
      <c r="F194" s="22">
        <v>42635</v>
      </c>
      <c r="G194" s="22"/>
      <c r="H194" s="21">
        <f t="shared" si="5"/>
        <v>1</v>
      </c>
      <c r="I194" s="20">
        <v>1622540</v>
      </c>
      <c r="J194" s="21" t="s">
        <v>133</v>
      </c>
      <c r="K194" s="19" t="s">
        <v>132</v>
      </c>
      <c r="L194" s="20">
        <v>20</v>
      </c>
      <c r="M194" s="20">
        <v>97</v>
      </c>
      <c r="N194" s="22">
        <v>42635</v>
      </c>
      <c r="O194" s="68" t="s">
        <v>0</v>
      </c>
      <c r="P194" s="68">
        <v>0.3</v>
      </c>
      <c r="Q194" s="68">
        <f>S194-U194</f>
        <v>0</v>
      </c>
      <c r="R194" s="21"/>
      <c r="S194" s="21">
        <v>2.77</v>
      </c>
      <c r="T194" s="21"/>
      <c r="U194" s="21">
        <v>2.77</v>
      </c>
      <c r="V194" s="21" t="s">
        <v>0</v>
      </c>
      <c r="W194" s="21">
        <v>0.1</v>
      </c>
    </row>
    <row r="195" spans="1:23" hidden="1" x14ac:dyDescent="0.25">
      <c r="A195" s="46">
        <v>1700561</v>
      </c>
      <c r="B195" s="21" t="s">
        <v>133</v>
      </c>
      <c r="C195" s="19" t="s">
        <v>132</v>
      </c>
      <c r="D195" s="20">
        <v>20</v>
      </c>
      <c r="E195" s="20">
        <v>97</v>
      </c>
      <c r="F195" s="22">
        <v>42817</v>
      </c>
      <c r="G195" s="22"/>
      <c r="H195" s="21">
        <f t="shared" si="5"/>
        <v>2</v>
      </c>
      <c r="I195" s="20"/>
      <c r="J195" s="21"/>
      <c r="K195" s="19"/>
      <c r="L195" s="20"/>
      <c r="M195" s="20"/>
      <c r="N195" s="22"/>
      <c r="O195" s="68"/>
      <c r="P195" s="68"/>
      <c r="Q195" s="68"/>
      <c r="R195" s="21"/>
      <c r="S195" s="21"/>
      <c r="T195" s="21"/>
      <c r="U195" s="21">
        <v>2.89</v>
      </c>
      <c r="V195" s="21" t="s">
        <v>0</v>
      </c>
      <c r="W195" s="21">
        <v>0.01</v>
      </c>
    </row>
    <row r="196" spans="1:23" x14ac:dyDescent="0.25">
      <c r="A196" s="46">
        <v>1718168</v>
      </c>
      <c r="B196" s="21" t="s">
        <v>133</v>
      </c>
      <c r="C196" s="19" t="s">
        <v>132</v>
      </c>
      <c r="D196" s="20">
        <v>20</v>
      </c>
      <c r="E196" s="20">
        <v>97</v>
      </c>
      <c r="F196" s="22">
        <v>43018</v>
      </c>
      <c r="G196" s="22"/>
      <c r="H196" s="21">
        <f t="shared" si="5"/>
        <v>1</v>
      </c>
      <c r="I196" s="20">
        <v>1718168</v>
      </c>
      <c r="J196" s="21" t="s">
        <v>133</v>
      </c>
      <c r="K196" s="19" t="s">
        <v>132</v>
      </c>
      <c r="L196" s="20">
        <v>20</v>
      </c>
      <c r="M196" s="20">
        <v>97</v>
      </c>
      <c r="N196" s="22">
        <v>43018</v>
      </c>
      <c r="O196" s="68"/>
      <c r="P196" s="68">
        <v>0.64999999999999991</v>
      </c>
      <c r="Q196" s="68">
        <f>S196-U196</f>
        <v>0.64999999999999991</v>
      </c>
      <c r="R196" s="21"/>
      <c r="S196" s="21">
        <v>3.25</v>
      </c>
      <c r="T196" s="21"/>
      <c r="U196" s="21">
        <v>2.6</v>
      </c>
      <c r="V196" s="21" t="s">
        <v>0</v>
      </c>
      <c r="W196" s="21">
        <v>0.01</v>
      </c>
    </row>
    <row r="197" spans="1:23" x14ac:dyDescent="0.25">
      <c r="A197" s="46">
        <v>1802605</v>
      </c>
      <c r="B197" s="21" t="s">
        <v>133</v>
      </c>
      <c r="C197" s="19" t="s">
        <v>132</v>
      </c>
      <c r="D197" s="20">
        <v>20</v>
      </c>
      <c r="E197" s="20">
        <v>97</v>
      </c>
      <c r="F197" s="22">
        <v>43181</v>
      </c>
      <c r="G197" s="22"/>
      <c r="H197" s="21">
        <f t="shared" si="5"/>
        <v>1</v>
      </c>
      <c r="I197" s="20">
        <v>1802605</v>
      </c>
      <c r="J197" s="21" t="s">
        <v>133</v>
      </c>
      <c r="K197" s="19" t="s">
        <v>132</v>
      </c>
      <c r="L197" s="20">
        <v>20</v>
      </c>
      <c r="M197" s="20">
        <v>97</v>
      </c>
      <c r="N197" s="22">
        <v>43181</v>
      </c>
      <c r="O197" s="68" t="s">
        <v>0</v>
      </c>
      <c r="P197" s="68">
        <v>0.3</v>
      </c>
      <c r="Q197" s="68">
        <f>S197-U197-W197</f>
        <v>-0.49</v>
      </c>
      <c r="R197" s="21"/>
      <c r="S197" s="21">
        <v>2.27</v>
      </c>
      <c r="T197" s="21"/>
      <c r="U197" s="21">
        <v>2.75</v>
      </c>
      <c r="V197" s="21"/>
      <c r="W197" s="21">
        <v>0.01</v>
      </c>
    </row>
    <row r="198" spans="1:23" x14ac:dyDescent="0.25">
      <c r="A198" s="48">
        <v>1844920</v>
      </c>
      <c r="B198" s="49" t="s">
        <v>134</v>
      </c>
      <c r="C198" s="50" t="s">
        <v>132</v>
      </c>
      <c r="D198" s="51">
        <v>20</v>
      </c>
      <c r="E198" s="52">
        <v>97</v>
      </c>
      <c r="F198" s="53">
        <v>43389</v>
      </c>
      <c r="G198" s="27"/>
      <c r="H198" s="21">
        <f t="shared" si="5"/>
        <v>1</v>
      </c>
      <c r="I198" s="24">
        <v>1844920</v>
      </c>
      <c r="J198" s="25" t="s">
        <v>134</v>
      </c>
      <c r="K198" s="23" t="s">
        <v>132</v>
      </c>
      <c r="L198" s="26">
        <v>20</v>
      </c>
      <c r="M198" s="24">
        <v>97</v>
      </c>
      <c r="N198" s="27">
        <v>43389</v>
      </c>
      <c r="O198" s="69"/>
      <c r="P198" s="68">
        <v>0.41999999999999993</v>
      </c>
      <c r="Q198" s="68">
        <f>S198-U198</f>
        <v>0.41999999999999993</v>
      </c>
      <c r="R198" s="25" t="s">
        <v>45</v>
      </c>
      <c r="S198" s="25">
        <v>3.29</v>
      </c>
      <c r="T198" s="49" t="s">
        <v>45</v>
      </c>
      <c r="U198" s="49">
        <v>2.87</v>
      </c>
      <c r="V198" s="49" t="s">
        <v>0</v>
      </c>
      <c r="W198" s="49">
        <v>0.01</v>
      </c>
    </row>
    <row r="199" spans="1:23" x14ac:dyDescent="0.25">
      <c r="A199" s="20">
        <v>1608447</v>
      </c>
      <c r="B199" s="21" t="s">
        <v>136</v>
      </c>
      <c r="C199" s="19" t="s">
        <v>135</v>
      </c>
      <c r="D199" s="20">
        <v>22</v>
      </c>
      <c r="E199" s="20">
        <v>100</v>
      </c>
      <c r="F199" s="22">
        <v>42479</v>
      </c>
      <c r="G199" s="22"/>
      <c r="H199" s="21">
        <f t="shared" si="5"/>
        <v>1</v>
      </c>
      <c r="I199" s="20">
        <v>1608447</v>
      </c>
      <c r="J199" s="21" t="s">
        <v>136</v>
      </c>
      <c r="K199" s="19" t="s">
        <v>135</v>
      </c>
      <c r="L199" s="20">
        <v>22</v>
      </c>
      <c r="M199" s="20">
        <v>100</v>
      </c>
      <c r="N199" s="22">
        <v>42479</v>
      </c>
      <c r="O199" s="68" t="s">
        <v>0</v>
      </c>
      <c r="P199" s="68">
        <v>0.3</v>
      </c>
      <c r="Q199" s="68">
        <f>S199-U199</f>
        <v>0.29000000000000004</v>
      </c>
      <c r="R199" s="21"/>
      <c r="S199" s="21">
        <v>3.19</v>
      </c>
      <c r="T199" s="21"/>
      <c r="U199" s="21">
        <v>2.9</v>
      </c>
      <c r="V199" s="21" t="s">
        <v>0</v>
      </c>
      <c r="W199" s="21">
        <v>0.2</v>
      </c>
    </row>
    <row r="200" spans="1:23" hidden="1" x14ac:dyDescent="0.25">
      <c r="A200" s="20">
        <v>1622623</v>
      </c>
      <c r="B200" s="21" t="s">
        <v>136</v>
      </c>
      <c r="C200" s="19" t="s">
        <v>135</v>
      </c>
      <c r="D200" s="20">
        <v>22</v>
      </c>
      <c r="E200" s="20">
        <v>100</v>
      </c>
      <c r="F200" s="22">
        <v>42663</v>
      </c>
      <c r="G200" s="22"/>
      <c r="H200" s="21">
        <f t="shared" si="5"/>
        <v>2</v>
      </c>
      <c r="T200" s="21"/>
      <c r="U200" s="21">
        <v>2.91</v>
      </c>
      <c r="V200" s="21" t="s">
        <v>0</v>
      </c>
      <c r="W200" s="21">
        <v>0.1</v>
      </c>
    </row>
    <row r="201" spans="1:23" x14ac:dyDescent="0.25">
      <c r="A201" s="20">
        <v>1700506</v>
      </c>
      <c r="B201" s="21" t="s">
        <v>136</v>
      </c>
      <c r="C201" s="19" t="s">
        <v>135</v>
      </c>
      <c r="D201" s="20">
        <v>22</v>
      </c>
      <c r="E201" s="20">
        <v>100</v>
      </c>
      <c r="F201" s="22">
        <v>42801</v>
      </c>
      <c r="G201" s="22"/>
      <c r="H201" s="21">
        <f t="shared" ref="H201:H205" si="6">IF(A201=I201,1,2)</f>
        <v>1</v>
      </c>
      <c r="I201" s="20">
        <v>1700506</v>
      </c>
      <c r="J201" s="21" t="s">
        <v>136</v>
      </c>
      <c r="K201" s="19" t="s">
        <v>135</v>
      </c>
      <c r="L201" s="20">
        <v>22</v>
      </c>
      <c r="M201" s="20">
        <v>100</v>
      </c>
      <c r="N201" s="22">
        <v>42801</v>
      </c>
      <c r="O201" s="68"/>
      <c r="P201" s="68">
        <v>0.71</v>
      </c>
      <c r="Q201" s="68">
        <f>S201-U201</f>
        <v>0.71</v>
      </c>
      <c r="R201" s="21"/>
      <c r="S201" s="21">
        <v>3.32</v>
      </c>
      <c r="T201" s="21"/>
      <c r="U201" s="21">
        <v>2.61</v>
      </c>
      <c r="V201" s="21" t="s">
        <v>0</v>
      </c>
      <c r="W201" s="21">
        <v>0.01</v>
      </c>
    </row>
    <row r="202" spans="1:23" x14ac:dyDescent="0.25">
      <c r="A202" s="20">
        <v>1718136</v>
      </c>
      <c r="B202" s="21" t="s">
        <v>136</v>
      </c>
      <c r="C202" s="19" t="s">
        <v>135</v>
      </c>
      <c r="D202" s="20">
        <v>22</v>
      </c>
      <c r="E202" s="20">
        <v>100</v>
      </c>
      <c r="F202" s="22">
        <v>43011</v>
      </c>
      <c r="G202" s="22"/>
      <c r="H202" s="21">
        <f t="shared" si="6"/>
        <v>1</v>
      </c>
      <c r="I202" s="20">
        <v>1718136</v>
      </c>
      <c r="J202" s="21" t="s">
        <v>136</v>
      </c>
      <c r="K202" s="19" t="s">
        <v>135</v>
      </c>
      <c r="L202" s="20">
        <v>22</v>
      </c>
      <c r="M202" s="20">
        <v>100</v>
      </c>
      <c r="N202" s="22">
        <v>43011</v>
      </c>
      <c r="O202" s="68"/>
      <c r="P202" s="68">
        <v>0.81</v>
      </c>
      <c r="Q202" s="68">
        <f>S202-U202</f>
        <v>0.81</v>
      </c>
      <c r="R202" s="21"/>
      <c r="S202" s="21">
        <v>4.17</v>
      </c>
      <c r="T202" s="21"/>
      <c r="U202" s="21">
        <v>3.36</v>
      </c>
      <c r="V202" s="21" t="s">
        <v>0</v>
      </c>
      <c r="W202" s="21">
        <v>0.01</v>
      </c>
    </row>
    <row r="203" spans="1:23" hidden="1" x14ac:dyDescent="0.25">
      <c r="A203" s="40">
        <v>1802554</v>
      </c>
      <c r="B203" s="21" t="s">
        <v>136</v>
      </c>
      <c r="C203" s="19" t="s">
        <v>135</v>
      </c>
      <c r="D203" s="20">
        <v>22</v>
      </c>
      <c r="E203" s="20">
        <v>100</v>
      </c>
      <c r="F203" s="22">
        <v>43165</v>
      </c>
      <c r="G203" s="22"/>
      <c r="H203" s="21">
        <f t="shared" si="6"/>
        <v>2</v>
      </c>
      <c r="I203" s="20"/>
      <c r="J203" s="21"/>
      <c r="K203" s="19"/>
      <c r="L203" s="20"/>
      <c r="M203" s="20"/>
      <c r="N203" s="22"/>
      <c r="O203" s="68"/>
      <c r="P203" s="68"/>
      <c r="Q203" s="68"/>
      <c r="R203" s="21"/>
      <c r="S203" s="21"/>
      <c r="T203" s="21"/>
      <c r="U203" s="21">
        <v>6.77</v>
      </c>
      <c r="V203" s="21" t="s">
        <v>0</v>
      </c>
      <c r="W203" s="21">
        <v>0.01</v>
      </c>
    </row>
    <row r="204" spans="1:23" x14ac:dyDescent="0.25">
      <c r="A204" s="24">
        <v>1842428</v>
      </c>
      <c r="B204" s="25" t="s">
        <v>137</v>
      </c>
      <c r="C204" s="23" t="s">
        <v>135</v>
      </c>
      <c r="D204" s="26">
        <v>22</v>
      </c>
      <c r="E204" s="24">
        <v>100</v>
      </c>
      <c r="F204" s="27">
        <v>43354</v>
      </c>
      <c r="G204" s="27"/>
      <c r="H204" s="21">
        <f t="shared" si="6"/>
        <v>1</v>
      </c>
      <c r="I204" s="24">
        <v>1842428</v>
      </c>
      <c r="J204" s="25" t="s">
        <v>137</v>
      </c>
      <c r="K204" s="23" t="s">
        <v>135</v>
      </c>
      <c r="L204" s="26">
        <v>22</v>
      </c>
      <c r="M204" s="24">
        <v>100</v>
      </c>
      <c r="N204" s="27">
        <v>43354</v>
      </c>
      <c r="O204" s="69"/>
      <c r="P204" s="68">
        <v>0.48</v>
      </c>
      <c r="Q204" s="68">
        <f>S204-U204</f>
        <v>0.48</v>
      </c>
      <c r="R204" s="25" t="s">
        <v>45</v>
      </c>
      <c r="S204" s="25">
        <v>3.89</v>
      </c>
      <c r="T204" s="25" t="s">
        <v>45</v>
      </c>
      <c r="U204" s="25">
        <v>3.41</v>
      </c>
      <c r="V204" s="25" t="s">
        <v>0</v>
      </c>
      <c r="W204" s="25">
        <v>0.01</v>
      </c>
    </row>
    <row r="205" spans="1:23" hidden="1" x14ac:dyDescent="0.25">
      <c r="A205" s="41">
        <v>1600403</v>
      </c>
      <c r="B205" s="42" t="s">
        <v>139</v>
      </c>
      <c r="C205" s="43" t="s">
        <v>138</v>
      </c>
      <c r="D205" s="44">
        <v>16</v>
      </c>
      <c r="E205" s="44">
        <v>103</v>
      </c>
      <c r="F205" s="45">
        <v>42466</v>
      </c>
      <c r="G205" s="22"/>
      <c r="H205" s="21">
        <f t="shared" si="6"/>
        <v>2</v>
      </c>
      <c r="I205" s="24"/>
      <c r="J205" s="25"/>
      <c r="K205" s="23"/>
      <c r="L205" s="26"/>
      <c r="M205" s="24"/>
      <c r="N205" s="27"/>
      <c r="O205" s="69"/>
      <c r="P205" s="69"/>
      <c r="Q205" s="69"/>
      <c r="R205" s="25"/>
      <c r="S205" s="25"/>
      <c r="T205" s="42"/>
      <c r="U205" s="42">
        <v>0.87</v>
      </c>
      <c r="V205" s="42" t="s">
        <v>0</v>
      </c>
      <c r="W205" s="42">
        <v>0.1</v>
      </c>
    </row>
    <row r="206" spans="1:23" hidden="1" x14ac:dyDescent="0.25">
      <c r="A206" s="46">
        <v>1622170</v>
      </c>
      <c r="B206" s="21" t="s">
        <v>139</v>
      </c>
      <c r="C206" s="19" t="s">
        <v>138</v>
      </c>
      <c r="D206" s="20">
        <v>16</v>
      </c>
      <c r="E206" s="20">
        <v>103</v>
      </c>
      <c r="F206" s="22">
        <v>42628</v>
      </c>
      <c r="G206" s="22"/>
      <c r="H206" s="21">
        <f t="shared" ref="H206:H263" si="7">IF(A206=I206,1,2)</f>
        <v>2</v>
      </c>
      <c r="I206" s="24"/>
      <c r="J206" s="25"/>
      <c r="K206" s="23"/>
      <c r="L206" s="26"/>
      <c r="M206" s="24"/>
      <c r="N206" s="27"/>
      <c r="O206" s="69"/>
      <c r="P206" s="69"/>
      <c r="Q206" s="69"/>
      <c r="R206" s="25"/>
      <c r="S206" s="25"/>
      <c r="T206" s="21"/>
      <c r="U206" s="21">
        <v>3.41</v>
      </c>
      <c r="V206" s="21" t="s">
        <v>0</v>
      </c>
      <c r="W206" s="21">
        <v>0.01</v>
      </c>
    </row>
    <row r="207" spans="1:23" hidden="1" x14ac:dyDescent="0.25">
      <c r="A207" s="46">
        <v>1705504</v>
      </c>
      <c r="B207" s="21" t="s">
        <v>139</v>
      </c>
      <c r="C207" s="19" t="s">
        <v>138</v>
      </c>
      <c r="D207" s="20">
        <v>16</v>
      </c>
      <c r="E207" s="20">
        <v>103</v>
      </c>
      <c r="F207" s="22">
        <v>42824</v>
      </c>
      <c r="G207" s="22"/>
      <c r="H207" s="21">
        <f t="shared" si="7"/>
        <v>2</v>
      </c>
      <c r="I207" s="24"/>
      <c r="J207" s="25"/>
      <c r="K207" s="23"/>
      <c r="L207" s="26"/>
      <c r="M207" s="24"/>
      <c r="N207" s="27"/>
      <c r="O207" s="69"/>
      <c r="P207" s="69"/>
      <c r="Q207" s="69"/>
      <c r="R207" s="25"/>
      <c r="S207" s="25"/>
      <c r="T207" s="21"/>
      <c r="U207" s="21">
        <v>5.3</v>
      </c>
      <c r="V207" s="21" t="s">
        <v>0</v>
      </c>
      <c r="W207" s="21">
        <v>0.01</v>
      </c>
    </row>
    <row r="208" spans="1:23" hidden="1" x14ac:dyDescent="0.25">
      <c r="A208" s="46">
        <v>1720569</v>
      </c>
      <c r="B208" s="21" t="s">
        <v>139</v>
      </c>
      <c r="C208" s="19" t="s">
        <v>138</v>
      </c>
      <c r="D208" s="20">
        <v>16</v>
      </c>
      <c r="E208" s="20">
        <v>103</v>
      </c>
      <c r="F208" s="22">
        <v>43013</v>
      </c>
      <c r="G208" s="22"/>
      <c r="H208" s="21">
        <f t="shared" si="7"/>
        <v>2</v>
      </c>
      <c r="I208" s="24"/>
      <c r="J208" s="25"/>
      <c r="K208" s="23"/>
      <c r="L208" s="26"/>
      <c r="M208" s="24"/>
      <c r="N208" s="27"/>
      <c r="O208" s="69"/>
      <c r="P208" s="69"/>
      <c r="Q208" s="69"/>
      <c r="R208" s="25"/>
      <c r="S208" s="25"/>
      <c r="T208" s="21"/>
      <c r="U208" s="21">
        <v>1.66</v>
      </c>
      <c r="V208" s="21" t="s">
        <v>0</v>
      </c>
      <c r="W208" s="21">
        <v>0.01</v>
      </c>
    </row>
    <row r="209" spans="1:23" hidden="1" x14ac:dyDescent="0.25">
      <c r="A209" s="46">
        <v>1800443</v>
      </c>
      <c r="B209" s="21" t="s">
        <v>139</v>
      </c>
      <c r="C209" s="19" t="s">
        <v>138</v>
      </c>
      <c r="D209" s="20">
        <v>16</v>
      </c>
      <c r="E209" s="20">
        <v>103</v>
      </c>
      <c r="F209" s="22">
        <v>43194</v>
      </c>
      <c r="G209" s="22"/>
      <c r="H209" s="21">
        <f t="shared" si="7"/>
        <v>2</v>
      </c>
      <c r="I209" s="24"/>
      <c r="J209" s="25"/>
      <c r="K209" s="23"/>
      <c r="L209" s="26"/>
      <c r="M209" s="24"/>
      <c r="N209" s="27"/>
      <c r="O209" s="69"/>
      <c r="P209" s="69"/>
      <c r="Q209" s="69"/>
      <c r="R209" s="25"/>
      <c r="S209" s="25"/>
      <c r="T209" s="21"/>
      <c r="U209" s="21">
        <v>5.97</v>
      </c>
      <c r="V209" s="21" t="s">
        <v>0</v>
      </c>
      <c r="W209" s="21">
        <v>0.1</v>
      </c>
    </row>
    <row r="210" spans="1:23" hidden="1" x14ac:dyDescent="0.25">
      <c r="A210" s="48">
        <v>1843945</v>
      </c>
      <c r="B210" s="49" t="s">
        <v>140</v>
      </c>
      <c r="C210" s="50" t="s">
        <v>138</v>
      </c>
      <c r="D210" s="51">
        <v>16</v>
      </c>
      <c r="E210" s="52">
        <v>103</v>
      </c>
      <c r="F210" s="53">
        <v>43377</v>
      </c>
      <c r="G210" s="27"/>
      <c r="H210" s="21">
        <f t="shared" si="7"/>
        <v>2</v>
      </c>
      <c r="I210" s="24"/>
      <c r="J210" s="25"/>
      <c r="K210" s="23"/>
      <c r="L210" s="26"/>
      <c r="M210" s="24"/>
      <c r="N210" s="27"/>
      <c r="O210" s="69"/>
      <c r="P210" s="69"/>
      <c r="Q210" s="69"/>
      <c r="R210" s="25"/>
      <c r="S210" s="25"/>
      <c r="T210" s="49" t="s">
        <v>45</v>
      </c>
      <c r="U210" s="49">
        <v>1.9</v>
      </c>
      <c r="V210" s="49" t="s">
        <v>0</v>
      </c>
      <c r="W210" s="49">
        <v>0.01</v>
      </c>
    </row>
    <row r="211" spans="1:23" x14ac:dyDescent="0.25">
      <c r="A211" s="20">
        <v>1608341</v>
      </c>
      <c r="B211" s="21" t="s">
        <v>142</v>
      </c>
      <c r="C211" s="19" t="s">
        <v>141</v>
      </c>
      <c r="D211" s="20">
        <v>16</v>
      </c>
      <c r="E211" s="20">
        <v>104</v>
      </c>
      <c r="F211" s="22">
        <v>42443</v>
      </c>
      <c r="G211" s="22"/>
      <c r="H211" s="21">
        <f t="shared" si="7"/>
        <v>1</v>
      </c>
      <c r="I211" s="20">
        <v>1608341</v>
      </c>
      <c r="J211" s="21" t="s">
        <v>142</v>
      </c>
      <c r="K211" s="19" t="s">
        <v>141</v>
      </c>
      <c r="L211" s="20">
        <v>16</v>
      </c>
      <c r="M211" s="20">
        <v>104</v>
      </c>
      <c r="N211" s="22">
        <v>42443</v>
      </c>
      <c r="O211" s="68" t="s">
        <v>0</v>
      </c>
      <c r="P211" s="68">
        <v>0.3</v>
      </c>
      <c r="Q211" s="68">
        <f t="shared" ref="Q211:Q224" si="8">S211-U211</f>
        <v>-0.21999999999999975</v>
      </c>
      <c r="R211" s="21"/>
      <c r="S211" s="21">
        <v>5.38</v>
      </c>
      <c r="T211" s="21"/>
      <c r="U211" s="21">
        <v>5.6</v>
      </c>
      <c r="V211" s="21" t="s">
        <v>0</v>
      </c>
      <c r="W211" s="21">
        <v>0.2</v>
      </c>
    </row>
    <row r="212" spans="1:23" x14ac:dyDescent="0.25">
      <c r="A212" s="20">
        <v>1622526</v>
      </c>
      <c r="B212" s="21" t="s">
        <v>142</v>
      </c>
      <c r="C212" s="19" t="s">
        <v>141</v>
      </c>
      <c r="D212" s="20">
        <v>16</v>
      </c>
      <c r="E212" s="20">
        <v>104</v>
      </c>
      <c r="F212" s="22">
        <v>42632</v>
      </c>
      <c r="G212" s="22"/>
      <c r="H212" s="21">
        <f t="shared" si="7"/>
        <v>1</v>
      </c>
      <c r="I212" s="20">
        <v>1622526</v>
      </c>
      <c r="J212" s="21" t="s">
        <v>142</v>
      </c>
      <c r="K212" s="19" t="s">
        <v>141</v>
      </c>
      <c r="L212" s="20">
        <v>16</v>
      </c>
      <c r="M212" s="20">
        <v>104</v>
      </c>
      <c r="N212" s="22">
        <v>42632</v>
      </c>
      <c r="O212" s="68" t="s">
        <v>0</v>
      </c>
      <c r="P212" s="68">
        <v>0.3</v>
      </c>
      <c r="Q212" s="68">
        <f t="shared" si="8"/>
        <v>0</v>
      </c>
      <c r="R212" s="21"/>
      <c r="S212" s="21">
        <v>5.81</v>
      </c>
      <c r="T212" s="21"/>
      <c r="U212" s="21">
        <v>5.81</v>
      </c>
      <c r="V212" s="21" t="s">
        <v>0</v>
      </c>
      <c r="W212" s="21">
        <v>0.1</v>
      </c>
    </row>
    <row r="213" spans="1:23" x14ac:dyDescent="0.25">
      <c r="A213" s="20">
        <v>1700580</v>
      </c>
      <c r="B213" s="21" t="s">
        <v>142</v>
      </c>
      <c r="C213" s="19" t="s">
        <v>141</v>
      </c>
      <c r="D213" s="20">
        <v>16</v>
      </c>
      <c r="E213" s="20">
        <v>104</v>
      </c>
      <c r="F213" s="22">
        <v>42824</v>
      </c>
      <c r="G213" s="22"/>
      <c r="H213" s="21">
        <f t="shared" si="7"/>
        <v>1</v>
      </c>
      <c r="I213" s="20">
        <v>1700580</v>
      </c>
      <c r="J213" s="21" t="s">
        <v>142</v>
      </c>
      <c r="K213" s="19" t="s">
        <v>141</v>
      </c>
      <c r="L213" s="20">
        <v>16</v>
      </c>
      <c r="M213" s="20">
        <v>104</v>
      </c>
      <c r="N213" s="22">
        <v>42824</v>
      </c>
      <c r="O213" s="68" t="s">
        <v>0</v>
      </c>
      <c r="P213" s="68">
        <v>0.3</v>
      </c>
      <c r="Q213" s="68">
        <f t="shared" si="8"/>
        <v>0</v>
      </c>
      <c r="R213" s="21"/>
      <c r="S213" s="21">
        <v>4.59</v>
      </c>
      <c r="T213" s="21"/>
      <c r="U213" s="21">
        <v>4.59</v>
      </c>
      <c r="V213" s="21" t="s">
        <v>0</v>
      </c>
      <c r="W213" s="21">
        <v>0.1</v>
      </c>
    </row>
    <row r="214" spans="1:23" x14ac:dyDescent="0.25">
      <c r="A214" s="20">
        <v>1718104</v>
      </c>
      <c r="B214" s="21" t="s">
        <v>142</v>
      </c>
      <c r="C214" s="19" t="s">
        <v>141</v>
      </c>
      <c r="D214" s="20">
        <v>16</v>
      </c>
      <c r="E214" s="20">
        <v>104</v>
      </c>
      <c r="F214" s="22">
        <v>42997</v>
      </c>
      <c r="G214" s="22"/>
      <c r="H214" s="21">
        <f t="shared" si="7"/>
        <v>1</v>
      </c>
      <c r="I214" s="20">
        <v>1718104</v>
      </c>
      <c r="J214" s="21" t="s">
        <v>142</v>
      </c>
      <c r="K214" s="19" t="s">
        <v>141</v>
      </c>
      <c r="L214" s="20">
        <v>16</v>
      </c>
      <c r="M214" s="20">
        <v>104</v>
      </c>
      <c r="N214" s="22">
        <v>42997</v>
      </c>
      <c r="O214" s="68"/>
      <c r="P214" s="68">
        <v>2.0599999999999996</v>
      </c>
      <c r="Q214" s="68">
        <f t="shared" si="8"/>
        <v>2.0599999999999996</v>
      </c>
      <c r="R214" s="21"/>
      <c r="S214" s="21">
        <v>7.01</v>
      </c>
      <c r="T214" s="21"/>
      <c r="U214" s="21">
        <v>4.95</v>
      </c>
      <c r="V214" s="21" t="s">
        <v>0</v>
      </c>
      <c r="W214" s="21">
        <v>0.01</v>
      </c>
    </row>
    <row r="215" spans="1:23" x14ac:dyDescent="0.25">
      <c r="A215" s="20">
        <v>1802613</v>
      </c>
      <c r="B215" s="21" t="s">
        <v>142</v>
      </c>
      <c r="C215" s="19" t="s">
        <v>141</v>
      </c>
      <c r="D215" s="20">
        <v>16</v>
      </c>
      <c r="E215" s="20">
        <v>104</v>
      </c>
      <c r="F215" s="22">
        <v>43185</v>
      </c>
      <c r="G215" s="22"/>
      <c r="H215" s="21">
        <f t="shared" si="7"/>
        <v>1</v>
      </c>
      <c r="I215" s="20">
        <v>1802613</v>
      </c>
      <c r="J215" s="21" t="s">
        <v>142</v>
      </c>
      <c r="K215" s="19" t="s">
        <v>141</v>
      </c>
      <c r="L215" s="20">
        <v>16</v>
      </c>
      <c r="M215" s="20">
        <v>104</v>
      </c>
      <c r="N215" s="22">
        <v>43185</v>
      </c>
      <c r="O215" s="68" t="s">
        <v>0</v>
      </c>
      <c r="P215" s="68">
        <v>0.3</v>
      </c>
      <c r="Q215" s="68">
        <f t="shared" si="8"/>
        <v>0.20999999999999996</v>
      </c>
      <c r="R215" s="21"/>
      <c r="S215" s="21">
        <v>4.82</v>
      </c>
      <c r="T215" s="21"/>
      <c r="U215" s="21">
        <v>4.6100000000000003</v>
      </c>
      <c r="V215" s="21" t="s">
        <v>0</v>
      </c>
      <c r="W215" s="21">
        <v>0.01</v>
      </c>
    </row>
    <row r="216" spans="1:23" x14ac:dyDescent="0.25">
      <c r="A216" s="24">
        <v>1842309</v>
      </c>
      <c r="B216" s="25" t="s">
        <v>143</v>
      </c>
      <c r="C216" s="23" t="s">
        <v>141</v>
      </c>
      <c r="D216" s="26">
        <v>16</v>
      </c>
      <c r="E216" s="24">
        <v>104</v>
      </c>
      <c r="F216" s="27">
        <v>43346</v>
      </c>
      <c r="G216" s="27"/>
      <c r="H216" s="21">
        <f t="shared" si="7"/>
        <v>1</v>
      </c>
      <c r="I216" s="24">
        <v>1842309</v>
      </c>
      <c r="J216" s="25" t="s">
        <v>143</v>
      </c>
      <c r="K216" s="23" t="s">
        <v>141</v>
      </c>
      <c r="L216" s="26">
        <v>16</v>
      </c>
      <c r="M216" s="24">
        <v>104</v>
      </c>
      <c r="N216" s="27">
        <v>43346</v>
      </c>
      <c r="O216" s="68" t="s">
        <v>0</v>
      </c>
      <c r="P216" s="68">
        <v>0.3</v>
      </c>
      <c r="Q216" s="68">
        <f t="shared" si="8"/>
        <v>-4.0000000000000036E-2</v>
      </c>
      <c r="R216" s="25" t="s">
        <v>45</v>
      </c>
      <c r="S216" s="25">
        <v>4.66</v>
      </c>
      <c r="T216" s="25" t="s">
        <v>45</v>
      </c>
      <c r="U216" s="25">
        <v>4.7</v>
      </c>
      <c r="V216" s="25" t="s">
        <v>0</v>
      </c>
      <c r="W216" s="25">
        <v>0.01</v>
      </c>
    </row>
    <row r="217" spans="1:23" x14ac:dyDescent="0.25">
      <c r="A217" s="41">
        <v>1608444</v>
      </c>
      <c r="B217" s="42" t="s">
        <v>145</v>
      </c>
      <c r="C217" s="43" t="s">
        <v>144</v>
      </c>
      <c r="D217" s="44">
        <v>22</v>
      </c>
      <c r="E217" s="44">
        <v>106</v>
      </c>
      <c r="F217" s="45">
        <v>42479</v>
      </c>
      <c r="G217" s="22"/>
      <c r="H217" s="21">
        <f t="shared" si="7"/>
        <v>1</v>
      </c>
      <c r="I217" s="20">
        <v>1608444</v>
      </c>
      <c r="J217" s="21" t="s">
        <v>145</v>
      </c>
      <c r="K217" s="19" t="s">
        <v>144</v>
      </c>
      <c r="L217" s="20">
        <v>22</v>
      </c>
      <c r="M217" s="20">
        <v>106</v>
      </c>
      <c r="N217" s="22">
        <v>42479</v>
      </c>
      <c r="O217" s="68" t="s">
        <v>0</v>
      </c>
      <c r="P217" s="68">
        <v>0.3</v>
      </c>
      <c r="Q217" s="68">
        <f t="shared" si="8"/>
        <v>-0.53</v>
      </c>
      <c r="R217" s="21"/>
      <c r="S217" s="21">
        <v>0.47</v>
      </c>
      <c r="T217" s="42" t="s">
        <v>0</v>
      </c>
      <c r="U217" s="42">
        <v>1</v>
      </c>
      <c r="V217" s="42" t="s">
        <v>0</v>
      </c>
      <c r="W217" s="42">
        <v>0.2</v>
      </c>
    </row>
    <row r="218" spans="1:23" x14ac:dyDescent="0.25">
      <c r="A218" s="46">
        <v>1622619</v>
      </c>
      <c r="B218" s="21" t="s">
        <v>145</v>
      </c>
      <c r="C218" s="19" t="s">
        <v>144</v>
      </c>
      <c r="D218" s="20">
        <v>22</v>
      </c>
      <c r="E218" s="20">
        <v>106</v>
      </c>
      <c r="F218" s="22">
        <v>42663</v>
      </c>
      <c r="G218" s="22"/>
      <c r="H218" s="21">
        <f t="shared" si="7"/>
        <v>1</v>
      </c>
      <c r="I218" s="20">
        <v>1622619</v>
      </c>
      <c r="J218" s="21" t="s">
        <v>145</v>
      </c>
      <c r="K218" s="19" t="s">
        <v>144</v>
      </c>
      <c r="L218" s="20">
        <v>22</v>
      </c>
      <c r="M218" s="20">
        <v>106</v>
      </c>
      <c r="N218" s="22">
        <v>42663</v>
      </c>
      <c r="O218" s="68" t="s">
        <v>0</v>
      </c>
      <c r="P218" s="68">
        <v>0.3</v>
      </c>
      <c r="Q218" s="68">
        <f t="shared" si="8"/>
        <v>0</v>
      </c>
      <c r="R218" s="21"/>
      <c r="S218" s="21">
        <v>0.47</v>
      </c>
      <c r="T218" s="21"/>
      <c r="U218" s="21">
        <v>0.47</v>
      </c>
      <c r="V218" s="21" t="s">
        <v>0</v>
      </c>
      <c r="W218" s="21">
        <v>0.1</v>
      </c>
    </row>
    <row r="219" spans="1:23" x14ac:dyDescent="0.25">
      <c r="A219" s="46">
        <v>1700502</v>
      </c>
      <c r="B219" s="21" t="s">
        <v>145</v>
      </c>
      <c r="C219" s="19" t="s">
        <v>144</v>
      </c>
      <c r="D219" s="20">
        <v>22</v>
      </c>
      <c r="E219" s="20">
        <v>106</v>
      </c>
      <c r="F219" s="22">
        <v>42801</v>
      </c>
      <c r="G219" s="22"/>
      <c r="H219" s="21">
        <f t="shared" si="7"/>
        <v>1</v>
      </c>
      <c r="I219" s="20">
        <v>1700502</v>
      </c>
      <c r="J219" s="21" t="s">
        <v>145</v>
      </c>
      <c r="K219" s="19" t="s">
        <v>144</v>
      </c>
      <c r="L219" s="20">
        <v>22</v>
      </c>
      <c r="M219" s="20">
        <v>106</v>
      </c>
      <c r="N219" s="22">
        <v>42801</v>
      </c>
      <c r="O219" s="68" t="s">
        <v>0</v>
      </c>
      <c r="P219" s="68">
        <v>0.3</v>
      </c>
      <c r="Q219" s="68">
        <f t="shared" si="8"/>
        <v>0.15999999999999998</v>
      </c>
      <c r="R219" s="21"/>
      <c r="S219" s="21">
        <v>0.5</v>
      </c>
      <c r="T219" s="21"/>
      <c r="U219" s="21">
        <v>0.34</v>
      </c>
      <c r="V219" s="21" t="s">
        <v>0</v>
      </c>
      <c r="W219" s="21">
        <v>0.01</v>
      </c>
    </row>
    <row r="220" spans="1:23" x14ac:dyDescent="0.25">
      <c r="A220" s="46">
        <v>1718132</v>
      </c>
      <c r="B220" s="21" t="s">
        <v>145</v>
      </c>
      <c r="C220" s="19" t="s">
        <v>144</v>
      </c>
      <c r="D220" s="20">
        <v>22</v>
      </c>
      <c r="E220" s="20">
        <v>106</v>
      </c>
      <c r="F220" s="22">
        <v>43011</v>
      </c>
      <c r="G220" s="22"/>
      <c r="H220" s="21">
        <f t="shared" si="7"/>
        <v>1</v>
      </c>
      <c r="I220" s="20">
        <v>1718132</v>
      </c>
      <c r="J220" s="21" t="s">
        <v>145</v>
      </c>
      <c r="K220" s="19" t="s">
        <v>144</v>
      </c>
      <c r="L220" s="20">
        <v>22</v>
      </c>
      <c r="M220" s="20">
        <v>106</v>
      </c>
      <c r="N220" s="22">
        <v>43011</v>
      </c>
      <c r="O220" s="68" t="s">
        <v>0</v>
      </c>
      <c r="P220" s="68">
        <v>0.3</v>
      </c>
      <c r="Q220" s="68">
        <f t="shared" si="8"/>
        <v>0.16999999999999993</v>
      </c>
      <c r="R220" s="21"/>
      <c r="S220" s="21">
        <v>0.7</v>
      </c>
      <c r="T220" s="21"/>
      <c r="U220" s="21">
        <v>0.53</v>
      </c>
      <c r="V220" s="21" t="s">
        <v>0</v>
      </c>
      <c r="W220" s="21">
        <v>0.01</v>
      </c>
    </row>
    <row r="221" spans="1:23" x14ac:dyDescent="0.25">
      <c r="A221" s="46">
        <v>1802550</v>
      </c>
      <c r="B221" s="21" t="s">
        <v>145</v>
      </c>
      <c r="C221" s="19" t="s">
        <v>144</v>
      </c>
      <c r="D221" s="20">
        <v>22</v>
      </c>
      <c r="E221" s="20">
        <v>106</v>
      </c>
      <c r="F221" s="22">
        <v>43165</v>
      </c>
      <c r="G221" s="22"/>
      <c r="H221" s="21">
        <f t="shared" si="7"/>
        <v>1</v>
      </c>
      <c r="I221" s="20">
        <v>1802550</v>
      </c>
      <c r="J221" s="21" t="s">
        <v>145</v>
      </c>
      <c r="K221" s="19" t="s">
        <v>144</v>
      </c>
      <c r="L221" s="20">
        <v>22</v>
      </c>
      <c r="M221" s="20">
        <v>106</v>
      </c>
      <c r="N221" s="22">
        <v>43165</v>
      </c>
      <c r="O221" s="68" t="s">
        <v>0</v>
      </c>
      <c r="P221" s="68">
        <v>0.3</v>
      </c>
      <c r="Q221" s="68">
        <f t="shared" si="8"/>
        <v>5.9999999999999942E-2</v>
      </c>
      <c r="R221" s="21"/>
      <c r="S221" s="21">
        <v>0.6</v>
      </c>
      <c r="T221" s="21"/>
      <c r="U221" s="21">
        <v>0.54</v>
      </c>
      <c r="V221" s="21" t="s">
        <v>0</v>
      </c>
      <c r="W221" s="21">
        <v>0.01</v>
      </c>
    </row>
    <row r="222" spans="1:23" x14ac:dyDescent="0.25">
      <c r="A222" s="48">
        <v>1842429</v>
      </c>
      <c r="B222" s="49" t="s">
        <v>146</v>
      </c>
      <c r="C222" s="50" t="s">
        <v>144</v>
      </c>
      <c r="D222" s="51">
        <v>22</v>
      </c>
      <c r="E222" s="52">
        <v>106</v>
      </c>
      <c r="F222" s="53">
        <v>43354</v>
      </c>
      <c r="G222" s="27"/>
      <c r="H222" s="21">
        <f t="shared" si="7"/>
        <v>1</v>
      </c>
      <c r="I222" s="24">
        <v>1842429</v>
      </c>
      <c r="J222" s="25" t="s">
        <v>146</v>
      </c>
      <c r="K222" s="23" t="s">
        <v>144</v>
      </c>
      <c r="L222" s="26">
        <v>22</v>
      </c>
      <c r="M222" s="24">
        <v>106</v>
      </c>
      <c r="N222" s="27">
        <v>43354</v>
      </c>
      <c r="O222" s="68" t="s">
        <v>0</v>
      </c>
      <c r="P222" s="68">
        <v>0.3</v>
      </c>
      <c r="Q222" s="68">
        <f t="shared" si="8"/>
        <v>2.9999999999999916E-2</v>
      </c>
      <c r="R222" s="25" t="s">
        <v>45</v>
      </c>
      <c r="S222" s="25">
        <v>0.57999999999999996</v>
      </c>
      <c r="T222" s="49" t="s">
        <v>45</v>
      </c>
      <c r="U222" s="49">
        <v>0.55000000000000004</v>
      </c>
      <c r="V222" s="49" t="s">
        <v>0</v>
      </c>
      <c r="W222" s="49">
        <v>0.01</v>
      </c>
    </row>
    <row r="223" spans="1:23" x14ac:dyDescent="0.25">
      <c r="A223" s="20">
        <v>1608389</v>
      </c>
      <c r="B223" s="21" t="s">
        <v>148</v>
      </c>
      <c r="C223" s="19" t="s">
        <v>147</v>
      </c>
      <c r="D223" s="20">
        <v>17</v>
      </c>
      <c r="E223" s="20">
        <v>107</v>
      </c>
      <c r="F223" s="22">
        <v>42458</v>
      </c>
      <c r="G223" s="22"/>
      <c r="H223" s="21">
        <f t="shared" si="7"/>
        <v>1</v>
      </c>
      <c r="I223" s="20">
        <v>1608389</v>
      </c>
      <c r="J223" s="21" t="s">
        <v>148</v>
      </c>
      <c r="K223" s="19" t="s">
        <v>147</v>
      </c>
      <c r="L223" s="20">
        <v>17</v>
      </c>
      <c r="M223" s="20">
        <v>107</v>
      </c>
      <c r="N223" s="22">
        <v>42458</v>
      </c>
      <c r="O223" s="68" t="s">
        <v>0</v>
      </c>
      <c r="P223" s="68">
        <v>0.3</v>
      </c>
      <c r="Q223" s="68">
        <f t="shared" si="8"/>
        <v>-0.22999999999999998</v>
      </c>
      <c r="R223" s="21"/>
      <c r="S223" s="21">
        <v>0.77</v>
      </c>
      <c r="T223" s="21" t="s">
        <v>0</v>
      </c>
      <c r="U223" s="21">
        <v>1</v>
      </c>
      <c r="V223" s="21" t="s">
        <v>0</v>
      </c>
      <c r="W223" s="21">
        <v>0.2</v>
      </c>
    </row>
    <row r="224" spans="1:23" x14ac:dyDescent="0.25">
      <c r="A224" s="20">
        <v>1622551</v>
      </c>
      <c r="B224" s="21" t="s">
        <v>148</v>
      </c>
      <c r="C224" s="19" t="s">
        <v>147</v>
      </c>
      <c r="D224" s="20">
        <v>17</v>
      </c>
      <c r="E224" s="20">
        <v>107</v>
      </c>
      <c r="F224" s="22">
        <v>42640</v>
      </c>
      <c r="G224" s="22"/>
      <c r="H224" s="21">
        <f t="shared" si="7"/>
        <v>1</v>
      </c>
      <c r="I224" s="20">
        <v>1622551</v>
      </c>
      <c r="J224" s="21" t="s">
        <v>148</v>
      </c>
      <c r="K224" s="19" t="s">
        <v>147</v>
      </c>
      <c r="L224" s="20">
        <v>17</v>
      </c>
      <c r="M224" s="20">
        <v>107</v>
      </c>
      <c r="N224" s="22">
        <v>42640</v>
      </c>
      <c r="O224" s="68" t="s">
        <v>0</v>
      </c>
      <c r="P224" s="68">
        <v>0.3</v>
      </c>
      <c r="Q224" s="68">
        <f t="shared" si="8"/>
        <v>0.14000000000000001</v>
      </c>
      <c r="R224" s="21"/>
      <c r="S224" s="21">
        <v>0.79</v>
      </c>
      <c r="T224" s="21"/>
      <c r="U224" s="21">
        <v>0.65</v>
      </c>
      <c r="V224" s="21" t="s">
        <v>0</v>
      </c>
      <c r="W224" s="21">
        <v>0.1</v>
      </c>
    </row>
    <row r="225" spans="1:23" hidden="1" x14ac:dyDescent="0.25">
      <c r="A225" s="20">
        <v>1700604</v>
      </c>
      <c r="B225" s="21" t="s">
        <v>148</v>
      </c>
      <c r="C225" s="19" t="s">
        <v>147</v>
      </c>
      <c r="D225" s="20">
        <v>17</v>
      </c>
      <c r="E225" s="20">
        <v>107</v>
      </c>
      <c r="F225" s="22">
        <v>42831</v>
      </c>
      <c r="G225" s="22"/>
      <c r="H225" s="21">
        <f t="shared" si="7"/>
        <v>2</v>
      </c>
      <c r="I225" s="20"/>
      <c r="J225" s="21"/>
      <c r="K225" s="19"/>
      <c r="L225" s="20"/>
      <c r="M225" s="20"/>
      <c r="N225" s="22"/>
      <c r="O225" s="68"/>
      <c r="P225" s="68"/>
      <c r="Q225" s="68"/>
      <c r="R225" s="21"/>
      <c r="S225" s="21"/>
      <c r="T225" s="21"/>
      <c r="U225" s="21">
        <v>0.79</v>
      </c>
      <c r="V225" s="21" t="s">
        <v>0</v>
      </c>
      <c r="W225" s="21">
        <v>0.01</v>
      </c>
    </row>
    <row r="226" spans="1:23" x14ac:dyDescent="0.25">
      <c r="A226" s="20">
        <v>1718176</v>
      </c>
      <c r="B226" s="21" t="s">
        <v>148</v>
      </c>
      <c r="C226" s="19" t="s">
        <v>147</v>
      </c>
      <c r="D226" s="20">
        <v>17</v>
      </c>
      <c r="E226" s="20">
        <v>107</v>
      </c>
      <c r="F226" s="22">
        <v>43025</v>
      </c>
      <c r="G226" s="22"/>
      <c r="H226" s="21">
        <f t="shared" si="7"/>
        <v>1</v>
      </c>
      <c r="I226" s="20">
        <v>1718176</v>
      </c>
      <c r="J226" s="21" t="s">
        <v>148</v>
      </c>
      <c r="K226" s="19" t="s">
        <v>147</v>
      </c>
      <c r="L226" s="20">
        <v>17</v>
      </c>
      <c r="M226" s="20">
        <v>107</v>
      </c>
      <c r="N226" s="22">
        <v>43025</v>
      </c>
      <c r="O226" s="68" t="s">
        <v>0</v>
      </c>
      <c r="P226" s="68">
        <v>0.3</v>
      </c>
      <c r="Q226" s="68">
        <f>S226-U226</f>
        <v>6.9999999999999951E-2</v>
      </c>
      <c r="R226" s="21"/>
      <c r="S226" s="21">
        <v>0.75</v>
      </c>
      <c r="T226" s="21"/>
      <c r="U226" s="21">
        <v>0.68</v>
      </c>
      <c r="V226" s="21" t="s">
        <v>0</v>
      </c>
      <c r="W226" s="21">
        <v>0.01</v>
      </c>
    </row>
    <row r="227" spans="1:23" x14ac:dyDescent="0.25">
      <c r="A227" s="20">
        <v>1802673</v>
      </c>
      <c r="B227" s="21" t="s">
        <v>148</v>
      </c>
      <c r="C227" s="19" t="s">
        <v>147</v>
      </c>
      <c r="D227" s="20">
        <v>17</v>
      </c>
      <c r="E227" s="20">
        <v>107</v>
      </c>
      <c r="F227" s="22">
        <v>43202</v>
      </c>
      <c r="G227" s="22"/>
      <c r="H227" s="21">
        <f t="shared" si="7"/>
        <v>1</v>
      </c>
      <c r="I227" s="20">
        <v>1802673</v>
      </c>
      <c r="J227" s="21" t="s">
        <v>148</v>
      </c>
      <c r="K227" s="19" t="s">
        <v>147</v>
      </c>
      <c r="L227" s="20">
        <v>17</v>
      </c>
      <c r="M227" s="20">
        <v>107</v>
      </c>
      <c r="N227" s="22">
        <v>43202</v>
      </c>
      <c r="O227" s="68" t="s">
        <v>0</v>
      </c>
      <c r="P227" s="68">
        <v>0.3</v>
      </c>
      <c r="Q227" s="68">
        <f>S227-U227-W227</f>
        <v>-7.0000000000000048E-2</v>
      </c>
      <c r="R227" s="21"/>
      <c r="S227" s="21">
        <v>0.6</v>
      </c>
      <c r="T227" s="21"/>
      <c r="U227" s="21">
        <v>0.66</v>
      </c>
      <c r="V227" s="21"/>
      <c r="W227" s="21">
        <v>0.01</v>
      </c>
    </row>
    <row r="228" spans="1:23" x14ac:dyDescent="0.25">
      <c r="A228" s="24">
        <v>1845110</v>
      </c>
      <c r="B228" s="25" t="s">
        <v>149</v>
      </c>
      <c r="C228" s="23" t="s">
        <v>147</v>
      </c>
      <c r="D228" s="26">
        <v>21</v>
      </c>
      <c r="E228" s="24">
        <v>107</v>
      </c>
      <c r="F228" s="27">
        <v>43391</v>
      </c>
      <c r="G228" s="27"/>
      <c r="H228" s="21">
        <f t="shared" si="7"/>
        <v>1</v>
      </c>
      <c r="I228" s="24">
        <v>1845110</v>
      </c>
      <c r="J228" s="25" t="s">
        <v>149</v>
      </c>
      <c r="K228" s="23" t="s">
        <v>147</v>
      </c>
      <c r="L228" s="26">
        <v>21</v>
      </c>
      <c r="M228" s="24">
        <v>107</v>
      </c>
      <c r="N228" s="27">
        <v>43391</v>
      </c>
      <c r="O228" s="68" t="s">
        <v>0</v>
      </c>
      <c r="P228" s="68">
        <v>0.3</v>
      </c>
      <c r="Q228" s="68">
        <f>S228-U228</f>
        <v>-3.9999999999999925E-2</v>
      </c>
      <c r="R228" s="25" t="s">
        <v>45</v>
      </c>
      <c r="S228" s="25">
        <v>0.65</v>
      </c>
      <c r="T228" s="25" t="s">
        <v>45</v>
      </c>
      <c r="U228" s="25">
        <v>0.69</v>
      </c>
      <c r="V228" s="25" t="s">
        <v>0</v>
      </c>
      <c r="W228" s="25">
        <v>0.01</v>
      </c>
    </row>
    <row r="229" spans="1:23" x14ac:dyDescent="0.25">
      <c r="A229" s="54">
        <v>1608391</v>
      </c>
      <c r="B229" s="42" t="s">
        <v>151</v>
      </c>
      <c r="C229" s="43" t="s">
        <v>150</v>
      </c>
      <c r="D229" s="44">
        <v>17</v>
      </c>
      <c r="E229" s="44">
        <v>108</v>
      </c>
      <c r="F229" s="45">
        <v>42458</v>
      </c>
      <c r="G229" s="22"/>
      <c r="H229" s="21">
        <f t="shared" si="7"/>
        <v>1</v>
      </c>
      <c r="I229" s="20">
        <v>1608391</v>
      </c>
      <c r="J229" s="21" t="s">
        <v>151</v>
      </c>
      <c r="K229" s="19" t="s">
        <v>150</v>
      </c>
      <c r="L229" s="20">
        <v>17</v>
      </c>
      <c r="M229" s="20">
        <v>108</v>
      </c>
      <c r="N229" s="22">
        <v>42458</v>
      </c>
      <c r="O229" s="68" t="s">
        <v>0</v>
      </c>
      <c r="P229" s="68">
        <v>0.3</v>
      </c>
      <c r="Q229" s="68">
        <f>S229-U229</f>
        <v>-0.4</v>
      </c>
      <c r="R229" s="21"/>
      <c r="S229" s="21">
        <v>0.6</v>
      </c>
      <c r="T229" s="42" t="s">
        <v>0</v>
      </c>
      <c r="U229" s="42">
        <v>1</v>
      </c>
      <c r="V229" s="42" t="s">
        <v>0</v>
      </c>
      <c r="W229" s="42">
        <v>0.2</v>
      </c>
    </row>
    <row r="230" spans="1:23" x14ac:dyDescent="0.25">
      <c r="A230" s="46">
        <v>1622553</v>
      </c>
      <c r="B230" s="21" t="s">
        <v>151</v>
      </c>
      <c r="C230" s="19" t="s">
        <v>150</v>
      </c>
      <c r="D230" s="20">
        <v>17</v>
      </c>
      <c r="E230" s="20">
        <v>108</v>
      </c>
      <c r="F230" s="22">
        <v>42640</v>
      </c>
      <c r="G230" s="22"/>
      <c r="H230" s="21">
        <f t="shared" si="7"/>
        <v>1</v>
      </c>
      <c r="I230" s="20">
        <v>1622553</v>
      </c>
      <c r="J230" s="21" t="s">
        <v>151</v>
      </c>
      <c r="K230" s="19" t="s">
        <v>150</v>
      </c>
      <c r="L230" s="20">
        <v>17</v>
      </c>
      <c r="M230" s="20">
        <v>108</v>
      </c>
      <c r="N230" s="22">
        <v>42640</v>
      </c>
      <c r="O230" s="68" t="s">
        <v>0</v>
      </c>
      <c r="P230" s="68">
        <v>0.3</v>
      </c>
      <c r="Q230" s="68">
        <f>S230-U230</f>
        <v>0</v>
      </c>
      <c r="R230" s="21"/>
      <c r="S230" s="21">
        <v>0.49</v>
      </c>
      <c r="T230" s="21"/>
      <c r="U230" s="21">
        <v>0.49</v>
      </c>
      <c r="V230" s="21" t="s">
        <v>0</v>
      </c>
      <c r="W230" s="21">
        <v>0.1</v>
      </c>
    </row>
    <row r="231" spans="1:23" hidden="1" x14ac:dyDescent="0.25">
      <c r="A231" s="46">
        <v>1700606</v>
      </c>
      <c r="B231" s="21" t="s">
        <v>151</v>
      </c>
      <c r="C231" s="19" t="s">
        <v>150</v>
      </c>
      <c r="D231" s="20">
        <v>17</v>
      </c>
      <c r="E231" s="20">
        <v>108</v>
      </c>
      <c r="F231" s="22">
        <v>42831</v>
      </c>
      <c r="G231" s="22"/>
      <c r="H231" s="21">
        <f t="shared" si="7"/>
        <v>2</v>
      </c>
      <c r="I231" s="20"/>
      <c r="J231" s="21"/>
      <c r="K231" s="19"/>
      <c r="L231" s="20"/>
      <c r="M231" s="20"/>
      <c r="N231" s="22"/>
      <c r="O231" s="68"/>
      <c r="P231" s="68"/>
      <c r="Q231" s="68"/>
      <c r="R231" s="21"/>
      <c r="S231" s="21"/>
      <c r="T231" s="21"/>
      <c r="U231" s="21">
        <v>0.48</v>
      </c>
      <c r="V231" s="21" t="s">
        <v>0</v>
      </c>
      <c r="W231" s="21">
        <v>0.01</v>
      </c>
    </row>
    <row r="232" spans="1:23" x14ac:dyDescent="0.25">
      <c r="A232" s="46">
        <v>1718166</v>
      </c>
      <c r="B232" s="21" t="s">
        <v>151</v>
      </c>
      <c r="C232" s="19" t="s">
        <v>150</v>
      </c>
      <c r="D232" s="20">
        <v>17</v>
      </c>
      <c r="E232" s="20">
        <v>108</v>
      </c>
      <c r="F232" s="22">
        <v>43018</v>
      </c>
      <c r="G232" s="22"/>
      <c r="H232" s="21">
        <f t="shared" si="7"/>
        <v>1</v>
      </c>
      <c r="I232" s="20">
        <v>1718166</v>
      </c>
      <c r="J232" s="21" t="s">
        <v>151</v>
      </c>
      <c r="K232" s="19" t="s">
        <v>150</v>
      </c>
      <c r="L232" s="20">
        <v>17</v>
      </c>
      <c r="M232" s="20">
        <v>108</v>
      </c>
      <c r="N232" s="22">
        <v>43018</v>
      </c>
      <c r="O232" s="68" t="s">
        <v>0</v>
      </c>
      <c r="P232" s="68">
        <v>0.3</v>
      </c>
      <c r="Q232" s="68">
        <f>S232-U232</f>
        <v>4.0000000000000036E-2</v>
      </c>
      <c r="R232" s="21"/>
      <c r="S232" s="21">
        <v>0.55000000000000004</v>
      </c>
      <c r="T232" s="21"/>
      <c r="U232" s="21">
        <v>0.51</v>
      </c>
      <c r="V232" s="21" t="s">
        <v>0</v>
      </c>
      <c r="W232" s="21">
        <v>0.01</v>
      </c>
    </row>
    <row r="233" spans="1:23" x14ac:dyDescent="0.25">
      <c r="A233" s="46">
        <v>1802603</v>
      </c>
      <c r="B233" s="21" t="s">
        <v>151</v>
      </c>
      <c r="C233" s="19" t="s">
        <v>150</v>
      </c>
      <c r="D233" s="20">
        <v>17</v>
      </c>
      <c r="E233" s="20">
        <v>108</v>
      </c>
      <c r="F233" s="22">
        <v>43181</v>
      </c>
      <c r="G233" s="22"/>
      <c r="H233" s="21">
        <f t="shared" si="7"/>
        <v>1</v>
      </c>
      <c r="I233" s="20">
        <v>1802603</v>
      </c>
      <c r="J233" s="21" t="s">
        <v>151</v>
      </c>
      <c r="K233" s="19" t="s">
        <v>150</v>
      </c>
      <c r="L233" s="20">
        <v>17</v>
      </c>
      <c r="M233" s="20">
        <v>108</v>
      </c>
      <c r="N233" s="22">
        <v>43181</v>
      </c>
      <c r="O233" s="68" t="s">
        <v>0</v>
      </c>
      <c r="P233" s="68">
        <v>0.3</v>
      </c>
      <c r="Q233" s="68">
        <f>S233-U233-W233</f>
        <v>4.9999999999999996E-2</v>
      </c>
      <c r="R233" s="21"/>
      <c r="S233" s="21">
        <v>0.34</v>
      </c>
      <c r="T233" s="21"/>
      <c r="U233" s="21">
        <v>0.28000000000000003</v>
      </c>
      <c r="V233" s="21"/>
      <c r="W233" s="21">
        <v>0.01</v>
      </c>
    </row>
    <row r="234" spans="1:23" x14ac:dyDescent="0.25">
      <c r="A234" s="48">
        <v>1844928</v>
      </c>
      <c r="B234" s="49" t="s">
        <v>152</v>
      </c>
      <c r="C234" s="50" t="s">
        <v>150</v>
      </c>
      <c r="D234" s="51">
        <v>17</v>
      </c>
      <c r="E234" s="52">
        <v>108</v>
      </c>
      <c r="F234" s="53">
        <v>43389</v>
      </c>
      <c r="G234" s="27"/>
      <c r="H234" s="21">
        <f t="shared" si="7"/>
        <v>1</v>
      </c>
      <c r="I234" s="24">
        <v>1844928</v>
      </c>
      <c r="J234" s="25" t="s">
        <v>152</v>
      </c>
      <c r="K234" s="23" t="s">
        <v>150</v>
      </c>
      <c r="L234" s="26">
        <v>17</v>
      </c>
      <c r="M234" s="24">
        <v>108</v>
      </c>
      <c r="N234" s="27">
        <v>43389</v>
      </c>
      <c r="O234" s="68" t="s">
        <v>0</v>
      </c>
      <c r="P234" s="68">
        <v>0.3</v>
      </c>
      <c r="Q234" s="68">
        <f>S234-U234</f>
        <v>0.27999999999999997</v>
      </c>
      <c r="R234" s="25" t="s">
        <v>45</v>
      </c>
      <c r="S234" s="25">
        <v>0.56999999999999995</v>
      </c>
      <c r="T234" s="49" t="s">
        <v>45</v>
      </c>
      <c r="U234" s="49">
        <v>0.28999999999999998</v>
      </c>
      <c r="V234" s="49" t="s">
        <v>0</v>
      </c>
      <c r="W234" s="49">
        <v>0.01</v>
      </c>
    </row>
    <row r="235" spans="1:23" x14ac:dyDescent="0.25">
      <c r="A235" s="20">
        <v>1608379</v>
      </c>
      <c r="B235" s="21" t="s">
        <v>154</v>
      </c>
      <c r="C235" s="19" t="s">
        <v>153</v>
      </c>
      <c r="D235" s="20">
        <v>21</v>
      </c>
      <c r="E235" s="20">
        <v>117</v>
      </c>
      <c r="F235" s="22">
        <v>42457</v>
      </c>
      <c r="G235" s="22"/>
      <c r="H235" s="21">
        <f t="shared" si="7"/>
        <v>1</v>
      </c>
      <c r="I235" s="20">
        <v>1608379</v>
      </c>
      <c r="J235" s="21" t="s">
        <v>154</v>
      </c>
      <c r="K235" s="19" t="s">
        <v>153</v>
      </c>
      <c r="L235" s="20">
        <v>21</v>
      </c>
      <c r="M235" s="20">
        <v>117</v>
      </c>
      <c r="N235" s="22">
        <v>42457</v>
      </c>
      <c r="O235" s="68"/>
      <c r="P235" s="68">
        <v>0.36000000000000032</v>
      </c>
      <c r="Q235" s="68">
        <f>S235-U235</f>
        <v>0.36000000000000032</v>
      </c>
      <c r="R235" s="21"/>
      <c r="S235" s="21">
        <v>3.16</v>
      </c>
      <c r="T235" s="21"/>
      <c r="U235" s="21">
        <v>2.8</v>
      </c>
      <c r="V235" s="21" t="s">
        <v>0</v>
      </c>
      <c r="W235" s="21">
        <v>0.2</v>
      </c>
    </row>
    <row r="236" spans="1:23" x14ac:dyDescent="0.25">
      <c r="A236" s="20">
        <v>1622546</v>
      </c>
      <c r="B236" s="21" t="s">
        <v>154</v>
      </c>
      <c r="C236" s="19" t="s">
        <v>153</v>
      </c>
      <c r="D236" s="20">
        <v>21</v>
      </c>
      <c r="E236" s="20">
        <v>117</v>
      </c>
      <c r="F236" s="22">
        <v>42639</v>
      </c>
      <c r="G236" s="22"/>
      <c r="H236" s="21">
        <f t="shared" si="7"/>
        <v>1</v>
      </c>
      <c r="I236" s="20">
        <v>1622546</v>
      </c>
      <c r="J236" s="21" t="s">
        <v>154</v>
      </c>
      <c r="K236" s="19" t="s">
        <v>153</v>
      </c>
      <c r="L236" s="20">
        <v>21</v>
      </c>
      <c r="M236" s="20">
        <v>117</v>
      </c>
      <c r="N236" s="22">
        <v>42639</v>
      </c>
      <c r="O236" s="68" t="s">
        <v>0</v>
      </c>
      <c r="P236" s="68">
        <v>0.3</v>
      </c>
      <c r="Q236" s="68">
        <f>S236-U236</f>
        <v>0</v>
      </c>
      <c r="R236" s="21"/>
      <c r="S236" s="21">
        <v>3.19</v>
      </c>
      <c r="T236" s="21"/>
      <c r="U236" s="21">
        <v>3.19</v>
      </c>
      <c r="V236" s="21" t="s">
        <v>0</v>
      </c>
      <c r="W236" s="21">
        <v>0.1</v>
      </c>
    </row>
    <row r="237" spans="1:23" x14ac:dyDescent="0.25">
      <c r="A237" s="20">
        <v>1700569</v>
      </c>
      <c r="B237" s="21" t="s">
        <v>154</v>
      </c>
      <c r="C237" s="19" t="s">
        <v>153</v>
      </c>
      <c r="D237" s="20">
        <v>21</v>
      </c>
      <c r="E237" s="20">
        <v>117</v>
      </c>
      <c r="F237" s="22">
        <v>42821</v>
      </c>
      <c r="G237" s="22"/>
      <c r="H237" s="21">
        <f t="shared" si="7"/>
        <v>1</v>
      </c>
      <c r="I237" s="20">
        <v>1700569</v>
      </c>
      <c r="J237" s="21" t="s">
        <v>154</v>
      </c>
      <c r="K237" s="19" t="s">
        <v>153</v>
      </c>
      <c r="L237" s="20">
        <v>21</v>
      </c>
      <c r="M237" s="20">
        <v>117</v>
      </c>
      <c r="N237" s="22">
        <v>42821</v>
      </c>
      <c r="O237" s="68" t="s">
        <v>0</v>
      </c>
      <c r="P237" s="68">
        <v>0.3</v>
      </c>
      <c r="Q237" s="68">
        <f>S237-U237</f>
        <v>0</v>
      </c>
      <c r="R237" s="21"/>
      <c r="S237" s="21">
        <v>2.52</v>
      </c>
      <c r="T237" s="21"/>
      <c r="U237" s="21">
        <v>2.52</v>
      </c>
      <c r="V237" s="21" t="s">
        <v>0</v>
      </c>
      <c r="W237" s="21">
        <v>0.1</v>
      </c>
    </row>
    <row r="238" spans="1:23" x14ac:dyDescent="0.25">
      <c r="A238" s="20">
        <v>1718114</v>
      </c>
      <c r="B238" s="21" t="s">
        <v>154</v>
      </c>
      <c r="C238" s="19" t="s">
        <v>153</v>
      </c>
      <c r="D238" s="20">
        <v>21</v>
      </c>
      <c r="E238" s="20">
        <v>117</v>
      </c>
      <c r="F238" s="22">
        <v>43003</v>
      </c>
      <c r="G238" s="22"/>
      <c r="H238" s="21">
        <f t="shared" si="7"/>
        <v>1</v>
      </c>
      <c r="I238" s="20">
        <v>1718114</v>
      </c>
      <c r="J238" s="21" t="s">
        <v>154</v>
      </c>
      <c r="K238" s="19" t="s">
        <v>153</v>
      </c>
      <c r="L238" s="20">
        <v>21</v>
      </c>
      <c r="M238" s="20">
        <v>117</v>
      </c>
      <c r="N238" s="22">
        <v>43003</v>
      </c>
      <c r="O238" s="68"/>
      <c r="P238" s="68">
        <v>0.86000000000000032</v>
      </c>
      <c r="Q238" s="68">
        <f>S238-U238</f>
        <v>0.86000000000000032</v>
      </c>
      <c r="R238" s="21"/>
      <c r="S238" s="21">
        <v>3.72</v>
      </c>
      <c r="T238" s="21"/>
      <c r="U238" s="21">
        <v>2.86</v>
      </c>
      <c r="V238" s="21" t="s">
        <v>0</v>
      </c>
      <c r="W238" s="21">
        <v>0.01</v>
      </c>
    </row>
    <row r="239" spans="1:23" x14ac:dyDescent="0.25">
      <c r="A239" s="20">
        <v>1802708</v>
      </c>
      <c r="B239" s="21" t="s">
        <v>154</v>
      </c>
      <c r="C239" s="19" t="s">
        <v>153</v>
      </c>
      <c r="D239" s="20">
        <v>21</v>
      </c>
      <c r="E239" s="20">
        <v>117</v>
      </c>
      <c r="F239" s="22">
        <v>43213</v>
      </c>
      <c r="G239" s="22"/>
      <c r="H239" s="21">
        <f t="shared" si="7"/>
        <v>1</v>
      </c>
      <c r="I239" s="20">
        <v>1802708</v>
      </c>
      <c r="J239" s="21" t="s">
        <v>154</v>
      </c>
      <c r="K239" s="19" t="s">
        <v>153</v>
      </c>
      <c r="L239" s="20">
        <v>21</v>
      </c>
      <c r="M239" s="20">
        <v>117</v>
      </c>
      <c r="N239" s="22">
        <v>43213</v>
      </c>
      <c r="O239" s="68" t="s">
        <v>0</v>
      </c>
      <c r="P239" s="68">
        <v>0.3</v>
      </c>
      <c r="Q239" s="68">
        <f>S239-U239-W239</f>
        <v>2.0000000000000247E-2</v>
      </c>
      <c r="R239" s="21"/>
      <c r="S239" s="21">
        <v>2.93</v>
      </c>
      <c r="T239" s="21"/>
      <c r="U239" s="21">
        <v>2.9</v>
      </c>
      <c r="V239" s="21"/>
      <c r="W239" s="21">
        <v>0.01</v>
      </c>
    </row>
    <row r="240" spans="1:23" x14ac:dyDescent="0.25">
      <c r="A240" s="24">
        <v>1846007</v>
      </c>
      <c r="B240" s="25" t="s">
        <v>155</v>
      </c>
      <c r="C240" s="23" t="s">
        <v>153</v>
      </c>
      <c r="D240" s="26">
        <v>21</v>
      </c>
      <c r="E240" s="24">
        <v>117</v>
      </c>
      <c r="F240" s="27">
        <v>43402</v>
      </c>
      <c r="G240" s="27"/>
      <c r="H240" s="21">
        <f t="shared" si="7"/>
        <v>1</v>
      </c>
      <c r="I240" s="24">
        <v>1846007</v>
      </c>
      <c r="J240" s="25" t="s">
        <v>155</v>
      </c>
      <c r="K240" s="23" t="s">
        <v>153</v>
      </c>
      <c r="L240" s="26">
        <v>21</v>
      </c>
      <c r="M240" s="24">
        <v>117</v>
      </c>
      <c r="N240" s="27">
        <v>43402</v>
      </c>
      <c r="O240" s="69"/>
      <c r="P240" s="68">
        <v>0.36999999999999966</v>
      </c>
      <c r="Q240" s="68">
        <f>S240-U240</f>
        <v>0.36999999999999966</v>
      </c>
      <c r="R240" s="25" t="s">
        <v>45</v>
      </c>
      <c r="S240" s="25">
        <v>3.34</v>
      </c>
      <c r="T240" s="25" t="s">
        <v>45</v>
      </c>
      <c r="U240" s="25">
        <v>2.97</v>
      </c>
      <c r="V240" s="25" t="s">
        <v>0</v>
      </c>
      <c r="W240" s="25">
        <v>0.01</v>
      </c>
    </row>
    <row r="241" spans="1:23" x14ac:dyDescent="0.25">
      <c r="A241" s="41">
        <v>1608386</v>
      </c>
      <c r="B241" s="42" t="s">
        <v>157</v>
      </c>
      <c r="C241" s="43" t="s">
        <v>156</v>
      </c>
      <c r="D241" s="44">
        <v>20</v>
      </c>
      <c r="E241" s="44">
        <v>123</v>
      </c>
      <c r="F241" s="45">
        <v>42458</v>
      </c>
      <c r="G241" s="22"/>
      <c r="H241" s="21">
        <f t="shared" si="7"/>
        <v>1</v>
      </c>
      <c r="I241" s="20">
        <v>1608386</v>
      </c>
      <c r="J241" s="21" t="s">
        <v>157</v>
      </c>
      <c r="K241" s="19" t="s">
        <v>156</v>
      </c>
      <c r="L241" s="20">
        <v>20</v>
      </c>
      <c r="M241" s="20">
        <v>123</v>
      </c>
      <c r="N241" s="22">
        <v>42458</v>
      </c>
      <c r="O241" s="68"/>
      <c r="P241" s="68">
        <v>0.40000000000000036</v>
      </c>
      <c r="Q241" s="68">
        <f>S241-U241</f>
        <v>0.40000000000000036</v>
      </c>
      <c r="R241" s="21"/>
      <c r="S241" s="21">
        <v>5.2</v>
      </c>
      <c r="T241" s="42"/>
      <c r="U241" s="42">
        <v>4.8</v>
      </c>
      <c r="V241" s="42" t="s">
        <v>0</v>
      </c>
      <c r="W241" s="42">
        <v>0.2</v>
      </c>
    </row>
    <row r="242" spans="1:23" hidden="1" x14ac:dyDescent="0.25">
      <c r="A242" s="46">
        <v>1622558</v>
      </c>
      <c r="B242" s="21" t="s">
        <v>157</v>
      </c>
      <c r="C242" s="19" t="s">
        <v>156</v>
      </c>
      <c r="D242" s="20">
        <v>20</v>
      </c>
      <c r="E242" s="20">
        <v>123</v>
      </c>
      <c r="F242" s="22">
        <v>42640</v>
      </c>
      <c r="G242" s="22"/>
      <c r="H242" s="21">
        <f t="shared" si="7"/>
        <v>2</v>
      </c>
      <c r="I242" s="20"/>
      <c r="J242" s="21"/>
      <c r="K242" s="19"/>
      <c r="L242" s="20"/>
      <c r="M242" s="20"/>
      <c r="N242" s="22"/>
      <c r="O242" s="68"/>
      <c r="P242" s="68"/>
      <c r="Q242" s="68"/>
      <c r="R242" s="21"/>
      <c r="S242" s="21"/>
      <c r="T242" s="21"/>
      <c r="U242" s="21">
        <v>4.88</v>
      </c>
      <c r="V242" s="21" t="s">
        <v>0</v>
      </c>
      <c r="W242" s="21">
        <v>0.1</v>
      </c>
    </row>
    <row r="243" spans="1:23" x14ac:dyDescent="0.25">
      <c r="A243" s="46">
        <v>1700578</v>
      </c>
      <c r="B243" s="21" t="s">
        <v>157</v>
      </c>
      <c r="C243" s="19" t="s">
        <v>156</v>
      </c>
      <c r="D243" s="20">
        <v>20</v>
      </c>
      <c r="E243" s="20">
        <v>123</v>
      </c>
      <c r="F243" s="22">
        <v>42822</v>
      </c>
      <c r="G243" s="22"/>
      <c r="H243" s="21">
        <f t="shared" si="7"/>
        <v>1</v>
      </c>
      <c r="I243" s="20">
        <v>1700578</v>
      </c>
      <c r="J243" s="21" t="s">
        <v>157</v>
      </c>
      <c r="K243" s="19" t="s">
        <v>156</v>
      </c>
      <c r="L243" s="20">
        <v>20</v>
      </c>
      <c r="M243" s="20">
        <v>123</v>
      </c>
      <c r="N243" s="22">
        <v>42822</v>
      </c>
      <c r="O243" s="68" t="s">
        <v>0</v>
      </c>
      <c r="P243" s="68">
        <v>0.3</v>
      </c>
      <c r="Q243" s="68">
        <f>S243-U243</f>
        <v>0</v>
      </c>
      <c r="R243" s="21"/>
      <c r="S243" s="21">
        <v>4.75</v>
      </c>
      <c r="T243" s="21"/>
      <c r="U243" s="21">
        <v>4.75</v>
      </c>
      <c r="V243" s="21" t="s">
        <v>0</v>
      </c>
      <c r="W243" s="21">
        <v>0.1</v>
      </c>
    </row>
    <row r="244" spans="1:23" x14ac:dyDescent="0.25">
      <c r="A244" s="46">
        <v>1718124</v>
      </c>
      <c r="B244" s="21" t="s">
        <v>157</v>
      </c>
      <c r="C244" s="19" t="s">
        <v>156</v>
      </c>
      <c r="D244" s="20">
        <v>20</v>
      </c>
      <c r="E244" s="20">
        <v>123</v>
      </c>
      <c r="F244" s="22">
        <v>43004</v>
      </c>
      <c r="G244" s="22"/>
      <c r="H244" s="21">
        <f t="shared" si="7"/>
        <v>1</v>
      </c>
      <c r="I244" s="20">
        <v>1718124</v>
      </c>
      <c r="J244" s="21" t="s">
        <v>157</v>
      </c>
      <c r="K244" s="19" t="s">
        <v>156</v>
      </c>
      <c r="L244" s="20">
        <v>20</v>
      </c>
      <c r="M244" s="20">
        <v>123</v>
      </c>
      <c r="N244" s="22">
        <v>43004</v>
      </c>
      <c r="O244" s="68"/>
      <c r="P244" s="68">
        <v>2.0300000000000002</v>
      </c>
      <c r="Q244" s="68">
        <f>S244-U244</f>
        <v>2.0300000000000002</v>
      </c>
      <c r="R244" s="21"/>
      <c r="S244" s="21">
        <v>6.88</v>
      </c>
      <c r="T244" s="21"/>
      <c r="U244" s="21">
        <v>4.8499999999999996</v>
      </c>
      <c r="V244" s="21" t="s">
        <v>0</v>
      </c>
      <c r="W244" s="21">
        <v>0.01</v>
      </c>
    </row>
    <row r="245" spans="1:23" x14ac:dyDescent="0.25">
      <c r="A245" s="46">
        <v>1802718</v>
      </c>
      <c r="B245" s="21" t="s">
        <v>157</v>
      </c>
      <c r="C245" s="19" t="s">
        <v>156</v>
      </c>
      <c r="D245" s="20">
        <v>20</v>
      </c>
      <c r="E245" s="20">
        <v>123</v>
      </c>
      <c r="F245" s="22">
        <v>43214</v>
      </c>
      <c r="G245" s="22"/>
      <c r="H245" s="21">
        <f t="shared" si="7"/>
        <v>1</v>
      </c>
      <c r="I245" s="20">
        <v>1802718</v>
      </c>
      <c r="J245" s="21" t="s">
        <v>157</v>
      </c>
      <c r="K245" s="19" t="s">
        <v>156</v>
      </c>
      <c r="L245" s="20">
        <v>20</v>
      </c>
      <c r="M245" s="20">
        <v>123</v>
      </c>
      <c r="N245" s="22">
        <v>43214</v>
      </c>
      <c r="O245" s="68" t="s">
        <v>0</v>
      </c>
      <c r="P245" s="68">
        <v>0.3</v>
      </c>
      <c r="Q245" s="68">
        <f>S245-U245-W245</f>
        <v>-0.2000000000000004</v>
      </c>
      <c r="R245" s="21"/>
      <c r="S245" s="21">
        <v>4.72</v>
      </c>
      <c r="T245" s="21"/>
      <c r="U245" s="21">
        <v>4.91</v>
      </c>
      <c r="V245" s="21"/>
      <c r="W245" s="21">
        <v>0.01</v>
      </c>
    </row>
    <row r="246" spans="1:23" x14ac:dyDescent="0.25">
      <c r="A246" s="48">
        <v>1846175</v>
      </c>
      <c r="B246" s="49" t="s">
        <v>158</v>
      </c>
      <c r="C246" s="50" t="s">
        <v>156</v>
      </c>
      <c r="D246" s="51">
        <v>20</v>
      </c>
      <c r="E246" s="52">
        <v>123</v>
      </c>
      <c r="F246" s="53">
        <v>43403</v>
      </c>
      <c r="G246" s="27"/>
      <c r="H246" s="21">
        <f t="shared" si="7"/>
        <v>1</v>
      </c>
      <c r="I246" s="24">
        <v>1846175</v>
      </c>
      <c r="J246" s="25" t="s">
        <v>158</v>
      </c>
      <c r="K246" s="23" t="s">
        <v>156</v>
      </c>
      <c r="L246" s="26">
        <v>20</v>
      </c>
      <c r="M246" s="24">
        <v>123</v>
      </c>
      <c r="N246" s="27">
        <v>43403</v>
      </c>
      <c r="O246" s="68"/>
      <c r="P246" s="68">
        <v>0.84</v>
      </c>
      <c r="Q246" s="68">
        <f>S246-U246</f>
        <v>0.83999999999999986</v>
      </c>
      <c r="R246" s="25" t="s">
        <v>45</v>
      </c>
      <c r="S246" s="25">
        <v>5.71</v>
      </c>
      <c r="T246" s="49" t="s">
        <v>45</v>
      </c>
      <c r="U246" s="49">
        <v>4.87</v>
      </c>
      <c r="V246" s="49" t="s">
        <v>0</v>
      </c>
      <c r="W246" s="49">
        <v>0.01</v>
      </c>
    </row>
    <row r="247" spans="1:23" hidden="1" x14ac:dyDescent="0.25">
      <c r="A247" s="20">
        <v>1600381</v>
      </c>
      <c r="B247" s="21" t="s">
        <v>160</v>
      </c>
      <c r="C247" s="19" t="s">
        <v>159</v>
      </c>
      <c r="D247" s="20">
        <v>18</v>
      </c>
      <c r="E247" s="20">
        <v>125</v>
      </c>
      <c r="F247" s="22">
        <v>42459</v>
      </c>
      <c r="G247" s="22"/>
      <c r="H247" s="21">
        <f t="shared" si="7"/>
        <v>2</v>
      </c>
      <c r="I247" s="24"/>
      <c r="J247" s="25"/>
      <c r="K247" s="23"/>
      <c r="L247" s="26"/>
      <c r="M247" s="24"/>
      <c r="N247" s="27"/>
      <c r="O247" s="69"/>
      <c r="P247" s="68"/>
      <c r="Q247" s="68"/>
      <c r="R247" s="25"/>
      <c r="S247" s="25"/>
      <c r="T247" s="21"/>
      <c r="U247" s="21">
        <v>0.78</v>
      </c>
      <c r="V247" s="21" t="s">
        <v>0</v>
      </c>
      <c r="W247" s="21">
        <v>0.1</v>
      </c>
    </row>
    <row r="248" spans="1:23" hidden="1" x14ac:dyDescent="0.25">
      <c r="A248" s="20">
        <v>1622225</v>
      </c>
      <c r="B248" s="21" t="s">
        <v>160</v>
      </c>
      <c r="C248" s="19" t="s">
        <v>159</v>
      </c>
      <c r="D248" s="20">
        <v>18</v>
      </c>
      <c r="E248" s="20">
        <v>125</v>
      </c>
      <c r="F248" s="22">
        <v>42641</v>
      </c>
      <c r="G248" s="22"/>
      <c r="H248" s="21">
        <f t="shared" si="7"/>
        <v>2</v>
      </c>
      <c r="I248" s="24"/>
      <c r="J248" s="25"/>
      <c r="K248" s="23"/>
      <c r="L248" s="26"/>
      <c r="M248" s="24"/>
      <c r="N248" s="27"/>
      <c r="O248" s="69"/>
      <c r="P248" s="68"/>
      <c r="Q248" s="68"/>
      <c r="R248" s="25"/>
      <c r="S248" s="25"/>
      <c r="T248" s="21"/>
      <c r="U248" s="21">
        <v>1.1299999999999999</v>
      </c>
      <c r="V248" s="21" t="s">
        <v>0</v>
      </c>
      <c r="W248" s="21">
        <v>0.01</v>
      </c>
    </row>
    <row r="249" spans="1:23" hidden="1" x14ac:dyDescent="0.25">
      <c r="A249" s="20">
        <v>1705469</v>
      </c>
      <c r="B249" s="21" t="s">
        <v>160</v>
      </c>
      <c r="C249" s="19" t="s">
        <v>159</v>
      </c>
      <c r="D249" s="20">
        <v>18</v>
      </c>
      <c r="E249" s="20">
        <v>125</v>
      </c>
      <c r="F249" s="22">
        <v>42816</v>
      </c>
      <c r="G249" s="22"/>
      <c r="H249" s="21">
        <f t="shared" si="7"/>
        <v>2</v>
      </c>
      <c r="I249" s="24"/>
      <c r="J249" s="25"/>
      <c r="K249" s="23"/>
      <c r="L249" s="26"/>
      <c r="M249" s="24"/>
      <c r="N249" s="27"/>
      <c r="O249" s="69"/>
      <c r="P249" s="68"/>
      <c r="Q249" s="68"/>
      <c r="R249" s="25"/>
      <c r="S249" s="25"/>
      <c r="T249" s="21"/>
      <c r="U249" s="21">
        <v>1.22</v>
      </c>
      <c r="V249" s="21" t="s">
        <v>0</v>
      </c>
      <c r="W249" s="21">
        <v>0.01</v>
      </c>
    </row>
    <row r="250" spans="1:23" hidden="1" x14ac:dyDescent="0.25">
      <c r="A250" s="20">
        <v>1720533</v>
      </c>
      <c r="B250" s="21" t="s">
        <v>160</v>
      </c>
      <c r="C250" s="19" t="s">
        <v>159</v>
      </c>
      <c r="D250" s="20">
        <v>18</v>
      </c>
      <c r="E250" s="20">
        <v>125</v>
      </c>
      <c r="F250" s="22">
        <v>43005</v>
      </c>
      <c r="G250" s="22"/>
      <c r="H250" s="21">
        <f t="shared" si="7"/>
        <v>2</v>
      </c>
      <c r="I250" s="24"/>
      <c r="J250" s="25"/>
      <c r="K250" s="23"/>
      <c r="L250" s="26"/>
      <c r="M250" s="24"/>
      <c r="N250" s="27"/>
      <c r="O250" s="69"/>
      <c r="P250" s="68"/>
      <c r="Q250" s="68"/>
      <c r="R250" s="25"/>
      <c r="S250" s="25"/>
      <c r="T250" s="21"/>
      <c r="U250" s="21">
        <v>1.25</v>
      </c>
      <c r="V250" s="21" t="s">
        <v>0</v>
      </c>
      <c r="W250" s="21">
        <v>0.01</v>
      </c>
    </row>
    <row r="251" spans="1:23" hidden="1" x14ac:dyDescent="0.25">
      <c r="A251" s="20">
        <v>1800397</v>
      </c>
      <c r="B251" s="21" t="s">
        <v>160</v>
      </c>
      <c r="C251" s="19" t="s">
        <v>159</v>
      </c>
      <c r="D251" s="20">
        <v>18</v>
      </c>
      <c r="E251" s="20">
        <v>125</v>
      </c>
      <c r="F251" s="22">
        <v>43180</v>
      </c>
      <c r="G251" s="22"/>
      <c r="H251" s="21">
        <f t="shared" si="7"/>
        <v>2</v>
      </c>
      <c r="I251" s="24"/>
      <c r="J251" s="25"/>
      <c r="K251" s="23"/>
      <c r="L251" s="26"/>
      <c r="M251" s="24"/>
      <c r="N251" s="27"/>
      <c r="O251" s="69"/>
      <c r="P251" s="68"/>
      <c r="Q251" s="68"/>
      <c r="R251" s="25"/>
      <c r="S251" s="25"/>
      <c r="T251" s="21"/>
      <c r="U251" s="21">
        <v>1.05</v>
      </c>
      <c r="V251" s="21" t="s">
        <v>0</v>
      </c>
      <c r="W251" s="21">
        <v>0.1</v>
      </c>
    </row>
    <row r="252" spans="1:23" hidden="1" x14ac:dyDescent="0.25">
      <c r="A252" s="24">
        <v>1842877</v>
      </c>
      <c r="B252" s="25" t="s">
        <v>161</v>
      </c>
      <c r="C252" s="23" t="s">
        <v>159</v>
      </c>
      <c r="D252" s="26">
        <v>18</v>
      </c>
      <c r="E252" s="24">
        <v>125</v>
      </c>
      <c r="F252" s="27">
        <v>43369</v>
      </c>
      <c r="G252" s="27"/>
      <c r="H252" s="21">
        <f t="shared" si="7"/>
        <v>2</v>
      </c>
      <c r="I252" s="24"/>
      <c r="J252" s="25"/>
      <c r="K252" s="23"/>
      <c r="L252" s="26"/>
      <c r="M252" s="24"/>
      <c r="N252" s="27"/>
      <c r="O252" s="69"/>
      <c r="P252" s="68"/>
      <c r="Q252" s="68"/>
      <c r="R252" s="25"/>
      <c r="S252" s="25"/>
      <c r="T252" s="25" t="s">
        <v>45</v>
      </c>
      <c r="U252" s="25">
        <v>1.36</v>
      </c>
      <c r="V252" s="25" t="s">
        <v>0</v>
      </c>
      <c r="W252" s="25">
        <v>0.01</v>
      </c>
    </row>
    <row r="253" spans="1:23" hidden="1" x14ac:dyDescent="0.25">
      <c r="A253" s="41">
        <v>1600313</v>
      </c>
      <c r="B253" s="42" t="s">
        <v>163</v>
      </c>
      <c r="C253" s="43" t="s">
        <v>162</v>
      </c>
      <c r="D253" s="44">
        <v>15</v>
      </c>
      <c r="E253" s="44">
        <v>127</v>
      </c>
      <c r="F253" s="45">
        <v>42445</v>
      </c>
      <c r="G253" s="22"/>
      <c r="H253" s="21">
        <f t="shared" si="7"/>
        <v>2</v>
      </c>
      <c r="I253" s="24"/>
      <c r="J253" s="25"/>
      <c r="K253" s="23"/>
      <c r="L253" s="26"/>
      <c r="M253" s="24"/>
      <c r="N253" s="27"/>
      <c r="O253" s="69"/>
      <c r="P253" s="68"/>
      <c r="Q253" s="68"/>
      <c r="R253" s="25"/>
      <c r="S253" s="25"/>
      <c r="T253" s="42"/>
      <c r="U253" s="42">
        <v>13</v>
      </c>
      <c r="V253" s="42" t="s">
        <v>0</v>
      </c>
      <c r="W253" s="42">
        <v>0.1</v>
      </c>
    </row>
    <row r="254" spans="1:23" hidden="1" x14ac:dyDescent="0.25">
      <c r="A254" s="46">
        <v>1622184</v>
      </c>
      <c r="B254" s="21" t="s">
        <v>163</v>
      </c>
      <c r="C254" s="19" t="s">
        <v>162</v>
      </c>
      <c r="D254" s="20">
        <v>15</v>
      </c>
      <c r="E254" s="20">
        <v>127</v>
      </c>
      <c r="F254" s="22">
        <v>42634</v>
      </c>
      <c r="G254" s="22"/>
      <c r="H254" s="21">
        <f t="shared" si="7"/>
        <v>2</v>
      </c>
      <c r="I254" s="24"/>
      <c r="J254" s="25"/>
      <c r="K254" s="23"/>
      <c r="L254" s="26"/>
      <c r="M254" s="24"/>
      <c r="N254" s="27"/>
      <c r="O254" s="69"/>
      <c r="P254" s="68"/>
      <c r="Q254" s="68"/>
      <c r="R254" s="25"/>
      <c r="S254" s="25"/>
      <c r="T254" s="21"/>
      <c r="U254" s="21">
        <v>10.87</v>
      </c>
      <c r="V254" s="21" t="s">
        <v>0</v>
      </c>
      <c r="W254" s="21">
        <v>0.01</v>
      </c>
    </row>
    <row r="255" spans="1:23" hidden="1" x14ac:dyDescent="0.25">
      <c r="A255" s="46">
        <v>1705422</v>
      </c>
      <c r="B255" s="21" t="s">
        <v>163</v>
      </c>
      <c r="C255" s="19" t="s">
        <v>162</v>
      </c>
      <c r="D255" s="20">
        <v>15</v>
      </c>
      <c r="E255" s="20">
        <v>127</v>
      </c>
      <c r="F255" s="22">
        <v>42809</v>
      </c>
      <c r="G255" s="22"/>
      <c r="H255" s="21">
        <f t="shared" si="7"/>
        <v>2</v>
      </c>
      <c r="I255" s="24"/>
      <c r="J255" s="25"/>
      <c r="K255" s="23"/>
      <c r="L255" s="26"/>
      <c r="M255" s="24"/>
      <c r="N255" s="27"/>
      <c r="O255" s="69"/>
      <c r="P255" s="68"/>
      <c r="Q255" s="68"/>
      <c r="R255" s="25"/>
      <c r="S255" s="25"/>
      <c r="T255" s="21"/>
      <c r="U255" s="21">
        <v>10.74</v>
      </c>
      <c r="V255" s="21" t="s">
        <v>0</v>
      </c>
      <c r="W255" s="21">
        <v>0.01</v>
      </c>
    </row>
    <row r="256" spans="1:23" hidden="1" x14ac:dyDescent="0.25">
      <c r="A256" s="46">
        <v>1720487</v>
      </c>
      <c r="B256" s="21" t="s">
        <v>163</v>
      </c>
      <c r="C256" s="19" t="s">
        <v>162</v>
      </c>
      <c r="D256" s="20">
        <v>15</v>
      </c>
      <c r="E256" s="20">
        <v>127</v>
      </c>
      <c r="F256" s="22">
        <v>42998</v>
      </c>
      <c r="G256" s="22"/>
      <c r="H256" s="21">
        <f t="shared" si="7"/>
        <v>2</v>
      </c>
      <c r="I256" s="24"/>
      <c r="J256" s="25"/>
      <c r="K256" s="23"/>
      <c r="L256" s="26"/>
      <c r="M256" s="24"/>
      <c r="N256" s="27"/>
      <c r="O256" s="69"/>
      <c r="P256" s="68"/>
      <c r="Q256" s="68"/>
      <c r="R256" s="25"/>
      <c r="S256" s="25"/>
      <c r="T256" s="21"/>
      <c r="U256" s="21">
        <v>11.89</v>
      </c>
      <c r="V256" s="21" t="s">
        <v>0</v>
      </c>
      <c r="W256" s="21">
        <v>0.01</v>
      </c>
    </row>
    <row r="257" spans="1:23" hidden="1" x14ac:dyDescent="0.25">
      <c r="A257" s="46">
        <v>1800351</v>
      </c>
      <c r="B257" s="21" t="s">
        <v>163</v>
      </c>
      <c r="C257" s="19" t="s">
        <v>162</v>
      </c>
      <c r="D257" s="20">
        <v>15</v>
      </c>
      <c r="E257" s="20">
        <v>127</v>
      </c>
      <c r="F257" s="22">
        <v>43173</v>
      </c>
      <c r="G257" s="22"/>
      <c r="H257" s="21">
        <f t="shared" si="7"/>
        <v>2</v>
      </c>
      <c r="I257" s="24"/>
      <c r="J257" s="25"/>
      <c r="K257" s="23"/>
      <c r="L257" s="26"/>
      <c r="M257" s="24"/>
      <c r="N257" s="27"/>
      <c r="O257" s="69"/>
      <c r="P257" s="68"/>
      <c r="Q257" s="68"/>
      <c r="R257" s="25"/>
      <c r="S257" s="25"/>
      <c r="T257" s="21"/>
      <c r="U257" s="21">
        <v>10.1</v>
      </c>
      <c r="V257" s="21" t="s">
        <v>0</v>
      </c>
      <c r="W257" s="21">
        <v>0.1</v>
      </c>
    </row>
    <row r="258" spans="1:23" hidden="1" x14ac:dyDescent="0.25">
      <c r="A258" s="48">
        <v>1842905</v>
      </c>
      <c r="B258" s="49" t="s">
        <v>164</v>
      </c>
      <c r="C258" s="50" t="s">
        <v>162</v>
      </c>
      <c r="D258" s="51">
        <v>15</v>
      </c>
      <c r="E258" s="52">
        <v>127</v>
      </c>
      <c r="F258" s="53">
        <v>43362</v>
      </c>
      <c r="G258" s="27"/>
      <c r="H258" s="21">
        <f t="shared" si="7"/>
        <v>2</v>
      </c>
      <c r="I258" s="24"/>
      <c r="J258" s="25"/>
      <c r="K258" s="23"/>
      <c r="L258" s="26"/>
      <c r="M258" s="24"/>
      <c r="N258" s="27"/>
      <c r="O258" s="69"/>
      <c r="P258" s="68"/>
      <c r="Q258" s="68"/>
      <c r="R258" s="25"/>
      <c r="S258" s="25"/>
      <c r="T258" s="49" t="s">
        <v>45</v>
      </c>
      <c r="U258" s="49">
        <v>11.5</v>
      </c>
      <c r="V258" s="49" t="s">
        <v>0</v>
      </c>
      <c r="W258" s="49">
        <v>0.01</v>
      </c>
    </row>
    <row r="259" spans="1:23" hidden="1" x14ac:dyDescent="0.25">
      <c r="A259" s="20">
        <v>1600372</v>
      </c>
      <c r="B259" s="21" t="s">
        <v>166</v>
      </c>
      <c r="C259" s="19" t="s">
        <v>165</v>
      </c>
      <c r="D259" s="20">
        <v>19</v>
      </c>
      <c r="E259" s="20">
        <v>141</v>
      </c>
      <c r="F259" s="22">
        <v>42551</v>
      </c>
      <c r="G259" s="22"/>
      <c r="H259" s="21">
        <f t="shared" si="7"/>
        <v>2</v>
      </c>
      <c r="I259" s="24"/>
      <c r="J259" s="25"/>
      <c r="K259" s="23"/>
      <c r="L259" s="26"/>
      <c r="M259" s="24"/>
      <c r="N259" s="27"/>
      <c r="O259" s="69"/>
      <c r="P259" s="68"/>
      <c r="Q259" s="68"/>
      <c r="R259" s="25"/>
      <c r="S259" s="25"/>
      <c r="T259" s="21"/>
      <c r="U259" s="21">
        <v>0.56000000000000005</v>
      </c>
      <c r="V259" s="21" t="s">
        <v>0</v>
      </c>
      <c r="W259" s="21">
        <v>0.1</v>
      </c>
    </row>
    <row r="260" spans="1:23" hidden="1" x14ac:dyDescent="0.25">
      <c r="A260" s="20">
        <v>1622215</v>
      </c>
      <c r="B260" s="21" t="s">
        <v>166</v>
      </c>
      <c r="C260" s="19" t="s">
        <v>165</v>
      </c>
      <c r="D260" s="20">
        <v>19</v>
      </c>
      <c r="E260" s="20">
        <v>141</v>
      </c>
      <c r="F260" s="22">
        <v>42641</v>
      </c>
      <c r="G260" s="22"/>
      <c r="H260" s="21">
        <f t="shared" si="7"/>
        <v>2</v>
      </c>
      <c r="I260" s="24"/>
      <c r="J260" s="25"/>
      <c r="K260" s="23"/>
      <c r="L260" s="26"/>
      <c r="M260" s="24"/>
      <c r="N260" s="27"/>
      <c r="O260" s="69"/>
      <c r="P260" s="68"/>
      <c r="Q260" s="68"/>
      <c r="R260" s="25"/>
      <c r="S260" s="25"/>
      <c r="T260" s="21"/>
      <c r="U260" s="21">
        <v>0.56999999999999995</v>
      </c>
      <c r="V260" s="21" t="s">
        <v>0</v>
      </c>
      <c r="W260" s="21">
        <v>0.01</v>
      </c>
    </row>
    <row r="261" spans="1:23" hidden="1" x14ac:dyDescent="0.25">
      <c r="A261" s="20">
        <v>1705460</v>
      </c>
      <c r="B261" s="21" t="s">
        <v>166</v>
      </c>
      <c r="C261" s="19" t="s">
        <v>165</v>
      </c>
      <c r="D261" s="20">
        <v>19</v>
      </c>
      <c r="E261" s="20">
        <v>141</v>
      </c>
      <c r="F261" s="22">
        <v>42816</v>
      </c>
      <c r="G261" s="22"/>
      <c r="H261" s="21">
        <f t="shared" si="7"/>
        <v>2</v>
      </c>
      <c r="I261" s="24"/>
      <c r="J261" s="25"/>
      <c r="K261" s="23"/>
      <c r="L261" s="26"/>
      <c r="M261" s="24"/>
      <c r="N261" s="27"/>
      <c r="O261" s="69"/>
      <c r="P261" s="68"/>
      <c r="Q261" s="68"/>
      <c r="R261" s="25"/>
      <c r="S261" s="25"/>
      <c r="T261" s="21"/>
      <c r="U261" s="21">
        <v>0.57999999999999996</v>
      </c>
      <c r="V261" s="21" t="s">
        <v>0</v>
      </c>
      <c r="W261" s="21">
        <v>0.01</v>
      </c>
    </row>
    <row r="262" spans="1:23" hidden="1" x14ac:dyDescent="0.25">
      <c r="A262" s="20">
        <v>1720524</v>
      </c>
      <c r="B262" s="21" t="s">
        <v>166</v>
      </c>
      <c r="C262" s="19" t="s">
        <v>165</v>
      </c>
      <c r="D262" s="20">
        <v>19</v>
      </c>
      <c r="E262" s="20">
        <v>141</v>
      </c>
      <c r="F262" s="22">
        <v>43005</v>
      </c>
      <c r="G262" s="22"/>
      <c r="H262" s="21">
        <f t="shared" si="7"/>
        <v>2</v>
      </c>
      <c r="I262" s="24"/>
      <c r="J262" s="25"/>
      <c r="K262" s="23"/>
      <c r="L262" s="26"/>
      <c r="M262" s="24"/>
      <c r="N262" s="27"/>
      <c r="O262" s="69"/>
      <c r="P262" s="68"/>
      <c r="Q262" s="68"/>
      <c r="R262" s="25"/>
      <c r="S262" s="25"/>
      <c r="T262" s="21"/>
      <c r="U262" s="21">
        <v>0.71</v>
      </c>
      <c r="V262" s="21" t="s">
        <v>0</v>
      </c>
      <c r="W262" s="21">
        <v>0.01</v>
      </c>
    </row>
    <row r="263" spans="1:23" hidden="1" x14ac:dyDescent="0.25">
      <c r="A263" s="20">
        <v>1800388</v>
      </c>
      <c r="B263" s="21" t="s">
        <v>166</v>
      </c>
      <c r="C263" s="19" t="s">
        <v>165</v>
      </c>
      <c r="D263" s="20">
        <v>19</v>
      </c>
      <c r="E263" s="20">
        <v>141</v>
      </c>
      <c r="F263" s="22">
        <v>43180</v>
      </c>
      <c r="G263" s="22"/>
      <c r="H263" s="21">
        <f t="shared" si="7"/>
        <v>2</v>
      </c>
      <c r="I263" s="24"/>
      <c r="J263" s="25"/>
      <c r="K263" s="23"/>
      <c r="L263" s="26"/>
      <c r="M263" s="24"/>
      <c r="N263" s="27"/>
      <c r="O263" s="69"/>
      <c r="P263" s="68"/>
      <c r="Q263" s="68"/>
      <c r="R263" s="25"/>
      <c r="S263" s="25"/>
      <c r="T263" s="21"/>
      <c r="U263" s="21">
        <v>0.54</v>
      </c>
      <c r="V263" s="21" t="s">
        <v>0</v>
      </c>
      <c r="W263" s="21">
        <v>0.1</v>
      </c>
    </row>
    <row r="264" spans="1:23" hidden="1" x14ac:dyDescent="0.25">
      <c r="A264" s="24">
        <v>1842878</v>
      </c>
      <c r="B264" s="25" t="s">
        <v>167</v>
      </c>
      <c r="C264" s="23" t="s">
        <v>165</v>
      </c>
      <c r="D264" s="26">
        <v>19</v>
      </c>
      <c r="E264" s="24">
        <v>141</v>
      </c>
      <c r="F264" s="27">
        <v>43369</v>
      </c>
      <c r="G264" s="27"/>
      <c r="H264" s="21">
        <f t="shared" ref="H264:H327" si="9">IF(A264=I264,1,2)</f>
        <v>2</v>
      </c>
      <c r="I264" s="24"/>
      <c r="J264" s="25"/>
      <c r="K264" s="23"/>
      <c r="L264" s="26"/>
      <c r="M264" s="24"/>
      <c r="N264" s="27"/>
      <c r="O264" s="69"/>
      <c r="P264" s="68"/>
      <c r="Q264" s="68"/>
      <c r="R264" s="25"/>
      <c r="S264" s="25"/>
      <c r="T264" s="25" t="s">
        <v>45</v>
      </c>
      <c r="U264" s="25">
        <v>0.25</v>
      </c>
      <c r="V264" s="25" t="s">
        <v>0</v>
      </c>
      <c r="W264" s="25">
        <v>0.01</v>
      </c>
    </row>
    <row r="265" spans="1:23" x14ac:dyDescent="0.25">
      <c r="A265" s="41">
        <v>1608435</v>
      </c>
      <c r="B265" s="42" t="s">
        <v>169</v>
      </c>
      <c r="C265" s="43" t="s">
        <v>168</v>
      </c>
      <c r="D265" s="44">
        <v>22</v>
      </c>
      <c r="E265" s="44">
        <v>144</v>
      </c>
      <c r="F265" s="45">
        <v>42474</v>
      </c>
      <c r="G265" s="22"/>
      <c r="H265" s="21">
        <f t="shared" si="9"/>
        <v>1</v>
      </c>
      <c r="I265" s="20">
        <v>1608435</v>
      </c>
      <c r="J265" s="21" t="s">
        <v>169</v>
      </c>
      <c r="K265" s="19" t="s">
        <v>168</v>
      </c>
      <c r="L265" s="20">
        <v>22</v>
      </c>
      <c r="M265" s="20">
        <v>144</v>
      </c>
      <c r="N265" s="22">
        <v>42474</v>
      </c>
      <c r="O265" s="68" t="s">
        <v>0</v>
      </c>
      <c r="P265" s="68">
        <v>0.3</v>
      </c>
      <c r="Q265" s="68">
        <f>S265-U265</f>
        <v>-1.0000000000000009E-2</v>
      </c>
      <c r="R265" s="21"/>
      <c r="S265" s="21">
        <v>1.29</v>
      </c>
      <c r="T265" s="42"/>
      <c r="U265" s="42">
        <v>1.3</v>
      </c>
      <c r="V265" s="42" t="s">
        <v>0</v>
      </c>
      <c r="W265" s="42">
        <v>0.2</v>
      </c>
    </row>
    <row r="266" spans="1:23" x14ac:dyDescent="0.25">
      <c r="A266" s="46">
        <v>1622637</v>
      </c>
      <c r="B266" s="21" t="s">
        <v>169</v>
      </c>
      <c r="C266" s="19" t="s">
        <v>168</v>
      </c>
      <c r="D266" s="20">
        <v>22</v>
      </c>
      <c r="E266" s="20">
        <v>144</v>
      </c>
      <c r="F266" s="22">
        <v>42670</v>
      </c>
      <c r="G266" s="22"/>
      <c r="H266" s="21">
        <f t="shared" si="9"/>
        <v>1</v>
      </c>
      <c r="I266" s="20">
        <v>1622637</v>
      </c>
      <c r="J266" s="21" t="s">
        <v>169</v>
      </c>
      <c r="K266" s="19" t="s">
        <v>168</v>
      </c>
      <c r="L266" s="20">
        <v>22</v>
      </c>
      <c r="M266" s="20">
        <v>144</v>
      </c>
      <c r="N266" s="22">
        <v>42670</v>
      </c>
      <c r="O266" s="68" t="s">
        <v>0</v>
      </c>
      <c r="P266" s="68">
        <v>0.3</v>
      </c>
      <c r="Q266" s="68">
        <f>S266-U266</f>
        <v>0</v>
      </c>
      <c r="R266" s="21"/>
      <c r="S266" s="21">
        <v>1.31</v>
      </c>
      <c r="T266" s="21"/>
      <c r="U266" s="21">
        <v>1.31</v>
      </c>
      <c r="V266" s="21" t="s">
        <v>0</v>
      </c>
      <c r="W266" s="21">
        <v>0.1</v>
      </c>
    </row>
    <row r="267" spans="1:23" hidden="1" x14ac:dyDescent="0.25">
      <c r="A267" s="46">
        <v>1700601</v>
      </c>
      <c r="B267" s="21" t="s">
        <v>169</v>
      </c>
      <c r="C267" s="19" t="s">
        <v>168</v>
      </c>
      <c r="D267" s="20">
        <v>22</v>
      </c>
      <c r="E267" s="20">
        <v>144</v>
      </c>
      <c r="F267" s="22">
        <v>42831</v>
      </c>
      <c r="G267" s="22"/>
      <c r="H267" s="21">
        <f t="shared" si="9"/>
        <v>2</v>
      </c>
      <c r="I267" s="20"/>
      <c r="J267" s="21"/>
      <c r="K267" s="19"/>
      <c r="L267" s="20"/>
      <c r="M267" s="20"/>
      <c r="N267" s="22"/>
      <c r="O267" s="68"/>
      <c r="P267" s="68"/>
      <c r="Q267" s="68"/>
      <c r="R267" s="21"/>
      <c r="S267" s="21"/>
      <c r="T267" s="21"/>
      <c r="U267" s="21">
        <v>1.46</v>
      </c>
      <c r="V267" s="21" t="s">
        <v>0</v>
      </c>
      <c r="W267" s="21">
        <v>0.01</v>
      </c>
    </row>
    <row r="268" spans="1:23" x14ac:dyDescent="0.25">
      <c r="A268" s="46">
        <v>1718173</v>
      </c>
      <c r="B268" s="21" t="s">
        <v>169</v>
      </c>
      <c r="C268" s="19" t="s">
        <v>168</v>
      </c>
      <c r="D268" s="20">
        <v>22</v>
      </c>
      <c r="E268" s="20">
        <v>144</v>
      </c>
      <c r="F268" s="22">
        <v>43025</v>
      </c>
      <c r="G268" s="22"/>
      <c r="H268" s="21">
        <f t="shared" si="9"/>
        <v>1</v>
      </c>
      <c r="I268" s="20">
        <v>1718173</v>
      </c>
      <c r="J268" s="21" t="s">
        <v>169</v>
      </c>
      <c r="K268" s="19" t="s">
        <v>168</v>
      </c>
      <c r="L268" s="20">
        <v>22</v>
      </c>
      <c r="M268" s="20">
        <v>144</v>
      </c>
      <c r="N268" s="22">
        <v>43025</v>
      </c>
      <c r="O268" s="68" t="s">
        <v>0</v>
      </c>
      <c r="P268" s="68">
        <v>0.3</v>
      </c>
      <c r="Q268" s="68">
        <f t="shared" ref="Q268:Q273" si="10">S268-U268</f>
        <v>0.15999999999999992</v>
      </c>
      <c r="R268" s="21"/>
      <c r="S268" s="21">
        <v>1.48</v>
      </c>
      <c r="T268" s="21"/>
      <c r="U268" s="21">
        <v>1.32</v>
      </c>
      <c r="V268" s="21" t="s">
        <v>0</v>
      </c>
      <c r="W268" s="21">
        <v>0.01</v>
      </c>
    </row>
    <row r="269" spans="1:23" x14ac:dyDescent="0.25">
      <c r="A269" s="46">
        <v>1802670</v>
      </c>
      <c r="B269" s="21" t="s">
        <v>169</v>
      </c>
      <c r="C269" s="19" t="s">
        <v>168</v>
      </c>
      <c r="D269" s="20">
        <v>22</v>
      </c>
      <c r="E269" s="20">
        <v>144</v>
      </c>
      <c r="F269" s="22">
        <v>43202</v>
      </c>
      <c r="G269" s="22"/>
      <c r="H269" s="21">
        <f t="shared" si="9"/>
        <v>1</v>
      </c>
      <c r="I269" s="20">
        <v>1802670</v>
      </c>
      <c r="J269" s="21" t="s">
        <v>169</v>
      </c>
      <c r="K269" s="19" t="s">
        <v>168</v>
      </c>
      <c r="L269" s="20">
        <v>22</v>
      </c>
      <c r="M269" s="20">
        <v>144</v>
      </c>
      <c r="N269" s="22">
        <v>43202</v>
      </c>
      <c r="O269" s="68" t="s">
        <v>0</v>
      </c>
      <c r="P269" s="68">
        <v>0.3</v>
      </c>
      <c r="Q269" s="68">
        <f t="shared" si="10"/>
        <v>-9.000000000000008E-2</v>
      </c>
      <c r="R269" s="21"/>
      <c r="S269" s="21">
        <v>1.25</v>
      </c>
      <c r="T269" s="21"/>
      <c r="U269" s="21">
        <v>1.34</v>
      </c>
      <c r="V269" s="21" t="s">
        <v>0</v>
      </c>
      <c r="W269" s="21">
        <v>0.01</v>
      </c>
    </row>
    <row r="270" spans="1:23" x14ac:dyDescent="0.25">
      <c r="A270" s="48">
        <v>1845106</v>
      </c>
      <c r="B270" s="49" t="s">
        <v>170</v>
      </c>
      <c r="C270" s="50" t="s">
        <v>168</v>
      </c>
      <c r="D270" s="51">
        <v>22</v>
      </c>
      <c r="E270" s="52">
        <v>144</v>
      </c>
      <c r="F270" s="53">
        <v>43391</v>
      </c>
      <c r="G270" s="27"/>
      <c r="H270" s="21">
        <f t="shared" si="9"/>
        <v>1</v>
      </c>
      <c r="I270" s="24">
        <v>1845106</v>
      </c>
      <c r="J270" s="25" t="s">
        <v>170</v>
      </c>
      <c r="K270" s="23" t="s">
        <v>168</v>
      </c>
      <c r="L270" s="26">
        <v>22</v>
      </c>
      <c r="M270" s="24">
        <v>144</v>
      </c>
      <c r="N270" s="27">
        <v>43391</v>
      </c>
      <c r="O270" s="68" t="s">
        <v>0</v>
      </c>
      <c r="P270" s="68">
        <v>0.3</v>
      </c>
      <c r="Q270" s="68">
        <f t="shared" si="10"/>
        <v>8.0000000000000071E-2</v>
      </c>
      <c r="R270" s="25" t="s">
        <v>45</v>
      </c>
      <c r="S270" s="25">
        <v>1.49</v>
      </c>
      <c r="T270" s="49" t="s">
        <v>45</v>
      </c>
      <c r="U270" s="49">
        <v>1.41</v>
      </c>
      <c r="V270" s="49" t="s">
        <v>0</v>
      </c>
      <c r="W270" s="49">
        <v>0.01</v>
      </c>
    </row>
    <row r="271" spans="1:23" x14ac:dyDescent="0.25">
      <c r="A271" s="20">
        <v>1608392</v>
      </c>
      <c r="B271" s="21" t="s">
        <v>172</v>
      </c>
      <c r="C271" s="19" t="s">
        <v>171</v>
      </c>
      <c r="D271" s="20">
        <v>20</v>
      </c>
      <c r="E271" s="20">
        <v>146</v>
      </c>
      <c r="F271" s="22">
        <v>42458</v>
      </c>
      <c r="G271" s="22"/>
      <c r="H271" s="21">
        <f t="shared" si="9"/>
        <v>1</v>
      </c>
      <c r="I271" s="20">
        <v>1608392</v>
      </c>
      <c r="J271" s="21" t="s">
        <v>172</v>
      </c>
      <c r="K271" s="19" t="s">
        <v>171</v>
      </c>
      <c r="L271" s="20">
        <v>20</v>
      </c>
      <c r="M271" s="20">
        <v>146</v>
      </c>
      <c r="N271" s="22">
        <v>42458</v>
      </c>
      <c r="O271" s="68" t="s">
        <v>0</v>
      </c>
      <c r="P271" s="68">
        <v>0.3</v>
      </c>
      <c r="Q271" s="68">
        <f t="shared" si="10"/>
        <v>-0.89000000000000057</v>
      </c>
      <c r="R271" s="21"/>
      <c r="S271" s="21">
        <v>6.81</v>
      </c>
      <c r="T271" s="21"/>
      <c r="U271" s="21">
        <v>7.7</v>
      </c>
      <c r="V271" s="21" t="s">
        <v>0</v>
      </c>
      <c r="W271" s="21">
        <v>0.2</v>
      </c>
    </row>
    <row r="272" spans="1:23" x14ac:dyDescent="0.25">
      <c r="A272" s="20">
        <v>1622554</v>
      </c>
      <c r="B272" s="21" t="s">
        <v>172</v>
      </c>
      <c r="C272" s="19" t="s">
        <v>171</v>
      </c>
      <c r="D272" s="20">
        <v>20</v>
      </c>
      <c r="E272" s="20">
        <v>146</v>
      </c>
      <c r="F272" s="22">
        <v>42640</v>
      </c>
      <c r="G272" s="22"/>
      <c r="H272" s="21">
        <f t="shared" si="9"/>
        <v>1</v>
      </c>
      <c r="I272" s="20">
        <v>1622554</v>
      </c>
      <c r="J272" s="21" t="s">
        <v>172</v>
      </c>
      <c r="K272" s="19" t="s">
        <v>171</v>
      </c>
      <c r="L272" s="20">
        <v>20</v>
      </c>
      <c r="M272" s="20">
        <v>146</v>
      </c>
      <c r="N272" s="22">
        <v>42640</v>
      </c>
      <c r="O272" s="68" t="s">
        <v>0</v>
      </c>
      <c r="P272" s="68">
        <v>0.3</v>
      </c>
      <c r="Q272" s="68">
        <f t="shared" si="10"/>
        <v>0.24000000000000021</v>
      </c>
      <c r="R272" s="21"/>
      <c r="S272" s="21">
        <v>7.37</v>
      </c>
      <c r="T272" s="21"/>
      <c r="U272" s="21">
        <v>7.13</v>
      </c>
      <c r="V272" s="21" t="s">
        <v>0</v>
      </c>
      <c r="W272" s="21">
        <v>0.1</v>
      </c>
    </row>
    <row r="273" spans="1:23" x14ac:dyDescent="0.25">
      <c r="A273" s="20">
        <v>1700607</v>
      </c>
      <c r="B273" s="21" t="s">
        <v>172</v>
      </c>
      <c r="C273" s="19" t="s">
        <v>171</v>
      </c>
      <c r="D273" s="20">
        <v>20</v>
      </c>
      <c r="E273" s="20">
        <v>146</v>
      </c>
      <c r="F273" s="22">
        <v>42831</v>
      </c>
      <c r="G273" s="22"/>
      <c r="H273" s="21">
        <f t="shared" si="9"/>
        <v>2</v>
      </c>
      <c r="I273" s="20">
        <v>1718179</v>
      </c>
      <c r="J273" s="21" t="s">
        <v>172</v>
      </c>
      <c r="K273" s="19" t="s">
        <v>171</v>
      </c>
      <c r="L273" s="20">
        <v>20</v>
      </c>
      <c r="M273" s="20">
        <v>146</v>
      </c>
      <c r="N273" s="22">
        <v>43025</v>
      </c>
      <c r="O273" s="68" t="s">
        <v>0</v>
      </c>
      <c r="P273" s="68">
        <v>0.3</v>
      </c>
      <c r="Q273" s="68">
        <f t="shared" si="10"/>
        <v>0.16999999999999993</v>
      </c>
      <c r="R273" s="21"/>
      <c r="S273" s="21">
        <v>8.5</v>
      </c>
      <c r="T273" s="21"/>
      <c r="U273" s="21">
        <v>8.33</v>
      </c>
      <c r="V273" s="21" t="s">
        <v>0</v>
      </c>
      <c r="W273" s="21">
        <v>0.01</v>
      </c>
    </row>
    <row r="274" spans="1:23" hidden="1" x14ac:dyDescent="0.25">
      <c r="A274" s="20">
        <v>1718179</v>
      </c>
      <c r="B274" s="21" t="s">
        <v>172</v>
      </c>
      <c r="C274" s="19" t="s">
        <v>171</v>
      </c>
      <c r="D274" s="20">
        <v>20</v>
      </c>
      <c r="E274" s="20">
        <v>146</v>
      </c>
      <c r="F274" s="22">
        <v>43025</v>
      </c>
      <c r="G274" s="22"/>
      <c r="H274" s="21">
        <f t="shared" si="9"/>
        <v>2</v>
      </c>
      <c r="I274" s="20"/>
      <c r="J274" s="21"/>
      <c r="K274" s="19"/>
      <c r="L274" s="20"/>
      <c r="M274" s="20"/>
      <c r="N274" s="22"/>
      <c r="O274" s="68"/>
      <c r="P274" s="68"/>
      <c r="Q274" s="68"/>
      <c r="R274" s="21"/>
      <c r="S274" s="21"/>
      <c r="T274" s="21"/>
      <c r="U274" s="21">
        <v>7.62</v>
      </c>
      <c r="V274" s="21" t="s">
        <v>0</v>
      </c>
      <c r="W274" s="21">
        <v>0.01</v>
      </c>
    </row>
    <row r="275" spans="1:23" x14ac:dyDescent="0.25">
      <c r="A275" s="20">
        <v>1802675</v>
      </c>
      <c r="B275" s="21" t="s">
        <v>172</v>
      </c>
      <c r="C275" s="19" t="s">
        <v>171</v>
      </c>
      <c r="D275" s="20">
        <v>20</v>
      </c>
      <c r="E275" s="20">
        <v>146</v>
      </c>
      <c r="F275" s="22">
        <v>43202</v>
      </c>
      <c r="G275" s="22"/>
      <c r="H275" s="21">
        <f t="shared" si="9"/>
        <v>1</v>
      </c>
      <c r="I275" s="20">
        <v>1802675</v>
      </c>
      <c r="J275" s="21" t="s">
        <v>172</v>
      </c>
      <c r="K275" s="19" t="s">
        <v>171</v>
      </c>
      <c r="L275" s="20">
        <v>20</v>
      </c>
      <c r="M275" s="20">
        <v>146</v>
      </c>
      <c r="N275" s="22">
        <v>43202</v>
      </c>
      <c r="O275" s="68" t="s">
        <v>0</v>
      </c>
      <c r="P275" s="68">
        <v>0.3</v>
      </c>
      <c r="Q275" s="68">
        <f>S275-U275</f>
        <v>-0.50999999999999979</v>
      </c>
      <c r="R275" s="21"/>
      <c r="S275" s="21">
        <v>7.04</v>
      </c>
      <c r="T275" s="21"/>
      <c r="U275" s="21">
        <v>7.55</v>
      </c>
      <c r="V275" s="21" t="s">
        <v>0</v>
      </c>
      <c r="W275" s="21">
        <v>0.01</v>
      </c>
    </row>
    <row r="276" spans="1:23" x14ac:dyDescent="0.25">
      <c r="A276" s="24">
        <v>1845112</v>
      </c>
      <c r="B276" s="25" t="s">
        <v>173</v>
      </c>
      <c r="C276" s="23" t="s">
        <v>171</v>
      </c>
      <c r="D276" s="26">
        <v>20</v>
      </c>
      <c r="E276" s="24">
        <v>146</v>
      </c>
      <c r="F276" s="27">
        <v>43391</v>
      </c>
      <c r="G276" s="27"/>
      <c r="H276" s="21">
        <f t="shared" si="9"/>
        <v>1</v>
      </c>
      <c r="I276" s="24">
        <v>1845112</v>
      </c>
      <c r="J276" s="25" t="s">
        <v>173</v>
      </c>
      <c r="K276" s="23" t="s">
        <v>171</v>
      </c>
      <c r="L276" s="26">
        <v>20</v>
      </c>
      <c r="M276" s="24">
        <v>146</v>
      </c>
      <c r="N276" s="27">
        <v>43391</v>
      </c>
      <c r="O276" s="68" t="s">
        <v>0</v>
      </c>
      <c r="P276" s="68">
        <v>0.3</v>
      </c>
      <c r="Q276" s="68">
        <f>S276-U276</f>
        <v>-0.66000000000000014</v>
      </c>
      <c r="R276" s="25" t="s">
        <v>45</v>
      </c>
      <c r="S276" s="25">
        <v>6.72</v>
      </c>
      <c r="T276" s="25" t="s">
        <v>45</v>
      </c>
      <c r="U276" s="25">
        <v>7.38</v>
      </c>
      <c r="V276" s="25" t="s">
        <v>0</v>
      </c>
      <c r="W276" s="25">
        <v>0.01</v>
      </c>
    </row>
    <row r="277" spans="1:23" hidden="1" x14ac:dyDescent="0.25">
      <c r="A277" s="41">
        <v>1600404</v>
      </c>
      <c r="B277" s="42" t="s">
        <v>175</v>
      </c>
      <c r="C277" s="43" t="s">
        <v>174</v>
      </c>
      <c r="D277" s="44">
        <v>15</v>
      </c>
      <c r="E277" s="44">
        <v>147</v>
      </c>
      <c r="F277" s="45">
        <v>42466</v>
      </c>
      <c r="G277" s="22"/>
      <c r="H277" s="21">
        <f t="shared" si="9"/>
        <v>2</v>
      </c>
      <c r="I277" s="24"/>
      <c r="J277" s="25"/>
      <c r="K277" s="23"/>
      <c r="L277" s="26"/>
      <c r="M277" s="24"/>
      <c r="N277" s="27"/>
      <c r="O277" s="69"/>
      <c r="P277" s="68"/>
      <c r="Q277" s="68"/>
      <c r="R277" s="25"/>
      <c r="S277" s="25"/>
      <c r="T277" s="42"/>
      <c r="U277" s="42">
        <v>4.6500000000000004</v>
      </c>
      <c r="V277" s="42" t="s">
        <v>0</v>
      </c>
      <c r="W277" s="42">
        <v>0.1</v>
      </c>
    </row>
    <row r="278" spans="1:23" hidden="1" x14ac:dyDescent="0.25">
      <c r="A278" s="46">
        <v>1622171</v>
      </c>
      <c r="B278" s="21" t="s">
        <v>175</v>
      </c>
      <c r="C278" s="19" t="s">
        <v>174</v>
      </c>
      <c r="D278" s="20">
        <v>15</v>
      </c>
      <c r="E278" s="20">
        <v>147</v>
      </c>
      <c r="F278" s="22">
        <v>42628</v>
      </c>
      <c r="G278" s="22"/>
      <c r="H278" s="21">
        <f t="shared" si="9"/>
        <v>2</v>
      </c>
      <c r="I278" s="24"/>
      <c r="J278" s="25"/>
      <c r="K278" s="23"/>
      <c r="L278" s="26"/>
      <c r="M278" s="24"/>
      <c r="N278" s="27"/>
      <c r="O278" s="69"/>
      <c r="P278" s="68"/>
      <c r="Q278" s="68"/>
      <c r="R278" s="25"/>
      <c r="S278" s="25"/>
      <c r="T278" s="21"/>
      <c r="U278" s="21">
        <v>4.5999999999999996</v>
      </c>
      <c r="V278" s="21" t="s">
        <v>0</v>
      </c>
      <c r="W278" s="21">
        <v>0.01</v>
      </c>
    </row>
    <row r="279" spans="1:23" hidden="1" x14ac:dyDescent="0.25">
      <c r="A279" s="46">
        <v>1705505</v>
      </c>
      <c r="B279" s="21" t="s">
        <v>175</v>
      </c>
      <c r="C279" s="19" t="s">
        <v>174</v>
      </c>
      <c r="D279" s="20">
        <v>15</v>
      </c>
      <c r="E279" s="20">
        <v>147</v>
      </c>
      <c r="F279" s="22">
        <v>42824</v>
      </c>
      <c r="G279" s="22"/>
      <c r="H279" s="21">
        <f t="shared" si="9"/>
        <v>2</v>
      </c>
      <c r="I279" s="24"/>
      <c r="J279" s="25"/>
      <c r="K279" s="23"/>
      <c r="L279" s="26"/>
      <c r="M279" s="24"/>
      <c r="N279" s="27"/>
      <c r="O279" s="69"/>
      <c r="P279" s="68"/>
      <c r="Q279" s="68"/>
      <c r="R279" s="25"/>
      <c r="S279" s="25"/>
      <c r="T279" s="21"/>
      <c r="U279" s="21">
        <v>4.41</v>
      </c>
      <c r="V279" s="21" t="s">
        <v>0</v>
      </c>
      <c r="W279" s="21">
        <v>0.01</v>
      </c>
    </row>
    <row r="280" spans="1:23" hidden="1" x14ac:dyDescent="0.25">
      <c r="A280" s="46">
        <v>1720570</v>
      </c>
      <c r="B280" s="21" t="s">
        <v>175</v>
      </c>
      <c r="C280" s="19" t="s">
        <v>174</v>
      </c>
      <c r="D280" s="20">
        <v>15</v>
      </c>
      <c r="E280" s="20">
        <v>147</v>
      </c>
      <c r="F280" s="22">
        <v>43013</v>
      </c>
      <c r="G280" s="22"/>
      <c r="H280" s="21">
        <f t="shared" si="9"/>
        <v>2</v>
      </c>
      <c r="I280" s="24"/>
      <c r="J280" s="25"/>
      <c r="K280" s="23"/>
      <c r="L280" s="26"/>
      <c r="M280" s="24"/>
      <c r="N280" s="27"/>
      <c r="O280" s="69"/>
      <c r="P280" s="68"/>
      <c r="Q280" s="68"/>
      <c r="R280" s="25"/>
      <c r="S280" s="25"/>
      <c r="T280" s="21"/>
      <c r="U280" s="21">
        <v>4.67</v>
      </c>
      <c r="V280" s="21" t="s">
        <v>0</v>
      </c>
      <c r="W280" s="21">
        <v>0.01</v>
      </c>
    </row>
    <row r="281" spans="1:23" hidden="1" x14ac:dyDescent="0.25">
      <c r="A281" s="46">
        <v>1800444</v>
      </c>
      <c r="B281" s="21" t="s">
        <v>175</v>
      </c>
      <c r="C281" s="19" t="s">
        <v>174</v>
      </c>
      <c r="D281" s="20">
        <v>15</v>
      </c>
      <c r="E281" s="20">
        <v>147</v>
      </c>
      <c r="F281" s="22">
        <v>43194</v>
      </c>
      <c r="G281" s="22"/>
      <c r="H281" s="21">
        <f t="shared" si="9"/>
        <v>2</v>
      </c>
      <c r="I281" s="24"/>
      <c r="J281" s="25"/>
      <c r="K281" s="23"/>
      <c r="L281" s="26"/>
      <c r="M281" s="24"/>
      <c r="N281" s="27"/>
      <c r="O281" s="69"/>
      <c r="P281" s="68"/>
      <c r="Q281" s="68"/>
      <c r="R281" s="25"/>
      <c r="S281" s="25"/>
      <c r="T281" s="21"/>
      <c r="U281" s="21">
        <v>4.96</v>
      </c>
      <c r="V281" s="21" t="s">
        <v>0</v>
      </c>
      <c r="W281" s="21">
        <v>0.1</v>
      </c>
    </row>
    <row r="282" spans="1:23" hidden="1" x14ac:dyDescent="0.25">
      <c r="A282" s="48">
        <v>1843946</v>
      </c>
      <c r="B282" s="49" t="s">
        <v>176</v>
      </c>
      <c r="C282" s="50" t="s">
        <v>174</v>
      </c>
      <c r="D282" s="51">
        <v>15</v>
      </c>
      <c r="E282" s="52">
        <v>147</v>
      </c>
      <c r="F282" s="53">
        <v>43377</v>
      </c>
      <c r="G282" s="27"/>
      <c r="H282" s="21">
        <f t="shared" si="9"/>
        <v>2</v>
      </c>
      <c r="I282" s="24"/>
      <c r="J282" s="25"/>
      <c r="K282" s="23"/>
      <c r="L282" s="26"/>
      <c r="M282" s="24"/>
      <c r="N282" s="27"/>
      <c r="O282" s="69"/>
      <c r="P282" s="68"/>
      <c r="Q282" s="68"/>
      <c r="R282" s="25"/>
      <c r="S282" s="25"/>
      <c r="T282" s="49" t="s">
        <v>45</v>
      </c>
      <c r="U282" s="49">
        <v>4.5999999999999996</v>
      </c>
      <c r="V282" s="49" t="s">
        <v>0</v>
      </c>
      <c r="W282" s="49">
        <v>0.01</v>
      </c>
    </row>
    <row r="283" spans="1:23" x14ac:dyDescent="0.25">
      <c r="A283" s="20">
        <v>1608417</v>
      </c>
      <c r="B283" s="21" t="s">
        <v>178</v>
      </c>
      <c r="C283" s="19" t="s">
        <v>177</v>
      </c>
      <c r="D283" s="20">
        <v>20</v>
      </c>
      <c r="E283" s="20">
        <v>149</v>
      </c>
      <c r="F283" s="22">
        <v>42467</v>
      </c>
      <c r="G283" s="22"/>
      <c r="H283" s="21">
        <f t="shared" si="9"/>
        <v>1</v>
      </c>
      <c r="I283" s="20">
        <v>1608417</v>
      </c>
      <c r="J283" s="21" t="s">
        <v>178</v>
      </c>
      <c r="K283" s="19" t="s">
        <v>177</v>
      </c>
      <c r="L283" s="20">
        <v>20</v>
      </c>
      <c r="M283" s="20">
        <v>149</v>
      </c>
      <c r="N283" s="22">
        <v>42467</v>
      </c>
      <c r="O283" s="68" t="s">
        <v>0</v>
      </c>
      <c r="P283" s="68">
        <v>0.3</v>
      </c>
      <c r="Q283" s="68">
        <f>S283-U283</f>
        <v>0.18999999999999995</v>
      </c>
      <c r="R283" s="21"/>
      <c r="S283" s="21">
        <v>3.89</v>
      </c>
      <c r="T283" s="21"/>
      <c r="U283" s="21">
        <v>3.7</v>
      </c>
      <c r="V283" s="21" t="s">
        <v>0</v>
      </c>
      <c r="W283" s="21">
        <v>0.2</v>
      </c>
    </row>
    <row r="284" spans="1:23" x14ac:dyDescent="0.25">
      <c r="A284" s="20">
        <v>1622634</v>
      </c>
      <c r="B284" s="21" t="s">
        <v>178</v>
      </c>
      <c r="C284" s="19" t="s">
        <v>177</v>
      </c>
      <c r="D284" s="20">
        <v>20</v>
      </c>
      <c r="E284" s="20">
        <v>149</v>
      </c>
      <c r="F284" s="22">
        <v>42668</v>
      </c>
      <c r="G284" s="22"/>
      <c r="H284" s="21">
        <f t="shared" si="9"/>
        <v>1</v>
      </c>
      <c r="I284" s="20">
        <v>1622634</v>
      </c>
      <c r="J284" s="21" t="s">
        <v>178</v>
      </c>
      <c r="K284" s="19" t="s">
        <v>177</v>
      </c>
      <c r="L284" s="20">
        <v>20</v>
      </c>
      <c r="M284" s="20">
        <v>149</v>
      </c>
      <c r="N284" s="22">
        <v>42668</v>
      </c>
      <c r="O284" s="68" t="s">
        <v>0</v>
      </c>
      <c r="P284" s="68">
        <v>0.3</v>
      </c>
      <c r="Q284" s="68">
        <f>S284-U284</f>
        <v>0</v>
      </c>
      <c r="R284" s="21"/>
      <c r="S284" s="21">
        <v>3.58</v>
      </c>
      <c r="T284" s="21"/>
      <c r="U284" s="21">
        <v>3.58</v>
      </c>
      <c r="V284" s="21" t="s">
        <v>0</v>
      </c>
      <c r="W284" s="21">
        <v>0.1</v>
      </c>
    </row>
    <row r="285" spans="1:23" x14ac:dyDescent="0.25">
      <c r="A285" s="20">
        <v>1700516</v>
      </c>
      <c r="B285" s="21" t="s">
        <v>178</v>
      </c>
      <c r="C285" s="19" t="s">
        <v>177</v>
      </c>
      <c r="D285" s="20">
        <v>20</v>
      </c>
      <c r="E285" s="20">
        <v>149</v>
      </c>
      <c r="F285" s="22">
        <v>42803</v>
      </c>
      <c r="G285" s="22"/>
      <c r="H285" s="21">
        <f t="shared" si="9"/>
        <v>1</v>
      </c>
      <c r="I285" s="20">
        <v>1700516</v>
      </c>
      <c r="J285" s="21" t="s">
        <v>178</v>
      </c>
      <c r="K285" s="19" t="s">
        <v>177</v>
      </c>
      <c r="L285" s="20">
        <v>20</v>
      </c>
      <c r="M285" s="20">
        <v>149</v>
      </c>
      <c r="N285" s="22">
        <v>42803</v>
      </c>
      <c r="O285" s="68"/>
      <c r="P285" s="68">
        <v>1.7500000000000002</v>
      </c>
      <c r="Q285" s="68">
        <f>S285-U285-W285</f>
        <v>1.7500000000000002</v>
      </c>
      <c r="R285" s="21"/>
      <c r="S285" s="21">
        <v>4.8600000000000003</v>
      </c>
      <c r="T285" s="21"/>
      <c r="U285" s="21">
        <v>3.1</v>
      </c>
      <c r="V285" s="21"/>
      <c r="W285" s="21">
        <v>0.01</v>
      </c>
    </row>
    <row r="286" spans="1:23" x14ac:dyDescent="0.25">
      <c r="A286" s="20">
        <v>1718201</v>
      </c>
      <c r="B286" s="21" t="s">
        <v>178</v>
      </c>
      <c r="C286" s="19" t="s">
        <v>177</v>
      </c>
      <c r="D286" s="20">
        <v>20</v>
      </c>
      <c r="E286" s="20">
        <v>149</v>
      </c>
      <c r="F286" s="22">
        <v>43032</v>
      </c>
      <c r="G286" s="22"/>
      <c r="H286" s="21">
        <f t="shared" si="9"/>
        <v>1</v>
      </c>
      <c r="I286" s="20">
        <v>1718201</v>
      </c>
      <c r="J286" s="21" t="s">
        <v>178</v>
      </c>
      <c r="K286" s="19" t="s">
        <v>177</v>
      </c>
      <c r="L286" s="20">
        <v>20</v>
      </c>
      <c r="M286" s="20">
        <v>149</v>
      </c>
      <c r="N286" s="22">
        <v>43032</v>
      </c>
      <c r="O286" s="68"/>
      <c r="P286" s="68">
        <v>0.71</v>
      </c>
      <c r="Q286" s="68">
        <f>S286-U286</f>
        <v>0.71</v>
      </c>
      <c r="R286" s="21"/>
      <c r="S286" s="21">
        <v>4.12</v>
      </c>
      <c r="T286" s="21"/>
      <c r="U286" s="21">
        <v>3.41</v>
      </c>
      <c r="V286" s="21" t="s">
        <v>0</v>
      </c>
      <c r="W286" s="21">
        <v>0.01</v>
      </c>
    </row>
    <row r="287" spans="1:23" x14ac:dyDescent="0.25">
      <c r="A287" s="20">
        <v>1802564</v>
      </c>
      <c r="B287" s="21" t="s">
        <v>178</v>
      </c>
      <c r="C287" s="19" t="s">
        <v>177</v>
      </c>
      <c r="D287" s="20">
        <v>20</v>
      </c>
      <c r="E287" s="20">
        <v>149</v>
      </c>
      <c r="F287" s="22">
        <v>43167</v>
      </c>
      <c r="G287" s="22"/>
      <c r="H287" s="21">
        <f t="shared" si="9"/>
        <v>1</v>
      </c>
      <c r="I287" s="20">
        <v>1802564</v>
      </c>
      <c r="J287" s="21" t="s">
        <v>178</v>
      </c>
      <c r="K287" s="19" t="s">
        <v>177</v>
      </c>
      <c r="L287" s="20">
        <v>20</v>
      </c>
      <c r="M287" s="20">
        <v>149</v>
      </c>
      <c r="N287" s="22">
        <v>43167</v>
      </c>
      <c r="O287" s="68" t="s">
        <v>0</v>
      </c>
      <c r="P287" s="68">
        <v>0.3</v>
      </c>
      <c r="Q287" s="68">
        <f>S287-U287</f>
        <v>0.22999999999999954</v>
      </c>
      <c r="R287" s="21"/>
      <c r="S287" s="21">
        <v>4.3</v>
      </c>
      <c r="T287" s="21"/>
      <c r="U287" s="21">
        <v>4.07</v>
      </c>
      <c r="V287" s="21" t="s">
        <v>0</v>
      </c>
      <c r="W287" s="21">
        <v>0.01</v>
      </c>
    </row>
    <row r="288" spans="1:23" x14ac:dyDescent="0.25">
      <c r="A288" s="24">
        <v>1843873</v>
      </c>
      <c r="B288" s="25" t="s">
        <v>179</v>
      </c>
      <c r="C288" s="23" t="s">
        <v>177</v>
      </c>
      <c r="D288" s="26">
        <v>20</v>
      </c>
      <c r="E288" s="24">
        <v>149</v>
      </c>
      <c r="F288" s="27">
        <v>43368</v>
      </c>
      <c r="G288" s="27"/>
      <c r="H288" s="21">
        <f t="shared" si="9"/>
        <v>1</v>
      </c>
      <c r="I288" s="24">
        <v>1843873</v>
      </c>
      <c r="J288" s="25" t="s">
        <v>179</v>
      </c>
      <c r="K288" s="23" t="s">
        <v>177</v>
      </c>
      <c r="L288" s="26">
        <v>20</v>
      </c>
      <c r="M288" s="24">
        <v>149</v>
      </c>
      <c r="N288" s="27">
        <v>43368</v>
      </c>
      <c r="O288" s="69"/>
      <c r="P288" s="68">
        <v>0.48000000000000043</v>
      </c>
      <c r="Q288" s="68">
        <f>S288-U288</f>
        <v>0.48000000000000043</v>
      </c>
      <c r="R288" s="25" t="s">
        <v>45</v>
      </c>
      <c r="S288" s="25">
        <v>4.4000000000000004</v>
      </c>
      <c r="T288" s="25" t="s">
        <v>45</v>
      </c>
      <c r="U288" s="25">
        <v>3.92</v>
      </c>
      <c r="V288" s="25" t="s">
        <v>0</v>
      </c>
      <c r="W288" s="25">
        <v>0.01</v>
      </c>
    </row>
    <row r="289" spans="1:23" x14ac:dyDescent="0.25">
      <c r="A289" s="41">
        <v>1608313</v>
      </c>
      <c r="B289" s="42" t="s">
        <v>181</v>
      </c>
      <c r="C289" s="43" t="s">
        <v>180</v>
      </c>
      <c r="D289" s="44">
        <v>22</v>
      </c>
      <c r="E289" s="44">
        <v>158</v>
      </c>
      <c r="F289" s="45">
        <v>42439</v>
      </c>
      <c r="G289" s="22"/>
      <c r="H289" s="21">
        <f t="shared" si="9"/>
        <v>1</v>
      </c>
      <c r="I289" s="20">
        <v>1608313</v>
      </c>
      <c r="J289" s="21" t="s">
        <v>181</v>
      </c>
      <c r="K289" s="19" t="s">
        <v>180</v>
      </c>
      <c r="L289" s="20">
        <v>22</v>
      </c>
      <c r="M289" s="20">
        <v>158</v>
      </c>
      <c r="N289" s="22">
        <v>42439</v>
      </c>
      <c r="O289" s="68" t="s">
        <v>0</v>
      </c>
      <c r="P289" s="68">
        <v>0.3</v>
      </c>
      <c r="Q289" s="68">
        <f>S289-U289</f>
        <v>-0.65</v>
      </c>
      <c r="R289" s="21"/>
      <c r="S289" s="21">
        <v>0.35</v>
      </c>
      <c r="T289" s="42" t="s">
        <v>0</v>
      </c>
      <c r="U289" s="42">
        <v>1</v>
      </c>
      <c r="V289" s="42" t="s">
        <v>0</v>
      </c>
      <c r="W289" s="42">
        <v>0.2</v>
      </c>
    </row>
    <row r="290" spans="1:23" x14ac:dyDescent="0.25">
      <c r="A290" s="46">
        <v>1622536</v>
      </c>
      <c r="B290" s="21" t="s">
        <v>181</v>
      </c>
      <c r="C290" s="19" t="s">
        <v>180</v>
      </c>
      <c r="D290" s="20">
        <v>22</v>
      </c>
      <c r="E290" s="20">
        <v>158</v>
      </c>
      <c r="F290" s="22">
        <v>42635</v>
      </c>
      <c r="G290" s="22"/>
      <c r="H290" s="21">
        <f t="shared" si="9"/>
        <v>1</v>
      </c>
      <c r="I290" s="20">
        <v>1622536</v>
      </c>
      <c r="J290" s="21" t="s">
        <v>181</v>
      </c>
      <c r="K290" s="19" t="s">
        <v>180</v>
      </c>
      <c r="L290" s="20">
        <v>22</v>
      </c>
      <c r="M290" s="20">
        <v>158</v>
      </c>
      <c r="N290" s="22">
        <v>42635</v>
      </c>
      <c r="O290" s="68" t="s">
        <v>0</v>
      </c>
      <c r="P290" s="68">
        <v>0.3</v>
      </c>
      <c r="Q290" s="68">
        <f>S290-U290</f>
        <v>-0.1</v>
      </c>
      <c r="R290" s="21" t="s">
        <v>0</v>
      </c>
      <c r="S290" s="21">
        <v>0.1</v>
      </c>
      <c r="T290" s="21" t="s">
        <v>0</v>
      </c>
      <c r="U290" s="21">
        <v>0.2</v>
      </c>
      <c r="V290" s="21" t="s">
        <v>0</v>
      </c>
      <c r="W290" s="21">
        <v>0.1</v>
      </c>
    </row>
    <row r="291" spans="1:23" hidden="1" x14ac:dyDescent="0.25">
      <c r="A291" s="46">
        <v>1700557</v>
      </c>
      <c r="B291" s="21" t="s">
        <v>181</v>
      </c>
      <c r="C291" s="19" t="s">
        <v>180</v>
      </c>
      <c r="D291" s="20">
        <v>22</v>
      </c>
      <c r="E291" s="20">
        <v>158</v>
      </c>
      <c r="F291" s="22">
        <v>42817</v>
      </c>
      <c r="G291" s="22"/>
      <c r="H291" s="21">
        <f t="shared" si="9"/>
        <v>2</v>
      </c>
      <c r="I291" s="20"/>
      <c r="J291" s="21"/>
      <c r="K291" s="19"/>
      <c r="L291" s="20"/>
      <c r="M291" s="20"/>
      <c r="N291" s="22"/>
      <c r="O291" s="68"/>
      <c r="P291" s="68"/>
      <c r="Q291" s="68"/>
      <c r="R291" s="21"/>
      <c r="S291" s="21"/>
      <c r="T291" s="21"/>
      <c r="U291" s="21">
        <v>0.11</v>
      </c>
      <c r="V291" s="21" t="s">
        <v>0</v>
      </c>
      <c r="W291" s="21">
        <v>0.01</v>
      </c>
    </row>
    <row r="292" spans="1:23" x14ac:dyDescent="0.25">
      <c r="A292" s="46">
        <v>1718163</v>
      </c>
      <c r="B292" s="21" t="s">
        <v>181</v>
      </c>
      <c r="C292" s="19" t="s">
        <v>180</v>
      </c>
      <c r="D292" s="20">
        <v>22</v>
      </c>
      <c r="E292" s="20">
        <v>158</v>
      </c>
      <c r="F292" s="22">
        <v>43018</v>
      </c>
      <c r="G292" s="22"/>
      <c r="H292" s="21">
        <f t="shared" si="9"/>
        <v>1</v>
      </c>
      <c r="I292" s="20">
        <v>1718163</v>
      </c>
      <c r="J292" s="21" t="s">
        <v>181</v>
      </c>
      <c r="K292" s="19" t="s">
        <v>180</v>
      </c>
      <c r="L292" s="20">
        <v>22</v>
      </c>
      <c r="M292" s="20">
        <v>158</v>
      </c>
      <c r="N292" s="22">
        <v>43018</v>
      </c>
      <c r="O292" s="68" t="s">
        <v>0</v>
      </c>
      <c r="P292" s="68">
        <v>0.3</v>
      </c>
      <c r="Q292" s="68">
        <f t="shared" ref="Q292:Q302" si="11">S292-U292</f>
        <v>9.9999999999999992E-2</v>
      </c>
      <c r="R292" s="21"/>
      <c r="S292" s="21">
        <v>0.21</v>
      </c>
      <c r="T292" s="21"/>
      <c r="U292" s="21">
        <v>0.11</v>
      </c>
      <c r="V292" s="21" t="s">
        <v>0</v>
      </c>
      <c r="W292" s="21">
        <v>0.01</v>
      </c>
    </row>
    <row r="293" spans="1:23" x14ac:dyDescent="0.25">
      <c r="A293" s="46">
        <v>1802600</v>
      </c>
      <c r="B293" s="21" t="s">
        <v>181</v>
      </c>
      <c r="C293" s="19" t="s">
        <v>180</v>
      </c>
      <c r="D293" s="20">
        <v>22</v>
      </c>
      <c r="E293" s="20">
        <v>158</v>
      </c>
      <c r="F293" s="22">
        <v>43181</v>
      </c>
      <c r="G293" s="22"/>
      <c r="H293" s="21">
        <f t="shared" si="9"/>
        <v>1</v>
      </c>
      <c r="I293" s="20">
        <v>1802600</v>
      </c>
      <c r="J293" s="21" t="s">
        <v>181</v>
      </c>
      <c r="K293" s="19" t="s">
        <v>180</v>
      </c>
      <c r="L293" s="20">
        <v>22</v>
      </c>
      <c r="M293" s="20">
        <v>158</v>
      </c>
      <c r="N293" s="22">
        <v>43181</v>
      </c>
      <c r="O293" s="68" t="s">
        <v>0</v>
      </c>
      <c r="P293" s="68">
        <v>0.3</v>
      </c>
      <c r="Q293" s="68">
        <f t="shared" si="11"/>
        <v>0.15000000000000002</v>
      </c>
      <c r="R293" s="21"/>
      <c r="S293" s="21">
        <v>0.27</v>
      </c>
      <c r="T293" s="21"/>
      <c r="U293" s="21">
        <v>0.12</v>
      </c>
      <c r="V293" s="21" t="s">
        <v>0</v>
      </c>
      <c r="W293" s="21">
        <v>0.01</v>
      </c>
    </row>
    <row r="294" spans="1:23" x14ac:dyDescent="0.25">
      <c r="A294" s="48">
        <v>1844925</v>
      </c>
      <c r="B294" s="49" t="s">
        <v>182</v>
      </c>
      <c r="C294" s="50" t="s">
        <v>180</v>
      </c>
      <c r="D294" s="51">
        <v>21</v>
      </c>
      <c r="E294" s="52">
        <v>158</v>
      </c>
      <c r="F294" s="53">
        <v>43389</v>
      </c>
      <c r="G294" s="27"/>
      <c r="H294" s="21">
        <f t="shared" si="9"/>
        <v>1</v>
      </c>
      <c r="I294" s="24">
        <v>1844925</v>
      </c>
      <c r="J294" s="25" t="s">
        <v>182</v>
      </c>
      <c r="K294" s="23" t="s">
        <v>180</v>
      </c>
      <c r="L294" s="26">
        <v>21</v>
      </c>
      <c r="M294" s="24">
        <v>158</v>
      </c>
      <c r="N294" s="27">
        <v>43389</v>
      </c>
      <c r="O294" s="68" t="s">
        <v>0</v>
      </c>
      <c r="P294" s="68">
        <v>0.3</v>
      </c>
      <c r="Q294" s="68">
        <f t="shared" si="11"/>
        <v>0</v>
      </c>
      <c r="R294" s="25" t="s">
        <v>45</v>
      </c>
      <c r="S294" s="25">
        <v>0.15</v>
      </c>
      <c r="T294" s="49" t="s">
        <v>45</v>
      </c>
      <c r="U294" s="49">
        <v>0.15</v>
      </c>
      <c r="V294" s="49" t="s">
        <v>0</v>
      </c>
      <c r="W294" s="49">
        <v>0.01</v>
      </c>
    </row>
    <row r="295" spans="1:23" x14ac:dyDescent="0.25">
      <c r="A295" s="20">
        <v>1608448</v>
      </c>
      <c r="B295" s="21" t="s">
        <v>184</v>
      </c>
      <c r="C295" s="19" t="s">
        <v>183</v>
      </c>
      <c r="D295" s="20">
        <v>22</v>
      </c>
      <c r="E295" s="20">
        <v>188</v>
      </c>
      <c r="F295" s="22">
        <v>42479</v>
      </c>
      <c r="G295" s="22"/>
      <c r="H295" s="21">
        <f t="shared" si="9"/>
        <v>1</v>
      </c>
      <c r="I295" s="20">
        <v>1608448</v>
      </c>
      <c r="J295" s="21" t="s">
        <v>184</v>
      </c>
      <c r="K295" s="19" t="s">
        <v>183</v>
      </c>
      <c r="L295" s="20">
        <v>22</v>
      </c>
      <c r="M295" s="20">
        <v>188</v>
      </c>
      <c r="N295" s="22">
        <v>42479</v>
      </c>
      <c r="O295" s="68" t="s">
        <v>0</v>
      </c>
      <c r="P295" s="68">
        <v>0.3</v>
      </c>
      <c r="Q295" s="68">
        <f t="shared" si="11"/>
        <v>-0.88</v>
      </c>
      <c r="R295" s="21"/>
      <c r="S295" s="21">
        <v>0.12</v>
      </c>
      <c r="T295" s="21" t="s">
        <v>0</v>
      </c>
      <c r="U295" s="21">
        <v>1</v>
      </c>
      <c r="V295" s="21" t="s">
        <v>0</v>
      </c>
      <c r="W295" s="21">
        <v>0.2</v>
      </c>
    </row>
    <row r="296" spans="1:23" x14ac:dyDescent="0.25">
      <c r="A296" s="20">
        <v>1622624</v>
      </c>
      <c r="B296" s="21" t="s">
        <v>184</v>
      </c>
      <c r="C296" s="19" t="s">
        <v>183</v>
      </c>
      <c r="D296" s="20">
        <v>22</v>
      </c>
      <c r="E296" s="20">
        <v>188</v>
      </c>
      <c r="F296" s="22">
        <v>42663</v>
      </c>
      <c r="G296" s="22"/>
      <c r="H296" s="21">
        <f t="shared" si="9"/>
        <v>1</v>
      </c>
      <c r="I296" s="20">
        <v>1622624</v>
      </c>
      <c r="J296" s="21" t="s">
        <v>184</v>
      </c>
      <c r="K296" s="19" t="s">
        <v>183</v>
      </c>
      <c r="L296" s="20">
        <v>22</v>
      </c>
      <c r="M296" s="20">
        <v>188</v>
      </c>
      <c r="N296" s="22">
        <v>42663</v>
      </c>
      <c r="O296" s="68" t="s">
        <v>0</v>
      </c>
      <c r="P296" s="68">
        <v>0.3</v>
      </c>
      <c r="Q296" s="68">
        <f t="shared" si="11"/>
        <v>-7.0000000000000007E-2</v>
      </c>
      <c r="R296" s="21"/>
      <c r="S296" s="21">
        <v>0.13</v>
      </c>
      <c r="T296" s="21" t="s">
        <v>0</v>
      </c>
      <c r="U296" s="21">
        <v>0.2</v>
      </c>
      <c r="V296" s="21" t="s">
        <v>0</v>
      </c>
      <c r="W296" s="21">
        <v>0.1</v>
      </c>
    </row>
    <row r="297" spans="1:23" x14ac:dyDescent="0.25">
      <c r="A297" s="20">
        <v>1700507</v>
      </c>
      <c r="B297" s="21" t="s">
        <v>184</v>
      </c>
      <c r="C297" s="19" t="s">
        <v>183</v>
      </c>
      <c r="D297" s="20">
        <v>22</v>
      </c>
      <c r="E297" s="20">
        <v>188</v>
      </c>
      <c r="F297" s="22">
        <v>42801</v>
      </c>
      <c r="G297" s="22"/>
      <c r="H297" s="21">
        <f t="shared" si="9"/>
        <v>1</v>
      </c>
      <c r="I297" s="20">
        <v>1700507</v>
      </c>
      <c r="J297" s="21" t="s">
        <v>184</v>
      </c>
      <c r="K297" s="19" t="s">
        <v>183</v>
      </c>
      <c r="L297" s="20">
        <v>22</v>
      </c>
      <c r="M297" s="20">
        <v>188</v>
      </c>
      <c r="N297" s="22">
        <v>42801</v>
      </c>
      <c r="O297" s="68" t="s">
        <v>0</v>
      </c>
      <c r="P297" s="68">
        <v>0.3</v>
      </c>
      <c r="Q297" s="68">
        <f t="shared" si="11"/>
        <v>0.05</v>
      </c>
      <c r="R297" s="21" t="s">
        <v>0</v>
      </c>
      <c r="S297" s="21">
        <v>0.1</v>
      </c>
      <c r="T297" s="21" t="s">
        <v>0</v>
      </c>
      <c r="U297" s="21">
        <v>0.05</v>
      </c>
      <c r="V297" s="21" t="s">
        <v>0</v>
      </c>
      <c r="W297" s="21">
        <v>0.01</v>
      </c>
    </row>
    <row r="298" spans="1:23" x14ac:dyDescent="0.25">
      <c r="A298" s="20">
        <v>1718137</v>
      </c>
      <c r="B298" s="21" t="s">
        <v>184</v>
      </c>
      <c r="C298" s="19" t="s">
        <v>183</v>
      </c>
      <c r="D298" s="20">
        <v>22</v>
      </c>
      <c r="E298" s="20">
        <v>188</v>
      </c>
      <c r="F298" s="22">
        <v>43011</v>
      </c>
      <c r="G298" s="22"/>
      <c r="H298" s="21">
        <f t="shared" si="9"/>
        <v>1</v>
      </c>
      <c r="I298" s="20">
        <v>1718137</v>
      </c>
      <c r="J298" s="21" t="s">
        <v>184</v>
      </c>
      <c r="K298" s="19" t="s">
        <v>183</v>
      </c>
      <c r="L298" s="20">
        <v>22</v>
      </c>
      <c r="M298" s="20">
        <v>188</v>
      </c>
      <c r="N298" s="22">
        <v>43011</v>
      </c>
      <c r="O298" s="68" t="s">
        <v>0</v>
      </c>
      <c r="P298" s="68">
        <v>0.3</v>
      </c>
      <c r="Q298" s="68">
        <f t="shared" si="11"/>
        <v>0.05</v>
      </c>
      <c r="R298" s="21" t="s">
        <v>0</v>
      </c>
      <c r="S298" s="21">
        <v>0.1</v>
      </c>
      <c r="T298" s="21" t="s">
        <v>0</v>
      </c>
      <c r="U298" s="21">
        <v>0.05</v>
      </c>
      <c r="V298" s="21" t="s">
        <v>0</v>
      </c>
      <c r="W298" s="21">
        <v>0.01</v>
      </c>
    </row>
    <row r="299" spans="1:23" x14ac:dyDescent="0.25">
      <c r="A299" s="20">
        <v>1802555</v>
      </c>
      <c r="B299" s="21" t="s">
        <v>184</v>
      </c>
      <c r="C299" s="19" t="s">
        <v>183</v>
      </c>
      <c r="D299" s="20">
        <v>22</v>
      </c>
      <c r="E299" s="20">
        <v>188</v>
      </c>
      <c r="F299" s="22">
        <v>43165</v>
      </c>
      <c r="G299" s="22"/>
      <c r="H299" s="21">
        <f t="shared" si="9"/>
        <v>1</v>
      </c>
      <c r="I299" s="20">
        <v>1802555</v>
      </c>
      <c r="J299" s="21" t="s">
        <v>184</v>
      </c>
      <c r="K299" s="19" t="s">
        <v>183</v>
      </c>
      <c r="L299" s="20">
        <v>22</v>
      </c>
      <c r="M299" s="20">
        <v>188</v>
      </c>
      <c r="N299" s="22">
        <v>43165</v>
      </c>
      <c r="O299" s="68" t="s">
        <v>0</v>
      </c>
      <c r="P299" s="68">
        <v>0.3</v>
      </c>
      <c r="Q299" s="68">
        <f t="shared" si="11"/>
        <v>0.05</v>
      </c>
      <c r="R299" s="21" t="s">
        <v>0</v>
      </c>
      <c r="S299" s="21">
        <v>0.1</v>
      </c>
      <c r="T299" s="21" t="s">
        <v>0</v>
      </c>
      <c r="U299" s="21">
        <v>0.05</v>
      </c>
      <c r="V299" s="21" t="s">
        <v>0</v>
      </c>
      <c r="W299" s="21">
        <v>0.01</v>
      </c>
    </row>
    <row r="300" spans="1:23" x14ac:dyDescent="0.25">
      <c r="A300" s="24">
        <v>1842425</v>
      </c>
      <c r="B300" s="25" t="s">
        <v>185</v>
      </c>
      <c r="C300" s="23" t="s">
        <v>183</v>
      </c>
      <c r="D300" s="26">
        <v>22</v>
      </c>
      <c r="E300" s="24">
        <v>188</v>
      </c>
      <c r="F300" s="27">
        <v>43354</v>
      </c>
      <c r="G300" s="27"/>
      <c r="H300" s="21">
        <f t="shared" si="9"/>
        <v>1</v>
      </c>
      <c r="I300" s="24">
        <v>1842425</v>
      </c>
      <c r="J300" s="25" t="s">
        <v>185</v>
      </c>
      <c r="K300" s="23" t="s">
        <v>183</v>
      </c>
      <c r="L300" s="26">
        <v>22</v>
      </c>
      <c r="M300" s="24">
        <v>188</v>
      </c>
      <c r="N300" s="27">
        <v>43354</v>
      </c>
      <c r="O300" s="68" t="s">
        <v>0</v>
      </c>
      <c r="P300" s="68">
        <v>0.3</v>
      </c>
      <c r="Q300" s="68">
        <f t="shared" si="11"/>
        <v>0.05</v>
      </c>
      <c r="R300" s="25" t="s">
        <v>0</v>
      </c>
      <c r="S300" s="25">
        <v>0.1</v>
      </c>
      <c r="T300" s="25" t="s">
        <v>0</v>
      </c>
      <c r="U300" s="25">
        <v>0.05</v>
      </c>
      <c r="V300" s="25" t="s">
        <v>0</v>
      </c>
      <c r="W300" s="25">
        <v>0.01</v>
      </c>
    </row>
    <row r="301" spans="1:23" x14ac:dyDescent="0.25">
      <c r="A301" s="41">
        <v>1608320</v>
      </c>
      <c r="B301" s="42" t="s">
        <v>187</v>
      </c>
      <c r="C301" s="43" t="s">
        <v>186</v>
      </c>
      <c r="D301" s="44">
        <v>20</v>
      </c>
      <c r="E301" s="44">
        <v>203</v>
      </c>
      <c r="F301" s="45">
        <v>42439</v>
      </c>
      <c r="G301" s="22"/>
      <c r="H301" s="21">
        <f t="shared" si="9"/>
        <v>1</v>
      </c>
      <c r="I301" s="20">
        <v>1608320</v>
      </c>
      <c r="J301" s="21" t="s">
        <v>187</v>
      </c>
      <c r="K301" s="19" t="s">
        <v>186</v>
      </c>
      <c r="L301" s="20">
        <v>20</v>
      </c>
      <c r="M301" s="20">
        <v>203</v>
      </c>
      <c r="N301" s="22">
        <v>42439</v>
      </c>
      <c r="O301" s="68" t="s">
        <v>0</v>
      </c>
      <c r="P301" s="68">
        <v>0.3</v>
      </c>
      <c r="Q301" s="68">
        <f t="shared" si="11"/>
        <v>0.16000000000000014</v>
      </c>
      <c r="R301" s="21"/>
      <c r="S301" s="21">
        <v>7.86</v>
      </c>
      <c r="T301" s="42"/>
      <c r="U301" s="42">
        <v>7.7</v>
      </c>
      <c r="V301" s="42" t="s">
        <v>0</v>
      </c>
      <c r="W301" s="42">
        <v>0.2</v>
      </c>
    </row>
    <row r="302" spans="1:23" x14ac:dyDescent="0.25">
      <c r="A302" s="46">
        <v>1622543</v>
      </c>
      <c r="B302" s="21" t="s">
        <v>187</v>
      </c>
      <c r="C302" s="19" t="s">
        <v>186</v>
      </c>
      <c r="D302" s="20">
        <v>20</v>
      </c>
      <c r="E302" s="20">
        <v>203</v>
      </c>
      <c r="F302" s="22">
        <v>42635</v>
      </c>
      <c r="G302" s="22"/>
      <c r="H302" s="21">
        <f t="shared" si="9"/>
        <v>1</v>
      </c>
      <c r="I302" s="20">
        <v>1622543</v>
      </c>
      <c r="J302" s="21" t="s">
        <v>187</v>
      </c>
      <c r="K302" s="19" t="s">
        <v>186</v>
      </c>
      <c r="L302" s="20">
        <v>20</v>
      </c>
      <c r="M302" s="20">
        <v>203</v>
      </c>
      <c r="N302" s="22">
        <v>42635</v>
      </c>
      <c r="O302" s="68" t="s">
        <v>0</v>
      </c>
      <c r="P302" s="68">
        <v>0.3</v>
      </c>
      <c r="Q302" s="68">
        <f t="shared" si="11"/>
        <v>0</v>
      </c>
      <c r="R302" s="21"/>
      <c r="S302" s="21">
        <v>9.11</v>
      </c>
      <c r="T302" s="21"/>
      <c r="U302" s="21">
        <v>9.11</v>
      </c>
      <c r="V302" s="21" t="s">
        <v>0</v>
      </c>
      <c r="W302" s="21">
        <v>0.1</v>
      </c>
    </row>
    <row r="303" spans="1:23" hidden="1" x14ac:dyDescent="0.25">
      <c r="A303" s="46">
        <v>1700564</v>
      </c>
      <c r="B303" s="21" t="s">
        <v>187</v>
      </c>
      <c r="C303" s="19" t="s">
        <v>186</v>
      </c>
      <c r="D303" s="20">
        <v>20</v>
      </c>
      <c r="E303" s="20">
        <v>203</v>
      </c>
      <c r="F303" s="22">
        <v>42817</v>
      </c>
      <c r="G303" s="22"/>
      <c r="H303" s="21">
        <f t="shared" si="9"/>
        <v>2</v>
      </c>
      <c r="I303" s="20"/>
      <c r="J303" s="21"/>
      <c r="K303" s="19"/>
      <c r="L303" s="20"/>
      <c r="M303" s="20"/>
      <c r="N303" s="22"/>
      <c r="O303" s="68"/>
      <c r="P303" s="68"/>
      <c r="Q303" s="68"/>
      <c r="R303" s="21"/>
      <c r="S303" s="21"/>
      <c r="T303" s="21"/>
      <c r="U303" s="21">
        <v>7.05</v>
      </c>
      <c r="V303" s="21" t="s">
        <v>0</v>
      </c>
      <c r="W303" s="21">
        <v>0.01</v>
      </c>
    </row>
    <row r="304" spans="1:23" x14ac:dyDescent="0.25">
      <c r="A304" s="46">
        <v>1718171</v>
      </c>
      <c r="B304" s="21" t="s">
        <v>187</v>
      </c>
      <c r="C304" s="19" t="s">
        <v>186</v>
      </c>
      <c r="D304" s="20">
        <v>20</v>
      </c>
      <c r="E304" s="20">
        <v>203</v>
      </c>
      <c r="F304" s="22">
        <v>43018</v>
      </c>
      <c r="G304" s="22"/>
      <c r="H304" s="21">
        <f t="shared" si="9"/>
        <v>1</v>
      </c>
      <c r="I304" s="20">
        <v>1718171</v>
      </c>
      <c r="J304" s="21" t="s">
        <v>187</v>
      </c>
      <c r="K304" s="19" t="s">
        <v>186</v>
      </c>
      <c r="L304" s="20">
        <v>20</v>
      </c>
      <c r="M304" s="20">
        <v>203</v>
      </c>
      <c r="N304" s="22">
        <v>43018</v>
      </c>
      <c r="O304" s="68"/>
      <c r="P304" s="68">
        <v>2.620000000000001</v>
      </c>
      <c r="Q304" s="68">
        <f>S304-U304</f>
        <v>2.620000000000001</v>
      </c>
      <c r="R304" s="21"/>
      <c r="S304" s="21">
        <v>9.89</v>
      </c>
      <c r="T304" s="21"/>
      <c r="U304" s="21">
        <v>7.27</v>
      </c>
      <c r="V304" s="21" t="s">
        <v>0</v>
      </c>
      <c r="W304" s="21">
        <v>0.01</v>
      </c>
    </row>
    <row r="305" spans="1:23" x14ac:dyDescent="0.25">
      <c r="A305" s="46">
        <v>1802608</v>
      </c>
      <c r="B305" s="21" t="s">
        <v>187</v>
      </c>
      <c r="C305" s="19" t="s">
        <v>186</v>
      </c>
      <c r="D305" s="20">
        <v>20</v>
      </c>
      <c r="E305" s="20">
        <v>203</v>
      </c>
      <c r="F305" s="22">
        <v>43181</v>
      </c>
      <c r="G305" s="22"/>
      <c r="H305" s="21">
        <f t="shared" si="9"/>
        <v>1</v>
      </c>
      <c r="I305" s="20">
        <v>1802608</v>
      </c>
      <c r="J305" s="21" t="s">
        <v>187</v>
      </c>
      <c r="K305" s="19" t="s">
        <v>186</v>
      </c>
      <c r="L305" s="20">
        <v>20</v>
      </c>
      <c r="M305" s="20">
        <v>203</v>
      </c>
      <c r="N305" s="22">
        <v>43181</v>
      </c>
      <c r="O305" s="68" t="s">
        <v>0</v>
      </c>
      <c r="P305" s="68">
        <v>0.3</v>
      </c>
      <c r="Q305" s="68">
        <f>S305-U305-W305</f>
        <v>-0.57000000000000051</v>
      </c>
      <c r="R305" s="21"/>
      <c r="S305" s="21">
        <v>7.52</v>
      </c>
      <c r="T305" s="21"/>
      <c r="U305" s="21">
        <v>8.08</v>
      </c>
      <c r="V305" s="21"/>
      <c r="W305" s="21">
        <v>0.01</v>
      </c>
    </row>
    <row r="306" spans="1:23" x14ac:dyDescent="0.25">
      <c r="A306" s="48">
        <v>1844923</v>
      </c>
      <c r="B306" s="49" t="s">
        <v>188</v>
      </c>
      <c r="C306" s="50" t="s">
        <v>186</v>
      </c>
      <c r="D306" s="51">
        <v>20</v>
      </c>
      <c r="E306" s="52">
        <v>203</v>
      </c>
      <c r="F306" s="53">
        <v>43389</v>
      </c>
      <c r="G306" s="27"/>
      <c r="H306" s="21">
        <f t="shared" si="9"/>
        <v>1</v>
      </c>
      <c r="I306" s="24">
        <v>1844923</v>
      </c>
      <c r="J306" s="25" t="s">
        <v>188</v>
      </c>
      <c r="K306" s="23" t="s">
        <v>186</v>
      </c>
      <c r="L306" s="26">
        <v>20</v>
      </c>
      <c r="M306" s="24">
        <v>203</v>
      </c>
      <c r="N306" s="27">
        <v>43389</v>
      </c>
      <c r="O306" s="69"/>
      <c r="P306" s="68">
        <v>1.5199999999999996</v>
      </c>
      <c r="Q306" s="68">
        <f>S306-U306</f>
        <v>1.5199999999999996</v>
      </c>
      <c r="R306" s="25" t="s">
        <v>45</v>
      </c>
      <c r="S306" s="25">
        <v>9.92</v>
      </c>
      <c r="T306" s="49" t="s">
        <v>45</v>
      </c>
      <c r="U306" s="49">
        <v>8.4</v>
      </c>
      <c r="V306" s="49" t="s">
        <v>0</v>
      </c>
      <c r="W306" s="49">
        <v>0.01</v>
      </c>
    </row>
    <row r="307" spans="1:23" x14ac:dyDescent="0.25">
      <c r="A307" s="20">
        <v>1608319</v>
      </c>
      <c r="B307" s="21" t="s">
        <v>189</v>
      </c>
      <c r="C307" s="19" t="s">
        <v>186</v>
      </c>
      <c r="D307" s="20">
        <v>20</v>
      </c>
      <c r="E307" s="20">
        <v>211</v>
      </c>
      <c r="F307" s="22">
        <v>42439</v>
      </c>
      <c r="G307" s="22"/>
      <c r="H307" s="21">
        <f t="shared" si="9"/>
        <v>1</v>
      </c>
      <c r="I307" s="20">
        <v>1608319</v>
      </c>
      <c r="J307" s="21" t="s">
        <v>189</v>
      </c>
      <c r="K307" s="19" t="s">
        <v>186</v>
      </c>
      <c r="L307" s="20">
        <v>20</v>
      </c>
      <c r="M307" s="20">
        <v>211</v>
      </c>
      <c r="N307" s="22">
        <v>42439</v>
      </c>
      <c r="O307" s="68" t="s">
        <v>0</v>
      </c>
      <c r="P307" s="68">
        <v>0.3</v>
      </c>
      <c r="Q307" s="68">
        <f>S307-U307</f>
        <v>0.25</v>
      </c>
      <c r="R307" s="21"/>
      <c r="S307" s="21">
        <v>2.65</v>
      </c>
      <c r="T307" s="21"/>
      <c r="U307" s="21">
        <v>2.4</v>
      </c>
      <c r="V307" s="21" t="s">
        <v>0</v>
      </c>
      <c r="W307" s="21">
        <v>0.2</v>
      </c>
    </row>
    <row r="308" spans="1:23" x14ac:dyDescent="0.25">
      <c r="A308" s="20">
        <v>1622542</v>
      </c>
      <c r="B308" s="21" t="s">
        <v>189</v>
      </c>
      <c r="C308" s="19" t="s">
        <v>186</v>
      </c>
      <c r="D308" s="20">
        <v>20</v>
      </c>
      <c r="E308" s="20">
        <v>211</v>
      </c>
      <c r="F308" s="22">
        <v>42635</v>
      </c>
      <c r="G308" s="22"/>
      <c r="H308" s="21">
        <f t="shared" si="9"/>
        <v>1</v>
      </c>
      <c r="I308" s="20">
        <v>1622542</v>
      </c>
      <c r="J308" s="21" t="s">
        <v>189</v>
      </c>
      <c r="K308" s="19" t="s">
        <v>186</v>
      </c>
      <c r="L308" s="20">
        <v>20</v>
      </c>
      <c r="M308" s="20">
        <v>211</v>
      </c>
      <c r="N308" s="22">
        <v>42635</v>
      </c>
      <c r="O308" s="68" t="s">
        <v>0</v>
      </c>
      <c r="P308" s="68">
        <v>0.3</v>
      </c>
      <c r="Q308" s="68">
        <f>S308-U308</f>
        <v>0</v>
      </c>
      <c r="R308" s="21"/>
      <c r="S308" s="21">
        <v>2.42</v>
      </c>
      <c r="T308" s="21"/>
      <c r="U308" s="21">
        <v>2.42</v>
      </c>
      <c r="V308" s="21" t="s">
        <v>0</v>
      </c>
      <c r="W308" s="21">
        <v>0.1</v>
      </c>
    </row>
    <row r="309" spans="1:23" hidden="1" x14ac:dyDescent="0.25">
      <c r="A309" s="20">
        <v>1700563</v>
      </c>
      <c r="B309" s="21" t="s">
        <v>189</v>
      </c>
      <c r="C309" s="19" t="s">
        <v>186</v>
      </c>
      <c r="D309" s="20">
        <v>20</v>
      </c>
      <c r="E309" s="20">
        <v>211</v>
      </c>
      <c r="F309" s="22">
        <v>42817</v>
      </c>
      <c r="G309" s="22"/>
      <c r="H309" s="21">
        <f t="shared" si="9"/>
        <v>2</v>
      </c>
      <c r="I309" s="20"/>
      <c r="J309" s="21"/>
      <c r="K309" s="19"/>
      <c r="L309" s="20"/>
      <c r="M309" s="20"/>
      <c r="N309" s="22"/>
      <c r="O309" s="68"/>
      <c r="P309" s="68"/>
      <c r="Q309" s="68"/>
      <c r="R309" s="21"/>
      <c r="S309" s="21"/>
      <c r="T309" s="21"/>
      <c r="U309" s="21">
        <v>2.52</v>
      </c>
      <c r="V309" s="21" t="s">
        <v>0</v>
      </c>
      <c r="W309" s="21">
        <v>0.01</v>
      </c>
    </row>
    <row r="310" spans="1:23" x14ac:dyDescent="0.25">
      <c r="A310" s="20">
        <v>1718170</v>
      </c>
      <c r="B310" s="21" t="s">
        <v>189</v>
      </c>
      <c r="C310" s="19" t="s">
        <v>186</v>
      </c>
      <c r="D310" s="20">
        <v>20</v>
      </c>
      <c r="E310" s="20">
        <v>211</v>
      </c>
      <c r="F310" s="22">
        <v>43018</v>
      </c>
      <c r="G310" s="22"/>
      <c r="H310" s="21">
        <f t="shared" si="9"/>
        <v>1</v>
      </c>
      <c r="I310" s="20">
        <v>1718170</v>
      </c>
      <c r="J310" s="21" t="s">
        <v>189</v>
      </c>
      <c r="K310" s="19" t="s">
        <v>186</v>
      </c>
      <c r="L310" s="20">
        <v>20</v>
      </c>
      <c r="M310" s="20">
        <v>211</v>
      </c>
      <c r="N310" s="22">
        <v>43018</v>
      </c>
      <c r="O310" s="68"/>
      <c r="P310" s="68">
        <v>0.58999999999999986</v>
      </c>
      <c r="Q310" s="68">
        <f>S310-U310</f>
        <v>0.58999999999999986</v>
      </c>
      <c r="R310" s="21"/>
      <c r="S310" s="21">
        <v>2.82</v>
      </c>
      <c r="T310" s="21"/>
      <c r="U310" s="21">
        <v>2.23</v>
      </c>
      <c r="V310" s="21" t="s">
        <v>0</v>
      </c>
      <c r="W310" s="21">
        <v>0.01</v>
      </c>
    </row>
    <row r="311" spans="1:23" x14ac:dyDescent="0.25">
      <c r="A311" s="20">
        <v>1802607</v>
      </c>
      <c r="B311" s="21" t="s">
        <v>189</v>
      </c>
      <c r="C311" s="19" t="s">
        <v>186</v>
      </c>
      <c r="D311" s="20">
        <v>20</v>
      </c>
      <c r="E311" s="20">
        <v>211</v>
      </c>
      <c r="F311" s="22">
        <v>43181</v>
      </c>
      <c r="G311" s="22"/>
      <c r="H311" s="21">
        <f t="shared" si="9"/>
        <v>1</v>
      </c>
      <c r="I311" s="20">
        <v>1802607</v>
      </c>
      <c r="J311" s="21" t="s">
        <v>189</v>
      </c>
      <c r="K311" s="19" t="s">
        <v>186</v>
      </c>
      <c r="L311" s="20">
        <v>20</v>
      </c>
      <c r="M311" s="20">
        <v>211</v>
      </c>
      <c r="N311" s="22">
        <v>43181</v>
      </c>
      <c r="O311" s="68" t="s">
        <v>0</v>
      </c>
      <c r="P311" s="68">
        <v>0.3</v>
      </c>
      <c r="Q311" s="68">
        <f>S311-U311-W311</f>
        <v>-0.60000000000000009</v>
      </c>
      <c r="R311" s="21"/>
      <c r="S311" s="21">
        <v>1.64</v>
      </c>
      <c r="T311" s="21"/>
      <c r="U311" s="21">
        <v>2.23</v>
      </c>
      <c r="V311" s="21"/>
      <c r="W311" s="21">
        <v>0.01</v>
      </c>
    </row>
    <row r="312" spans="1:23" x14ac:dyDescent="0.25">
      <c r="A312" s="24">
        <v>1844922</v>
      </c>
      <c r="B312" s="25" t="s">
        <v>190</v>
      </c>
      <c r="C312" s="23" t="s">
        <v>186</v>
      </c>
      <c r="D312" s="26">
        <v>20</v>
      </c>
      <c r="E312" s="24">
        <v>211</v>
      </c>
      <c r="F312" s="27">
        <v>43389</v>
      </c>
      <c r="G312" s="27"/>
      <c r="H312" s="21">
        <f t="shared" si="9"/>
        <v>1</v>
      </c>
      <c r="I312" s="24">
        <v>1844922</v>
      </c>
      <c r="J312" s="25" t="s">
        <v>190</v>
      </c>
      <c r="K312" s="23" t="s">
        <v>186</v>
      </c>
      <c r="L312" s="26">
        <v>20</v>
      </c>
      <c r="M312" s="24">
        <v>211</v>
      </c>
      <c r="N312" s="27">
        <v>43389</v>
      </c>
      <c r="O312" s="69"/>
      <c r="P312" s="68">
        <v>0.37999999999999989</v>
      </c>
      <c r="Q312" s="68">
        <f>S312-U312</f>
        <v>0.37999999999999989</v>
      </c>
      <c r="R312" s="25" t="s">
        <v>45</v>
      </c>
      <c r="S312" s="25">
        <v>2.9</v>
      </c>
      <c r="T312" s="25" t="s">
        <v>45</v>
      </c>
      <c r="U312" s="25">
        <v>2.52</v>
      </c>
      <c r="V312" s="25" t="s">
        <v>0</v>
      </c>
      <c r="W312" s="25">
        <v>0.01</v>
      </c>
    </row>
    <row r="313" spans="1:23" hidden="1" x14ac:dyDescent="0.25">
      <c r="A313" s="41">
        <v>1600442</v>
      </c>
      <c r="B313" s="42" t="s">
        <v>192</v>
      </c>
      <c r="C313" s="43" t="s">
        <v>191</v>
      </c>
      <c r="D313" s="44">
        <v>18</v>
      </c>
      <c r="E313" s="44">
        <v>219</v>
      </c>
      <c r="F313" s="45">
        <v>42474</v>
      </c>
      <c r="G313" s="22"/>
      <c r="H313" s="21">
        <f t="shared" si="9"/>
        <v>2</v>
      </c>
      <c r="I313" s="24"/>
      <c r="J313" s="25"/>
      <c r="K313" s="23"/>
      <c r="L313" s="26"/>
      <c r="M313" s="24"/>
      <c r="N313" s="27"/>
      <c r="O313" s="69"/>
      <c r="P313" s="68"/>
      <c r="Q313" s="68"/>
      <c r="R313" s="25"/>
      <c r="S313" s="25"/>
      <c r="T313" s="42"/>
      <c r="U313" s="42">
        <v>3.91</v>
      </c>
      <c r="V313" s="42" t="s">
        <v>0</v>
      </c>
      <c r="W313" s="42">
        <v>0.1</v>
      </c>
    </row>
    <row r="314" spans="1:23" hidden="1" x14ac:dyDescent="0.25">
      <c r="A314" s="46">
        <v>1600301</v>
      </c>
      <c r="B314" s="21" t="s">
        <v>194</v>
      </c>
      <c r="C314" s="19" t="s">
        <v>193</v>
      </c>
      <c r="D314" s="20">
        <v>15</v>
      </c>
      <c r="E314" s="20">
        <v>226</v>
      </c>
      <c r="F314" s="22">
        <v>42444</v>
      </c>
      <c r="G314" s="22"/>
      <c r="H314" s="21">
        <f t="shared" si="9"/>
        <v>2</v>
      </c>
      <c r="I314" s="24"/>
      <c r="J314" s="25"/>
      <c r="K314" s="23"/>
      <c r="L314" s="26"/>
      <c r="M314" s="24"/>
      <c r="N314" s="27"/>
      <c r="O314" s="69"/>
      <c r="P314" s="68"/>
      <c r="Q314" s="68"/>
      <c r="R314" s="25"/>
      <c r="S314" s="25"/>
      <c r="T314" s="21" t="s">
        <v>0</v>
      </c>
      <c r="U314" s="21">
        <v>0.2</v>
      </c>
      <c r="V314" s="21" t="s">
        <v>0</v>
      </c>
      <c r="W314" s="21">
        <v>0.1</v>
      </c>
    </row>
    <row r="315" spans="1:23" hidden="1" x14ac:dyDescent="0.25">
      <c r="A315" s="46">
        <v>1622172</v>
      </c>
      <c r="B315" s="21" t="s">
        <v>194</v>
      </c>
      <c r="C315" s="19" t="s">
        <v>193</v>
      </c>
      <c r="D315" s="20">
        <v>15</v>
      </c>
      <c r="E315" s="20">
        <v>226</v>
      </c>
      <c r="F315" s="22">
        <v>42633</v>
      </c>
      <c r="G315" s="22"/>
      <c r="H315" s="21">
        <f t="shared" si="9"/>
        <v>2</v>
      </c>
      <c r="I315" s="24"/>
      <c r="J315" s="25"/>
      <c r="K315" s="23"/>
      <c r="L315" s="26"/>
      <c r="M315" s="24"/>
      <c r="N315" s="27"/>
      <c r="O315" s="69"/>
      <c r="P315" s="68"/>
      <c r="Q315" s="68"/>
      <c r="R315" s="25"/>
      <c r="S315" s="25"/>
      <c r="T315" s="21" t="s">
        <v>0</v>
      </c>
      <c r="U315" s="21">
        <v>0.05</v>
      </c>
      <c r="V315" s="21" t="s">
        <v>0</v>
      </c>
      <c r="W315" s="21">
        <v>0.01</v>
      </c>
    </row>
    <row r="316" spans="1:23" hidden="1" x14ac:dyDescent="0.25">
      <c r="A316" s="46">
        <v>1705410</v>
      </c>
      <c r="B316" s="21" t="s">
        <v>194</v>
      </c>
      <c r="C316" s="19" t="s">
        <v>193</v>
      </c>
      <c r="D316" s="20">
        <v>15</v>
      </c>
      <c r="E316" s="20">
        <v>226</v>
      </c>
      <c r="F316" s="22">
        <v>42808</v>
      </c>
      <c r="G316" s="22"/>
      <c r="H316" s="21">
        <f t="shared" si="9"/>
        <v>2</v>
      </c>
      <c r="I316" s="24"/>
      <c r="J316" s="25"/>
      <c r="K316" s="23"/>
      <c r="L316" s="26"/>
      <c r="M316" s="24"/>
      <c r="N316" s="27"/>
      <c r="O316" s="69"/>
      <c r="P316" s="68"/>
      <c r="Q316" s="68"/>
      <c r="R316" s="25"/>
      <c r="S316" s="25"/>
      <c r="T316" s="21" t="s">
        <v>0</v>
      </c>
      <c r="U316" s="21">
        <v>0.05</v>
      </c>
      <c r="V316" s="21" t="s">
        <v>0</v>
      </c>
      <c r="W316" s="21">
        <v>0.01</v>
      </c>
    </row>
    <row r="317" spans="1:23" hidden="1" x14ac:dyDescent="0.25">
      <c r="A317" s="46">
        <v>1720474</v>
      </c>
      <c r="B317" s="21" t="s">
        <v>194</v>
      </c>
      <c r="C317" s="19" t="s">
        <v>193</v>
      </c>
      <c r="D317" s="20">
        <v>15</v>
      </c>
      <c r="E317" s="20">
        <v>226</v>
      </c>
      <c r="F317" s="22">
        <v>42997</v>
      </c>
      <c r="G317" s="22"/>
      <c r="H317" s="21">
        <f t="shared" si="9"/>
        <v>2</v>
      </c>
      <c r="I317" s="24"/>
      <c r="J317" s="25"/>
      <c r="K317" s="23"/>
      <c r="L317" s="26"/>
      <c r="M317" s="24"/>
      <c r="N317" s="27"/>
      <c r="O317" s="69"/>
      <c r="P317" s="68"/>
      <c r="Q317" s="68"/>
      <c r="R317" s="25"/>
      <c r="S317" s="25"/>
      <c r="T317" s="21" t="s">
        <v>0</v>
      </c>
      <c r="U317" s="21">
        <v>0.05</v>
      </c>
      <c r="V317" s="21" t="s">
        <v>0</v>
      </c>
      <c r="W317" s="21">
        <v>0.01</v>
      </c>
    </row>
    <row r="318" spans="1:23" hidden="1" x14ac:dyDescent="0.25">
      <c r="A318" s="46">
        <v>1800339</v>
      </c>
      <c r="B318" s="21" t="s">
        <v>194</v>
      </c>
      <c r="C318" s="19" t="s">
        <v>193</v>
      </c>
      <c r="D318" s="20">
        <v>15</v>
      </c>
      <c r="E318" s="20">
        <v>226</v>
      </c>
      <c r="F318" s="22">
        <v>43172</v>
      </c>
      <c r="G318" s="22"/>
      <c r="H318" s="21">
        <f t="shared" si="9"/>
        <v>2</v>
      </c>
      <c r="I318" s="24"/>
      <c r="J318" s="25"/>
      <c r="K318" s="23"/>
      <c r="L318" s="26"/>
      <c r="M318" s="24"/>
      <c r="N318" s="27"/>
      <c r="O318" s="69"/>
      <c r="P318" s="68"/>
      <c r="Q318" s="68"/>
      <c r="R318" s="25"/>
      <c r="S318" s="25"/>
      <c r="T318" s="21" t="s">
        <v>0</v>
      </c>
      <c r="U318" s="21">
        <v>0.2</v>
      </c>
      <c r="V318" s="21" t="s">
        <v>0</v>
      </c>
      <c r="W318" s="21">
        <v>0.1</v>
      </c>
    </row>
    <row r="319" spans="1:23" hidden="1" x14ac:dyDescent="0.25">
      <c r="A319" s="48">
        <v>1842670</v>
      </c>
      <c r="B319" s="49" t="s">
        <v>195</v>
      </c>
      <c r="C319" s="50" t="s">
        <v>193</v>
      </c>
      <c r="D319" s="51">
        <v>15</v>
      </c>
      <c r="E319" s="52">
        <v>226</v>
      </c>
      <c r="F319" s="53">
        <v>43361</v>
      </c>
      <c r="G319" s="27"/>
      <c r="H319" s="21">
        <f t="shared" si="9"/>
        <v>2</v>
      </c>
      <c r="I319" s="24"/>
      <c r="J319" s="25"/>
      <c r="K319" s="23"/>
      <c r="L319" s="26"/>
      <c r="M319" s="24"/>
      <c r="N319" s="27"/>
      <c r="O319" s="69"/>
      <c r="P319" s="68"/>
      <c r="Q319" s="68"/>
      <c r="R319" s="25"/>
      <c r="S319" s="25"/>
      <c r="T319" s="49" t="s">
        <v>0</v>
      </c>
      <c r="U319" s="49">
        <v>0.05</v>
      </c>
      <c r="V319" s="49" t="s">
        <v>0</v>
      </c>
      <c r="W319" s="49">
        <v>0.01</v>
      </c>
    </row>
    <row r="320" spans="1:23" hidden="1" x14ac:dyDescent="0.25">
      <c r="A320" s="20">
        <v>1600374</v>
      </c>
      <c r="B320" s="21" t="s">
        <v>197</v>
      </c>
      <c r="C320" s="19" t="s">
        <v>196</v>
      </c>
      <c r="D320" s="20">
        <v>12</v>
      </c>
      <c r="E320" s="20">
        <v>233</v>
      </c>
      <c r="F320" s="22">
        <v>42459</v>
      </c>
      <c r="G320" s="22"/>
      <c r="H320" s="21">
        <f t="shared" si="9"/>
        <v>2</v>
      </c>
      <c r="I320" s="24"/>
      <c r="J320" s="25"/>
      <c r="K320" s="23"/>
      <c r="L320" s="26"/>
      <c r="M320" s="24"/>
      <c r="N320" s="27"/>
      <c r="O320" s="69"/>
      <c r="P320" s="68"/>
      <c r="Q320" s="68"/>
      <c r="R320" s="25"/>
      <c r="S320" s="25"/>
      <c r="T320" s="21"/>
      <c r="U320" s="21">
        <v>0.88</v>
      </c>
      <c r="V320" s="21" t="s">
        <v>0</v>
      </c>
      <c r="W320" s="21">
        <v>0.1</v>
      </c>
    </row>
    <row r="321" spans="1:23" hidden="1" x14ac:dyDescent="0.25">
      <c r="A321" s="20">
        <v>1622236</v>
      </c>
      <c r="B321" s="21" t="s">
        <v>197</v>
      </c>
      <c r="C321" s="19" t="s">
        <v>196</v>
      </c>
      <c r="D321" s="20">
        <v>12</v>
      </c>
      <c r="E321" s="20">
        <v>233</v>
      </c>
      <c r="F321" s="22">
        <v>42647</v>
      </c>
      <c r="G321" s="22"/>
      <c r="H321" s="21">
        <f t="shared" si="9"/>
        <v>2</v>
      </c>
      <c r="I321" s="24"/>
      <c r="J321" s="25"/>
      <c r="K321" s="23"/>
      <c r="L321" s="26"/>
      <c r="M321" s="24"/>
      <c r="N321" s="27"/>
      <c r="O321" s="69"/>
      <c r="P321" s="68"/>
      <c r="Q321" s="68"/>
      <c r="R321" s="25"/>
      <c r="S321" s="25"/>
      <c r="T321" s="21"/>
      <c r="U321" s="21">
        <v>0.84</v>
      </c>
      <c r="V321" s="21" t="s">
        <v>0</v>
      </c>
      <c r="W321" s="21">
        <v>0.01</v>
      </c>
    </row>
    <row r="322" spans="1:23" hidden="1" x14ac:dyDescent="0.25">
      <c r="A322" s="20">
        <v>1705462</v>
      </c>
      <c r="B322" s="21" t="s">
        <v>197</v>
      </c>
      <c r="C322" s="19" t="s">
        <v>196</v>
      </c>
      <c r="D322" s="20">
        <v>12</v>
      </c>
      <c r="E322" s="20">
        <v>233</v>
      </c>
      <c r="F322" s="22">
        <v>42816</v>
      </c>
      <c r="G322" s="22"/>
      <c r="H322" s="21">
        <f t="shared" si="9"/>
        <v>2</v>
      </c>
      <c r="I322" s="24"/>
      <c r="J322" s="25"/>
      <c r="K322" s="23"/>
      <c r="L322" s="26"/>
      <c r="M322" s="24"/>
      <c r="N322" s="27"/>
      <c r="O322" s="69"/>
      <c r="P322" s="68"/>
      <c r="Q322" s="68"/>
      <c r="R322" s="25"/>
      <c r="S322" s="25"/>
      <c r="T322" s="21"/>
      <c r="U322" s="21">
        <v>0.98</v>
      </c>
      <c r="V322" s="21" t="s">
        <v>0</v>
      </c>
      <c r="W322" s="21">
        <v>0.01</v>
      </c>
    </row>
    <row r="323" spans="1:23" hidden="1" x14ac:dyDescent="0.25">
      <c r="A323" s="20">
        <v>1720526</v>
      </c>
      <c r="B323" s="21" t="s">
        <v>197</v>
      </c>
      <c r="C323" s="19" t="s">
        <v>196</v>
      </c>
      <c r="D323" s="20">
        <v>12</v>
      </c>
      <c r="E323" s="20">
        <v>233</v>
      </c>
      <c r="F323" s="22">
        <v>43005</v>
      </c>
      <c r="G323" s="22"/>
      <c r="H323" s="21">
        <f t="shared" si="9"/>
        <v>2</v>
      </c>
      <c r="I323" s="24"/>
      <c r="J323" s="25"/>
      <c r="K323" s="23"/>
      <c r="L323" s="26"/>
      <c r="M323" s="24"/>
      <c r="N323" s="27"/>
      <c r="O323" s="69"/>
      <c r="P323" s="68"/>
      <c r="Q323" s="68"/>
      <c r="R323" s="25"/>
      <c r="S323" s="25"/>
      <c r="T323" s="21"/>
      <c r="U323" s="21">
        <v>1.04</v>
      </c>
      <c r="V323" s="21" t="s">
        <v>0</v>
      </c>
      <c r="W323" s="21">
        <v>0.01</v>
      </c>
    </row>
    <row r="324" spans="1:23" hidden="1" x14ac:dyDescent="0.25">
      <c r="A324" s="20">
        <v>1800390</v>
      </c>
      <c r="B324" s="21" t="s">
        <v>197</v>
      </c>
      <c r="C324" s="19" t="s">
        <v>196</v>
      </c>
      <c r="D324" s="20">
        <v>12</v>
      </c>
      <c r="E324" s="20">
        <v>233</v>
      </c>
      <c r="F324" s="22">
        <v>43180</v>
      </c>
      <c r="G324" s="22"/>
      <c r="H324" s="21">
        <f t="shared" si="9"/>
        <v>2</v>
      </c>
      <c r="I324" s="24"/>
      <c r="J324" s="25"/>
      <c r="K324" s="23"/>
      <c r="L324" s="26"/>
      <c r="M324" s="24"/>
      <c r="N324" s="27"/>
      <c r="O324" s="69"/>
      <c r="P324" s="68"/>
      <c r="Q324" s="68"/>
      <c r="R324" s="25"/>
      <c r="S324" s="25"/>
      <c r="T324" s="21"/>
      <c r="U324" s="21">
        <v>0.96</v>
      </c>
      <c r="V324" s="21" t="s">
        <v>0</v>
      </c>
      <c r="W324" s="21">
        <v>0.1</v>
      </c>
    </row>
    <row r="325" spans="1:23" hidden="1" x14ac:dyDescent="0.25">
      <c r="A325" s="24">
        <v>1843373</v>
      </c>
      <c r="B325" s="25" t="s">
        <v>198</v>
      </c>
      <c r="C325" s="23" t="s">
        <v>196</v>
      </c>
      <c r="D325" s="26">
        <v>12</v>
      </c>
      <c r="E325" s="24">
        <v>233</v>
      </c>
      <c r="F325" s="27">
        <v>43369</v>
      </c>
      <c r="G325" s="27"/>
      <c r="H325" s="21">
        <f t="shared" si="9"/>
        <v>2</v>
      </c>
      <c r="I325" s="24"/>
      <c r="J325" s="25"/>
      <c r="K325" s="23"/>
      <c r="L325" s="26"/>
      <c r="M325" s="24"/>
      <c r="N325" s="27"/>
      <c r="O325" s="69"/>
      <c r="P325" s="68"/>
      <c r="Q325" s="68"/>
      <c r="R325" s="25"/>
      <c r="S325" s="25"/>
      <c r="T325" s="25" t="s">
        <v>45</v>
      </c>
      <c r="U325" s="25">
        <v>1.31</v>
      </c>
      <c r="V325" s="25" t="s">
        <v>0</v>
      </c>
      <c r="W325" s="25">
        <v>0.01</v>
      </c>
    </row>
    <row r="326" spans="1:23" x14ac:dyDescent="0.25">
      <c r="A326" s="41">
        <v>1608384</v>
      </c>
      <c r="B326" s="42" t="s">
        <v>200</v>
      </c>
      <c r="C326" s="43" t="s">
        <v>199</v>
      </c>
      <c r="D326" s="44">
        <v>20</v>
      </c>
      <c r="E326" s="44">
        <v>241</v>
      </c>
      <c r="F326" s="45">
        <v>42458</v>
      </c>
      <c r="G326" s="22"/>
      <c r="H326" s="21">
        <f t="shared" si="9"/>
        <v>1</v>
      </c>
      <c r="I326" s="20">
        <v>1608384</v>
      </c>
      <c r="J326" s="21" t="s">
        <v>200</v>
      </c>
      <c r="K326" s="19" t="s">
        <v>199</v>
      </c>
      <c r="L326" s="20">
        <v>20</v>
      </c>
      <c r="M326" s="20">
        <v>241</v>
      </c>
      <c r="N326" s="22">
        <v>42458</v>
      </c>
      <c r="O326" s="68" t="s">
        <v>0</v>
      </c>
      <c r="P326" s="68">
        <v>0.3</v>
      </c>
      <c r="Q326" s="68">
        <f>S326-U326</f>
        <v>-0.4</v>
      </c>
      <c r="R326" s="21"/>
      <c r="S326" s="21">
        <v>0.6</v>
      </c>
      <c r="T326" s="42" t="s">
        <v>0</v>
      </c>
      <c r="U326" s="42">
        <v>1</v>
      </c>
      <c r="V326" s="42" t="s">
        <v>0</v>
      </c>
      <c r="W326" s="42">
        <v>0.2</v>
      </c>
    </row>
    <row r="327" spans="1:23" x14ac:dyDescent="0.25">
      <c r="A327" s="46">
        <v>1622556</v>
      </c>
      <c r="B327" s="21" t="s">
        <v>200</v>
      </c>
      <c r="C327" s="19" t="s">
        <v>199</v>
      </c>
      <c r="D327" s="20">
        <v>20</v>
      </c>
      <c r="E327" s="20">
        <v>241</v>
      </c>
      <c r="F327" s="22">
        <v>42640</v>
      </c>
      <c r="G327" s="22"/>
      <c r="H327" s="21">
        <f t="shared" si="9"/>
        <v>1</v>
      </c>
      <c r="I327" s="20">
        <v>1622556</v>
      </c>
      <c r="J327" s="21" t="s">
        <v>200</v>
      </c>
      <c r="K327" s="19" t="s">
        <v>199</v>
      </c>
      <c r="L327" s="20">
        <v>20</v>
      </c>
      <c r="M327" s="20">
        <v>241</v>
      </c>
      <c r="N327" s="22">
        <v>42640</v>
      </c>
      <c r="O327" s="68" t="s">
        <v>0</v>
      </c>
      <c r="P327" s="68">
        <v>0.3</v>
      </c>
      <c r="Q327" s="68">
        <f>S327-U327</f>
        <v>0</v>
      </c>
      <c r="R327" s="21"/>
      <c r="S327" s="21">
        <v>0.46</v>
      </c>
      <c r="T327" s="21"/>
      <c r="U327" s="21">
        <v>0.46</v>
      </c>
      <c r="V327" s="21" t="s">
        <v>0</v>
      </c>
      <c r="W327" s="21">
        <v>0.1</v>
      </c>
    </row>
    <row r="328" spans="1:23" x14ac:dyDescent="0.25">
      <c r="A328" s="46">
        <v>1700574</v>
      </c>
      <c r="B328" s="21" t="s">
        <v>200</v>
      </c>
      <c r="C328" s="19" t="s">
        <v>199</v>
      </c>
      <c r="D328" s="20">
        <v>20</v>
      </c>
      <c r="E328" s="20">
        <v>241</v>
      </c>
      <c r="F328" s="22">
        <v>42822</v>
      </c>
      <c r="G328" s="22"/>
      <c r="H328" s="21">
        <f t="shared" ref="H328:H391" si="12">IF(A328=I328,1,2)</f>
        <v>1</v>
      </c>
      <c r="I328" s="20">
        <v>1700574</v>
      </c>
      <c r="J328" s="21" t="s">
        <v>200</v>
      </c>
      <c r="K328" s="19" t="s">
        <v>199</v>
      </c>
      <c r="L328" s="20">
        <v>20</v>
      </c>
      <c r="M328" s="20">
        <v>241</v>
      </c>
      <c r="N328" s="22">
        <v>42822</v>
      </c>
      <c r="O328" s="68" t="s">
        <v>0</v>
      </c>
      <c r="P328" s="68">
        <v>0.3</v>
      </c>
      <c r="Q328" s="68">
        <f>S328-U328</f>
        <v>0.06</v>
      </c>
      <c r="R328" s="21" t="s">
        <v>0</v>
      </c>
      <c r="S328" s="21">
        <v>0.5</v>
      </c>
      <c r="T328" s="21"/>
      <c r="U328" s="21">
        <v>0.44</v>
      </c>
      <c r="V328" s="21" t="s">
        <v>0</v>
      </c>
      <c r="W328" s="21">
        <v>0.1</v>
      </c>
    </row>
    <row r="329" spans="1:23" x14ac:dyDescent="0.25">
      <c r="A329" s="46">
        <v>1718120</v>
      </c>
      <c r="B329" s="21" t="s">
        <v>200</v>
      </c>
      <c r="C329" s="19" t="s">
        <v>199</v>
      </c>
      <c r="D329" s="20">
        <v>20</v>
      </c>
      <c r="E329" s="20">
        <v>241</v>
      </c>
      <c r="F329" s="22">
        <v>43004</v>
      </c>
      <c r="G329" s="22"/>
      <c r="H329" s="21">
        <f t="shared" si="12"/>
        <v>1</v>
      </c>
      <c r="I329" s="20">
        <v>1718120</v>
      </c>
      <c r="J329" s="21" t="s">
        <v>200</v>
      </c>
      <c r="K329" s="19" t="s">
        <v>199</v>
      </c>
      <c r="L329" s="20">
        <v>20</v>
      </c>
      <c r="M329" s="20">
        <v>241</v>
      </c>
      <c r="N329" s="22">
        <v>43004</v>
      </c>
      <c r="O329" s="68" t="s">
        <v>0</v>
      </c>
      <c r="P329" s="68">
        <v>0.3</v>
      </c>
      <c r="Q329" s="68">
        <f>S329-U329</f>
        <v>0.11999999999999994</v>
      </c>
      <c r="R329" s="21"/>
      <c r="S329" s="21">
        <v>0.56999999999999995</v>
      </c>
      <c r="T329" s="21"/>
      <c r="U329" s="21">
        <v>0.45</v>
      </c>
      <c r="V329" s="21" t="s">
        <v>0</v>
      </c>
      <c r="W329" s="21">
        <v>0.01</v>
      </c>
    </row>
    <row r="330" spans="1:23" x14ac:dyDescent="0.25">
      <c r="A330" s="46">
        <v>1802714</v>
      </c>
      <c r="B330" s="21" t="s">
        <v>200</v>
      </c>
      <c r="C330" s="19" t="s">
        <v>199</v>
      </c>
      <c r="D330" s="20">
        <v>20</v>
      </c>
      <c r="E330" s="20">
        <v>241</v>
      </c>
      <c r="F330" s="22">
        <v>43214</v>
      </c>
      <c r="G330" s="22"/>
      <c r="H330" s="21">
        <f t="shared" si="12"/>
        <v>1</v>
      </c>
      <c r="I330" s="20">
        <v>1802714</v>
      </c>
      <c r="J330" s="21" t="s">
        <v>200</v>
      </c>
      <c r="K330" s="19" t="s">
        <v>199</v>
      </c>
      <c r="L330" s="20">
        <v>20</v>
      </c>
      <c r="M330" s="20">
        <v>241</v>
      </c>
      <c r="N330" s="22">
        <v>43214</v>
      </c>
      <c r="O330" s="68" t="s">
        <v>0</v>
      </c>
      <c r="P330" s="68">
        <v>0.3</v>
      </c>
      <c r="Q330" s="68">
        <f>S330-U330-W330</f>
        <v>-0.10999999999999997</v>
      </c>
      <c r="R330" s="21"/>
      <c r="S330" s="21">
        <v>0.53</v>
      </c>
      <c r="T330" s="21"/>
      <c r="U330" s="21">
        <v>0.63</v>
      </c>
      <c r="V330" s="21"/>
      <c r="W330" s="21">
        <v>0.01</v>
      </c>
    </row>
    <row r="331" spans="1:23" x14ac:dyDescent="0.25">
      <c r="A331" s="48">
        <v>1846176</v>
      </c>
      <c r="B331" s="49" t="s">
        <v>201</v>
      </c>
      <c r="C331" s="50" t="s">
        <v>199</v>
      </c>
      <c r="D331" s="51">
        <v>20</v>
      </c>
      <c r="E331" s="52">
        <v>241</v>
      </c>
      <c r="F331" s="53">
        <v>43403</v>
      </c>
      <c r="G331" s="27"/>
      <c r="H331" s="21">
        <f t="shared" si="12"/>
        <v>1</v>
      </c>
      <c r="I331" s="24">
        <v>1846176</v>
      </c>
      <c r="J331" s="25" t="s">
        <v>201</v>
      </c>
      <c r="K331" s="23" t="s">
        <v>199</v>
      </c>
      <c r="L331" s="26">
        <v>20</v>
      </c>
      <c r="M331" s="24">
        <v>241</v>
      </c>
      <c r="N331" s="27">
        <v>43403</v>
      </c>
      <c r="O331" s="68" t="s">
        <v>0</v>
      </c>
      <c r="P331" s="68">
        <v>0.3</v>
      </c>
      <c r="Q331" s="68">
        <f>S331-U331</f>
        <v>4.0000000000000036E-2</v>
      </c>
      <c r="R331" s="25" t="s">
        <v>45</v>
      </c>
      <c r="S331" s="25">
        <v>0.54</v>
      </c>
      <c r="T331" s="49" t="s">
        <v>45</v>
      </c>
      <c r="U331" s="49">
        <v>0.5</v>
      </c>
      <c r="V331" s="49" t="s">
        <v>0</v>
      </c>
      <c r="W331" s="49">
        <v>0.01</v>
      </c>
    </row>
    <row r="332" spans="1:23" hidden="1" x14ac:dyDescent="0.25">
      <c r="A332" s="20">
        <v>1600402</v>
      </c>
      <c r="B332" s="21" t="s">
        <v>203</v>
      </c>
      <c r="C332" s="19" t="s">
        <v>202</v>
      </c>
      <c r="D332" s="20">
        <v>16</v>
      </c>
      <c r="E332" s="20">
        <v>246</v>
      </c>
      <c r="F332" s="22">
        <v>42466</v>
      </c>
      <c r="G332" s="22"/>
      <c r="H332" s="21">
        <f t="shared" si="12"/>
        <v>2</v>
      </c>
      <c r="I332" s="24"/>
      <c r="J332" s="25"/>
      <c r="K332" s="23"/>
      <c r="L332" s="26"/>
      <c r="M332" s="24"/>
      <c r="N332" s="27"/>
      <c r="O332" s="69"/>
      <c r="P332" s="68"/>
      <c r="Q332" s="68"/>
      <c r="R332" s="25"/>
      <c r="S332" s="25"/>
      <c r="T332" s="21"/>
      <c r="U332" s="21">
        <v>4.07</v>
      </c>
      <c r="V332" s="21" t="s">
        <v>0</v>
      </c>
      <c r="W332" s="21">
        <v>0.1</v>
      </c>
    </row>
    <row r="333" spans="1:23" hidden="1" x14ac:dyDescent="0.25">
      <c r="A333" s="20">
        <v>1622169</v>
      </c>
      <c r="B333" s="21" t="s">
        <v>203</v>
      </c>
      <c r="C333" s="19" t="s">
        <v>202</v>
      </c>
      <c r="D333" s="20">
        <v>16</v>
      </c>
      <c r="E333" s="20">
        <v>246</v>
      </c>
      <c r="F333" s="22">
        <v>42628</v>
      </c>
      <c r="G333" s="22"/>
      <c r="H333" s="21">
        <f t="shared" si="12"/>
        <v>2</v>
      </c>
      <c r="I333" s="24"/>
      <c r="J333" s="25"/>
      <c r="K333" s="23"/>
      <c r="L333" s="26"/>
      <c r="M333" s="24"/>
      <c r="N333" s="27"/>
      <c r="O333" s="69"/>
      <c r="P333" s="68"/>
      <c r="Q333" s="68"/>
      <c r="R333" s="25"/>
      <c r="S333" s="25"/>
      <c r="T333" s="21"/>
      <c r="U333" s="21">
        <v>5.03</v>
      </c>
      <c r="V333" s="21" t="s">
        <v>0</v>
      </c>
      <c r="W333" s="21">
        <v>0.01</v>
      </c>
    </row>
    <row r="334" spans="1:23" hidden="1" x14ac:dyDescent="0.25">
      <c r="A334" s="20">
        <v>1705503</v>
      </c>
      <c r="B334" s="21" t="s">
        <v>203</v>
      </c>
      <c r="C334" s="19" t="s">
        <v>202</v>
      </c>
      <c r="D334" s="20">
        <v>16</v>
      </c>
      <c r="E334" s="20">
        <v>246</v>
      </c>
      <c r="F334" s="22">
        <v>42824</v>
      </c>
      <c r="G334" s="22"/>
      <c r="H334" s="21">
        <f t="shared" si="12"/>
        <v>2</v>
      </c>
      <c r="I334" s="24"/>
      <c r="J334" s="25"/>
      <c r="K334" s="23"/>
      <c r="L334" s="26"/>
      <c r="M334" s="24"/>
      <c r="N334" s="27"/>
      <c r="O334" s="69"/>
      <c r="P334" s="68"/>
      <c r="Q334" s="68"/>
      <c r="R334" s="25"/>
      <c r="S334" s="25"/>
      <c r="T334" s="21"/>
      <c r="U334" s="21">
        <v>5</v>
      </c>
      <c r="V334" s="21" t="s">
        <v>0</v>
      </c>
      <c r="W334" s="21">
        <v>0.01</v>
      </c>
    </row>
    <row r="335" spans="1:23" hidden="1" x14ac:dyDescent="0.25">
      <c r="A335" s="20">
        <v>1720568</v>
      </c>
      <c r="B335" s="21" t="s">
        <v>203</v>
      </c>
      <c r="C335" s="19" t="s">
        <v>202</v>
      </c>
      <c r="D335" s="20">
        <v>16</v>
      </c>
      <c r="E335" s="20">
        <v>246</v>
      </c>
      <c r="F335" s="22">
        <v>43013</v>
      </c>
      <c r="G335" s="22"/>
      <c r="H335" s="21">
        <f t="shared" si="12"/>
        <v>2</v>
      </c>
      <c r="I335" s="24"/>
      <c r="J335" s="25"/>
      <c r="K335" s="23"/>
      <c r="L335" s="26"/>
      <c r="M335" s="24"/>
      <c r="N335" s="27"/>
      <c r="O335" s="69"/>
      <c r="P335" s="68"/>
      <c r="Q335" s="68"/>
      <c r="R335" s="25"/>
      <c r="S335" s="25"/>
      <c r="T335" s="21"/>
      <c r="U335" s="21">
        <v>5.88</v>
      </c>
      <c r="V335" s="21" t="s">
        <v>0</v>
      </c>
      <c r="W335" s="21">
        <v>0.01</v>
      </c>
    </row>
    <row r="336" spans="1:23" hidden="1" x14ac:dyDescent="0.25">
      <c r="A336" s="20">
        <v>1800442</v>
      </c>
      <c r="B336" s="21" t="s">
        <v>203</v>
      </c>
      <c r="C336" s="19" t="s">
        <v>202</v>
      </c>
      <c r="D336" s="20">
        <v>16</v>
      </c>
      <c r="E336" s="20">
        <v>246</v>
      </c>
      <c r="F336" s="22">
        <v>43194</v>
      </c>
      <c r="G336" s="22"/>
      <c r="H336" s="21">
        <f t="shared" si="12"/>
        <v>2</v>
      </c>
      <c r="I336" s="24"/>
      <c r="J336" s="25"/>
      <c r="K336" s="23"/>
      <c r="L336" s="26"/>
      <c r="M336" s="24"/>
      <c r="N336" s="27"/>
      <c r="O336" s="69"/>
      <c r="P336" s="68"/>
      <c r="Q336" s="68"/>
      <c r="R336" s="25"/>
      <c r="S336" s="25"/>
      <c r="T336" s="21"/>
      <c r="U336" s="21">
        <v>5.42</v>
      </c>
      <c r="V336" s="21" t="s">
        <v>0</v>
      </c>
      <c r="W336" s="21">
        <v>0.1</v>
      </c>
    </row>
    <row r="337" spans="1:23" hidden="1" x14ac:dyDescent="0.25">
      <c r="A337" s="24">
        <v>1843944</v>
      </c>
      <c r="B337" s="25" t="s">
        <v>204</v>
      </c>
      <c r="C337" s="23" t="s">
        <v>202</v>
      </c>
      <c r="D337" s="26">
        <v>16</v>
      </c>
      <c r="E337" s="24">
        <v>246</v>
      </c>
      <c r="F337" s="27">
        <v>43377</v>
      </c>
      <c r="G337" s="27"/>
      <c r="H337" s="21">
        <f t="shared" si="12"/>
        <v>2</v>
      </c>
      <c r="I337" s="24"/>
      <c r="J337" s="25"/>
      <c r="K337" s="23"/>
      <c r="L337" s="26"/>
      <c r="M337" s="24"/>
      <c r="N337" s="27"/>
      <c r="O337" s="69"/>
      <c r="P337" s="68"/>
      <c r="Q337" s="68"/>
      <c r="R337" s="25"/>
      <c r="S337" s="25"/>
      <c r="T337" s="25" t="s">
        <v>45</v>
      </c>
      <c r="U337" s="25">
        <v>5.77</v>
      </c>
      <c r="V337" s="25" t="s">
        <v>0</v>
      </c>
      <c r="W337" s="25">
        <v>0.01</v>
      </c>
    </row>
    <row r="338" spans="1:23" x14ac:dyDescent="0.25">
      <c r="A338" s="41">
        <v>1608342</v>
      </c>
      <c r="B338" s="42" t="s">
        <v>206</v>
      </c>
      <c r="C338" s="43" t="s">
        <v>205</v>
      </c>
      <c r="D338" s="44">
        <v>16</v>
      </c>
      <c r="E338" s="44">
        <v>252</v>
      </c>
      <c r="F338" s="45">
        <v>42443</v>
      </c>
      <c r="G338" s="22"/>
      <c r="H338" s="21">
        <f t="shared" si="12"/>
        <v>1</v>
      </c>
      <c r="I338" s="20">
        <v>1608342</v>
      </c>
      <c r="J338" s="21" t="s">
        <v>206</v>
      </c>
      <c r="K338" s="19" t="s">
        <v>205</v>
      </c>
      <c r="L338" s="20">
        <v>16</v>
      </c>
      <c r="M338" s="20">
        <v>252</v>
      </c>
      <c r="N338" s="22">
        <v>42443</v>
      </c>
      <c r="O338" s="68" t="s">
        <v>0</v>
      </c>
      <c r="P338" s="68">
        <v>0.3</v>
      </c>
      <c r="Q338" s="68">
        <f t="shared" ref="Q338:Q351" si="13">S338-U338</f>
        <v>8.9999999999999858E-2</v>
      </c>
      <c r="R338" s="21"/>
      <c r="S338" s="21">
        <v>2.19</v>
      </c>
      <c r="T338" s="42"/>
      <c r="U338" s="42">
        <v>2.1</v>
      </c>
      <c r="V338" s="42" t="s">
        <v>0</v>
      </c>
      <c r="W338" s="42">
        <v>0.2</v>
      </c>
    </row>
    <row r="339" spans="1:23" x14ac:dyDescent="0.25">
      <c r="A339" s="46">
        <v>1622527</v>
      </c>
      <c r="B339" s="21" t="s">
        <v>206</v>
      </c>
      <c r="C339" s="19" t="s">
        <v>205</v>
      </c>
      <c r="D339" s="20">
        <v>16</v>
      </c>
      <c r="E339" s="20">
        <v>252</v>
      </c>
      <c r="F339" s="22">
        <v>42632</v>
      </c>
      <c r="G339" s="22"/>
      <c r="H339" s="21">
        <f t="shared" si="12"/>
        <v>1</v>
      </c>
      <c r="I339" s="20">
        <v>1622527</v>
      </c>
      <c r="J339" s="21" t="s">
        <v>206</v>
      </c>
      <c r="K339" s="19" t="s">
        <v>205</v>
      </c>
      <c r="L339" s="20">
        <v>16</v>
      </c>
      <c r="M339" s="20">
        <v>252</v>
      </c>
      <c r="N339" s="22">
        <v>42632</v>
      </c>
      <c r="O339" s="68" t="s">
        <v>0</v>
      </c>
      <c r="P339" s="68">
        <v>0.3</v>
      </c>
      <c r="Q339" s="68">
        <f t="shared" si="13"/>
        <v>0</v>
      </c>
      <c r="R339" s="21"/>
      <c r="S339" s="21">
        <v>2.1800000000000002</v>
      </c>
      <c r="T339" s="21"/>
      <c r="U339" s="21">
        <v>2.1800000000000002</v>
      </c>
      <c r="V339" s="21" t="s">
        <v>0</v>
      </c>
      <c r="W339" s="21">
        <v>0.1</v>
      </c>
    </row>
    <row r="340" spans="1:23" x14ac:dyDescent="0.25">
      <c r="A340" s="46">
        <v>1700581</v>
      </c>
      <c r="B340" s="21" t="s">
        <v>206</v>
      </c>
      <c r="C340" s="19" t="s">
        <v>205</v>
      </c>
      <c r="D340" s="20">
        <v>16</v>
      </c>
      <c r="E340" s="20">
        <v>252</v>
      </c>
      <c r="F340" s="22">
        <v>42824</v>
      </c>
      <c r="G340" s="22"/>
      <c r="H340" s="21">
        <f t="shared" si="12"/>
        <v>1</v>
      </c>
      <c r="I340" s="20">
        <v>1700581</v>
      </c>
      <c r="J340" s="21" t="s">
        <v>206</v>
      </c>
      <c r="K340" s="19" t="s">
        <v>205</v>
      </c>
      <c r="L340" s="20">
        <v>16</v>
      </c>
      <c r="M340" s="20">
        <v>252</v>
      </c>
      <c r="N340" s="22">
        <v>42824</v>
      </c>
      <c r="O340" s="68" t="s">
        <v>0</v>
      </c>
      <c r="P340" s="68">
        <v>0.3</v>
      </c>
      <c r="Q340" s="68">
        <f t="shared" si="13"/>
        <v>0</v>
      </c>
      <c r="R340" s="21"/>
      <c r="S340" s="21">
        <v>1.72</v>
      </c>
      <c r="T340" s="21"/>
      <c r="U340" s="21">
        <v>1.72</v>
      </c>
      <c r="V340" s="21" t="s">
        <v>0</v>
      </c>
      <c r="W340" s="21">
        <v>0.1</v>
      </c>
    </row>
    <row r="341" spans="1:23" x14ac:dyDescent="0.25">
      <c r="A341" s="46">
        <v>1718105</v>
      </c>
      <c r="B341" s="21" t="s">
        <v>206</v>
      </c>
      <c r="C341" s="19" t="s">
        <v>205</v>
      </c>
      <c r="D341" s="20">
        <v>16</v>
      </c>
      <c r="E341" s="20">
        <v>252</v>
      </c>
      <c r="F341" s="22">
        <v>42997</v>
      </c>
      <c r="G341" s="22"/>
      <c r="H341" s="21">
        <f t="shared" si="12"/>
        <v>1</v>
      </c>
      <c r="I341" s="20">
        <v>1718105</v>
      </c>
      <c r="J341" s="21" t="s">
        <v>206</v>
      </c>
      <c r="K341" s="19" t="s">
        <v>205</v>
      </c>
      <c r="L341" s="20">
        <v>16</v>
      </c>
      <c r="M341" s="20">
        <v>252</v>
      </c>
      <c r="N341" s="22">
        <v>42997</v>
      </c>
      <c r="O341" s="68"/>
      <c r="P341" s="68">
        <v>0.40999999999999992</v>
      </c>
      <c r="Q341" s="68">
        <f t="shared" si="13"/>
        <v>0.40999999999999992</v>
      </c>
      <c r="R341" s="21"/>
      <c r="S341" s="21">
        <v>2.21</v>
      </c>
      <c r="T341" s="21"/>
      <c r="U341" s="21">
        <v>1.8</v>
      </c>
      <c r="V341" s="21" t="s">
        <v>0</v>
      </c>
      <c r="W341" s="21">
        <v>0.01</v>
      </c>
    </row>
    <row r="342" spans="1:23" x14ac:dyDescent="0.25">
      <c r="A342" s="46">
        <v>1802614</v>
      </c>
      <c r="B342" s="21" t="s">
        <v>206</v>
      </c>
      <c r="C342" s="19" t="s">
        <v>205</v>
      </c>
      <c r="D342" s="20">
        <v>16</v>
      </c>
      <c r="E342" s="20">
        <v>252</v>
      </c>
      <c r="F342" s="22">
        <v>43185</v>
      </c>
      <c r="G342" s="22"/>
      <c r="H342" s="21">
        <f t="shared" si="12"/>
        <v>1</v>
      </c>
      <c r="I342" s="20">
        <v>1802614</v>
      </c>
      <c r="J342" s="21" t="s">
        <v>206</v>
      </c>
      <c r="K342" s="19" t="s">
        <v>205</v>
      </c>
      <c r="L342" s="20">
        <v>16</v>
      </c>
      <c r="M342" s="20">
        <v>252</v>
      </c>
      <c r="N342" s="22">
        <v>43185</v>
      </c>
      <c r="O342" s="68" t="s">
        <v>0</v>
      </c>
      <c r="P342" s="68">
        <v>0.3</v>
      </c>
      <c r="Q342" s="68">
        <f t="shared" si="13"/>
        <v>0.29000000000000004</v>
      </c>
      <c r="R342" s="21"/>
      <c r="S342" s="21">
        <v>2.59</v>
      </c>
      <c r="T342" s="21"/>
      <c r="U342" s="21">
        <v>2.2999999999999998</v>
      </c>
      <c r="V342" s="21" t="s">
        <v>0</v>
      </c>
      <c r="W342" s="21">
        <v>0.01</v>
      </c>
    </row>
    <row r="343" spans="1:23" x14ac:dyDescent="0.25">
      <c r="A343" s="48">
        <v>1842311</v>
      </c>
      <c r="B343" s="49" t="s">
        <v>207</v>
      </c>
      <c r="C343" s="50" t="s">
        <v>205</v>
      </c>
      <c r="D343" s="51">
        <v>16</v>
      </c>
      <c r="E343" s="52">
        <v>252</v>
      </c>
      <c r="F343" s="53">
        <v>43346</v>
      </c>
      <c r="G343" s="27"/>
      <c r="H343" s="21">
        <f t="shared" si="12"/>
        <v>1</v>
      </c>
      <c r="I343" s="24">
        <v>1842311</v>
      </c>
      <c r="J343" s="25" t="s">
        <v>207</v>
      </c>
      <c r="K343" s="23" t="s">
        <v>205</v>
      </c>
      <c r="L343" s="26">
        <v>16</v>
      </c>
      <c r="M343" s="24">
        <v>252</v>
      </c>
      <c r="N343" s="27">
        <v>43346</v>
      </c>
      <c r="O343" s="68" t="s">
        <v>0</v>
      </c>
      <c r="P343" s="68">
        <v>0.3</v>
      </c>
      <c r="Q343" s="68">
        <f t="shared" si="13"/>
        <v>-0.25</v>
      </c>
      <c r="R343" s="25" t="s">
        <v>45</v>
      </c>
      <c r="S343" s="25">
        <v>1.63</v>
      </c>
      <c r="T343" s="49" t="s">
        <v>45</v>
      </c>
      <c r="U343" s="49">
        <v>1.88</v>
      </c>
      <c r="V343" s="49" t="s">
        <v>0</v>
      </c>
      <c r="W343" s="49">
        <v>0.01</v>
      </c>
    </row>
    <row r="344" spans="1:23" x14ac:dyDescent="0.25">
      <c r="A344" s="20">
        <v>1608347</v>
      </c>
      <c r="B344" s="21" t="s">
        <v>209</v>
      </c>
      <c r="C344" s="19" t="s">
        <v>208</v>
      </c>
      <c r="D344" s="20">
        <v>21</v>
      </c>
      <c r="E344" s="20">
        <v>253</v>
      </c>
      <c r="F344" s="22">
        <v>42443</v>
      </c>
      <c r="G344" s="22"/>
      <c r="H344" s="21">
        <f t="shared" si="12"/>
        <v>1</v>
      </c>
      <c r="I344" s="20">
        <v>1608347</v>
      </c>
      <c r="J344" s="21" t="s">
        <v>209</v>
      </c>
      <c r="K344" s="19" t="s">
        <v>208</v>
      </c>
      <c r="L344" s="20">
        <v>21</v>
      </c>
      <c r="M344" s="20">
        <v>253</v>
      </c>
      <c r="N344" s="22">
        <v>42443</v>
      </c>
      <c r="O344" s="68" t="s">
        <v>0</v>
      </c>
      <c r="P344" s="68">
        <v>0.3</v>
      </c>
      <c r="Q344" s="68">
        <f t="shared" si="13"/>
        <v>-1.5799999999999998</v>
      </c>
      <c r="R344" s="21"/>
      <c r="S344" s="21">
        <v>0.32</v>
      </c>
      <c r="T344" s="21"/>
      <c r="U344" s="21">
        <v>1.9</v>
      </c>
      <c r="V344" s="21" t="s">
        <v>0</v>
      </c>
      <c r="W344" s="21">
        <v>0.2</v>
      </c>
    </row>
    <row r="345" spans="1:23" x14ac:dyDescent="0.25">
      <c r="A345" s="20">
        <v>1622532</v>
      </c>
      <c r="B345" s="21" t="s">
        <v>209</v>
      </c>
      <c r="C345" s="19" t="s">
        <v>208</v>
      </c>
      <c r="D345" s="20">
        <v>21</v>
      </c>
      <c r="E345" s="20">
        <v>253</v>
      </c>
      <c r="F345" s="22">
        <v>42632</v>
      </c>
      <c r="G345" s="22"/>
      <c r="H345" s="21">
        <f t="shared" si="12"/>
        <v>1</v>
      </c>
      <c r="I345" s="20">
        <v>1622532</v>
      </c>
      <c r="J345" s="21" t="s">
        <v>209</v>
      </c>
      <c r="K345" s="19" t="s">
        <v>208</v>
      </c>
      <c r="L345" s="20">
        <v>21</v>
      </c>
      <c r="M345" s="20">
        <v>253</v>
      </c>
      <c r="N345" s="22">
        <v>42632</v>
      </c>
      <c r="O345" s="68" t="s">
        <v>0</v>
      </c>
      <c r="P345" s="68">
        <v>0.3</v>
      </c>
      <c r="Q345" s="68">
        <f t="shared" si="13"/>
        <v>0</v>
      </c>
      <c r="R345" s="21"/>
      <c r="S345" s="21">
        <v>0.27</v>
      </c>
      <c r="T345" s="21"/>
      <c r="U345" s="21">
        <v>0.27</v>
      </c>
      <c r="V345" s="21" t="s">
        <v>0</v>
      </c>
      <c r="W345" s="21">
        <v>0.1</v>
      </c>
    </row>
    <row r="346" spans="1:23" x14ac:dyDescent="0.25">
      <c r="A346" s="20">
        <v>1700587</v>
      </c>
      <c r="B346" s="21" t="s">
        <v>209</v>
      </c>
      <c r="C346" s="19" t="s">
        <v>208</v>
      </c>
      <c r="D346" s="20">
        <v>21</v>
      </c>
      <c r="E346" s="20">
        <v>253</v>
      </c>
      <c r="F346" s="22">
        <v>42824</v>
      </c>
      <c r="G346" s="22"/>
      <c r="H346" s="21">
        <f t="shared" si="12"/>
        <v>1</v>
      </c>
      <c r="I346" s="20">
        <v>1700587</v>
      </c>
      <c r="J346" s="21" t="s">
        <v>209</v>
      </c>
      <c r="K346" s="19" t="s">
        <v>208</v>
      </c>
      <c r="L346" s="20">
        <v>21</v>
      </c>
      <c r="M346" s="20">
        <v>253</v>
      </c>
      <c r="N346" s="22">
        <v>42824</v>
      </c>
      <c r="O346" s="68" t="s">
        <v>0</v>
      </c>
      <c r="P346" s="68">
        <v>0.3</v>
      </c>
      <c r="Q346" s="68">
        <f t="shared" si="13"/>
        <v>0.22999999999999998</v>
      </c>
      <c r="R346" s="21" t="s">
        <v>0</v>
      </c>
      <c r="S346" s="21">
        <v>0.5</v>
      </c>
      <c r="T346" s="21"/>
      <c r="U346" s="21">
        <v>0.27</v>
      </c>
      <c r="V346" s="21" t="s">
        <v>0</v>
      </c>
      <c r="W346" s="21">
        <v>0.1</v>
      </c>
    </row>
    <row r="347" spans="1:23" x14ac:dyDescent="0.25">
      <c r="A347" s="20">
        <v>1718111</v>
      </c>
      <c r="B347" s="21" t="s">
        <v>209</v>
      </c>
      <c r="C347" s="19" t="s">
        <v>208</v>
      </c>
      <c r="D347" s="20">
        <v>21</v>
      </c>
      <c r="E347" s="20">
        <v>253</v>
      </c>
      <c r="F347" s="22">
        <v>42997</v>
      </c>
      <c r="G347" s="22"/>
      <c r="H347" s="21">
        <f t="shared" si="12"/>
        <v>1</v>
      </c>
      <c r="I347" s="20">
        <v>1718111</v>
      </c>
      <c r="J347" s="21" t="s">
        <v>209</v>
      </c>
      <c r="K347" s="19" t="s">
        <v>208</v>
      </c>
      <c r="L347" s="20">
        <v>21</v>
      </c>
      <c r="M347" s="20">
        <v>253</v>
      </c>
      <c r="N347" s="22">
        <v>42997</v>
      </c>
      <c r="O347" s="68" t="s">
        <v>0</v>
      </c>
      <c r="P347" s="68">
        <v>0.3</v>
      </c>
      <c r="Q347" s="68">
        <f t="shared" si="13"/>
        <v>0.06</v>
      </c>
      <c r="R347" s="21"/>
      <c r="S347" s="21">
        <v>0.48</v>
      </c>
      <c r="T347" s="21"/>
      <c r="U347" s="21">
        <v>0.42</v>
      </c>
      <c r="V347" s="21" t="s">
        <v>0</v>
      </c>
      <c r="W347" s="21">
        <v>0.01</v>
      </c>
    </row>
    <row r="348" spans="1:23" x14ac:dyDescent="0.25">
      <c r="A348" s="20">
        <v>1802620</v>
      </c>
      <c r="B348" s="21" t="s">
        <v>209</v>
      </c>
      <c r="C348" s="19" t="s">
        <v>208</v>
      </c>
      <c r="D348" s="20">
        <v>21</v>
      </c>
      <c r="E348" s="20">
        <v>253</v>
      </c>
      <c r="F348" s="22">
        <v>43185</v>
      </c>
      <c r="G348" s="22"/>
      <c r="H348" s="21">
        <f t="shared" si="12"/>
        <v>1</v>
      </c>
      <c r="I348" s="20">
        <v>1802620</v>
      </c>
      <c r="J348" s="21" t="s">
        <v>209</v>
      </c>
      <c r="K348" s="19" t="s">
        <v>208</v>
      </c>
      <c r="L348" s="20">
        <v>21</v>
      </c>
      <c r="M348" s="20">
        <v>253</v>
      </c>
      <c r="N348" s="22">
        <v>43185</v>
      </c>
      <c r="O348" s="68" t="s">
        <v>0</v>
      </c>
      <c r="P348" s="68">
        <v>0.3</v>
      </c>
      <c r="Q348" s="68">
        <f t="shared" si="13"/>
        <v>3.999999999999998E-2</v>
      </c>
      <c r="R348" s="21"/>
      <c r="S348" s="21">
        <v>0.43</v>
      </c>
      <c r="T348" s="21"/>
      <c r="U348" s="21">
        <v>0.39</v>
      </c>
      <c r="V348" s="21" t="s">
        <v>0</v>
      </c>
      <c r="W348" s="21">
        <v>0.01</v>
      </c>
    </row>
    <row r="349" spans="1:23" x14ac:dyDescent="0.25">
      <c r="A349" s="24">
        <v>1842312</v>
      </c>
      <c r="B349" s="25" t="s">
        <v>210</v>
      </c>
      <c r="C349" s="23" t="s">
        <v>208</v>
      </c>
      <c r="D349" s="26">
        <v>21</v>
      </c>
      <c r="E349" s="24">
        <v>253</v>
      </c>
      <c r="F349" s="27">
        <v>43346</v>
      </c>
      <c r="G349" s="27"/>
      <c r="H349" s="21">
        <f t="shared" si="12"/>
        <v>1</v>
      </c>
      <c r="I349" s="24">
        <v>1842312</v>
      </c>
      <c r="J349" s="25" t="s">
        <v>210</v>
      </c>
      <c r="K349" s="23" t="s">
        <v>208</v>
      </c>
      <c r="L349" s="26">
        <v>21</v>
      </c>
      <c r="M349" s="24">
        <v>253</v>
      </c>
      <c r="N349" s="27">
        <v>43346</v>
      </c>
      <c r="O349" s="68" t="s">
        <v>0</v>
      </c>
      <c r="P349" s="68">
        <v>0.3</v>
      </c>
      <c r="Q349" s="68">
        <f t="shared" si="13"/>
        <v>-2.1499999999999995</v>
      </c>
      <c r="R349" s="25" t="s">
        <v>45</v>
      </c>
      <c r="S349" s="25">
        <v>2.4900000000000002</v>
      </c>
      <c r="T349" s="25" t="s">
        <v>45</v>
      </c>
      <c r="U349" s="25">
        <v>4.6399999999999997</v>
      </c>
      <c r="V349" s="25" t="s">
        <v>0</v>
      </c>
      <c r="W349" s="25">
        <v>0.01</v>
      </c>
    </row>
    <row r="350" spans="1:23" x14ac:dyDescent="0.25">
      <c r="A350" s="41">
        <v>1608437</v>
      </c>
      <c r="B350" s="42" t="s">
        <v>212</v>
      </c>
      <c r="C350" s="43" t="s">
        <v>211</v>
      </c>
      <c r="D350" s="44">
        <v>22</v>
      </c>
      <c r="E350" s="44">
        <v>255</v>
      </c>
      <c r="F350" s="45">
        <v>42474</v>
      </c>
      <c r="G350" s="22"/>
      <c r="H350" s="21">
        <f t="shared" si="12"/>
        <v>1</v>
      </c>
      <c r="I350" s="20">
        <v>1608437</v>
      </c>
      <c r="J350" s="21" t="s">
        <v>212</v>
      </c>
      <c r="K350" s="19" t="s">
        <v>211</v>
      </c>
      <c r="L350" s="20">
        <v>22</v>
      </c>
      <c r="M350" s="20">
        <v>255</v>
      </c>
      <c r="N350" s="22">
        <v>42474</v>
      </c>
      <c r="O350" s="68" t="s">
        <v>0</v>
      </c>
      <c r="P350" s="68">
        <v>0.3</v>
      </c>
      <c r="Q350" s="68">
        <f t="shared" si="13"/>
        <v>0.10999999999999988</v>
      </c>
      <c r="R350" s="21"/>
      <c r="S350" s="21">
        <v>2.11</v>
      </c>
      <c r="T350" s="42"/>
      <c r="U350" s="42">
        <v>2</v>
      </c>
      <c r="V350" s="42" t="s">
        <v>0</v>
      </c>
      <c r="W350" s="42">
        <v>0.2</v>
      </c>
    </row>
    <row r="351" spans="1:23" x14ac:dyDescent="0.25">
      <c r="A351" s="46">
        <v>1622639</v>
      </c>
      <c r="B351" s="21" t="s">
        <v>212</v>
      </c>
      <c r="C351" s="19" t="s">
        <v>211</v>
      </c>
      <c r="D351" s="20">
        <v>22</v>
      </c>
      <c r="E351" s="20">
        <v>255</v>
      </c>
      <c r="F351" s="22">
        <v>42670</v>
      </c>
      <c r="G351" s="22"/>
      <c r="H351" s="21">
        <f t="shared" si="12"/>
        <v>1</v>
      </c>
      <c r="I351" s="20">
        <v>1622639</v>
      </c>
      <c r="J351" s="21" t="s">
        <v>212</v>
      </c>
      <c r="K351" s="19" t="s">
        <v>211</v>
      </c>
      <c r="L351" s="20">
        <v>22</v>
      </c>
      <c r="M351" s="20">
        <v>255</v>
      </c>
      <c r="N351" s="22">
        <v>42670</v>
      </c>
      <c r="O351" s="68" t="s">
        <v>0</v>
      </c>
      <c r="P351" s="68">
        <v>0.3</v>
      </c>
      <c r="Q351" s="68">
        <f t="shared" si="13"/>
        <v>0</v>
      </c>
      <c r="R351" s="21"/>
      <c r="S351" s="21">
        <v>1.32</v>
      </c>
      <c r="T351" s="21"/>
      <c r="U351" s="21">
        <v>1.32</v>
      </c>
      <c r="V351" s="21" t="s">
        <v>0</v>
      </c>
      <c r="W351" s="21">
        <v>0.1</v>
      </c>
    </row>
    <row r="352" spans="1:23" hidden="1" x14ac:dyDescent="0.25">
      <c r="A352" s="46">
        <v>1700603</v>
      </c>
      <c r="B352" s="21" t="s">
        <v>212</v>
      </c>
      <c r="C352" s="19" t="s">
        <v>211</v>
      </c>
      <c r="D352" s="20">
        <v>22</v>
      </c>
      <c r="E352" s="20">
        <v>255</v>
      </c>
      <c r="F352" s="22">
        <v>42831</v>
      </c>
      <c r="G352" s="22"/>
      <c r="H352" s="21">
        <f t="shared" si="12"/>
        <v>2</v>
      </c>
      <c r="I352" s="20"/>
      <c r="J352" s="21"/>
      <c r="K352" s="19"/>
      <c r="L352" s="20"/>
      <c r="M352" s="20"/>
      <c r="N352" s="22"/>
      <c r="O352" s="68"/>
      <c r="P352" s="68"/>
      <c r="Q352" s="68"/>
      <c r="R352" s="21"/>
      <c r="S352" s="21"/>
      <c r="T352" s="21"/>
      <c r="U352" s="21">
        <v>1.1000000000000001</v>
      </c>
      <c r="V352" s="21" t="s">
        <v>0</v>
      </c>
      <c r="W352" s="21">
        <v>0.01</v>
      </c>
    </row>
    <row r="353" spans="1:23" x14ac:dyDescent="0.25">
      <c r="A353" s="46">
        <v>1718175</v>
      </c>
      <c r="B353" s="21" t="s">
        <v>212</v>
      </c>
      <c r="C353" s="19" t="s">
        <v>211</v>
      </c>
      <c r="D353" s="20">
        <v>22</v>
      </c>
      <c r="E353" s="20">
        <v>255</v>
      </c>
      <c r="F353" s="22">
        <v>43025</v>
      </c>
      <c r="G353" s="22"/>
      <c r="H353" s="21">
        <f t="shared" si="12"/>
        <v>1</v>
      </c>
      <c r="I353" s="20">
        <v>1718175</v>
      </c>
      <c r="J353" s="21" t="s">
        <v>212</v>
      </c>
      <c r="K353" s="19" t="s">
        <v>211</v>
      </c>
      <c r="L353" s="20">
        <v>22</v>
      </c>
      <c r="M353" s="20">
        <v>255</v>
      </c>
      <c r="N353" s="22">
        <v>43025</v>
      </c>
      <c r="O353" s="68" t="s">
        <v>0</v>
      </c>
      <c r="P353" s="68">
        <v>0.3</v>
      </c>
      <c r="Q353" s="68">
        <f>S353-U353</f>
        <v>1.0000000000000009E-2</v>
      </c>
      <c r="R353" s="21"/>
      <c r="S353" s="21">
        <v>1.67</v>
      </c>
      <c r="T353" s="21"/>
      <c r="U353" s="21">
        <v>1.66</v>
      </c>
      <c r="V353" s="21" t="s">
        <v>0</v>
      </c>
      <c r="W353" s="21">
        <v>0.01</v>
      </c>
    </row>
    <row r="354" spans="1:23" x14ac:dyDescent="0.25">
      <c r="A354" s="47">
        <v>1802672</v>
      </c>
      <c r="B354" s="21" t="s">
        <v>212</v>
      </c>
      <c r="C354" s="19" t="s">
        <v>211</v>
      </c>
      <c r="D354" s="20">
        <v>22</v>
      </c>
      <c r="E354" s="20">
        <v>255</v>
      </c>
      <c r="F354" s="22">
        <v>43202</v>
      </c>
      <c r="G354" s="22"/>
      <c r="H354" s="21">
        <f t="shared" si="12"/>
        <v>1</v>
      </c>
      <c r="I354" s="20">
        <v>1802672</v>
      </c>
      <c r="J354" s="21" t="s">
        <v>212</v>
      </c>
      <c r="K354" s="19" t="s">
        <v>211</v>
      </c>
      <c r="L354" s="20">
        <v>22</v>
      </c>
      <c r="M354" s="20">
        <v>255</v>
      </c>
      <c r="N354" s="22">
        <v>43202</v>
      </c>
      <c r="O354" s="68" t="s">
        <v>0</v>
      </c>
      <c r="P354" s="68">
        <v>0.3</v>
      </c>
      <c r="Q354" s="68">
        <f>S354-U354</f>
        <v>0.25</v>
      </c>
      <c r="R354" s="21"/>
      <c r="S354" s="21">
        <v>2.93</v>
      </c>
      <c r="T354" s="21"/>
      <c r="U354" s="21">
        <v>2.68</v>
      </c>
      <c r="V354" s="21" t="s">
        <v>0</v>
      </c>
      <c r="W354" s="21">
        <v>0.01</v>
      </c>
    </row>
    <row r="355" spans="1:23" x14ac:dyDescent="0.25">
      <c r="A355" s="48">
        <v>1845108</v>
      </c>
      <c r="B355" s="49" t="s">
        <v>213</v>
      </c>
      <c r="C355" s="50" t="s">
        <v>211</v>
      </c>
      <c r="D355" s="51">
        <v>22</v>
      </c>
      <c r="E355" s="52">
        <v>255</v>
      </c>
      <c r="F355" s="53">
        <v>43391</v>
      </c>
      <c r="G355" s="27"/>
      <c r="H355" s="21">
        <f t="shared" si="12"/>
        <v>1</v>
      </c>
      <c r="I355" s="24">
        <v>1845108</v>
      </c>
      <c r="J355" s="25" t="s">
        <v>213</v>
      </c>
      <c r="K355" s="23" t="s">
        <v>211</v>
      </c>
      <c r="L355" s="26">
        <v>22</v>
      </c>
      <c r="M355" s="24">
        <v>255</v>
      </c>
      <c r="N355" s="27">
        <v>43391</v>
      </c>
      <c r="O355" s="68" t="s">
        <v>0</v>
      </c>
      <c r="P355" s="68">
        <v>0.3</v>
      </c>
      <c r="Q355" s="68">
        <f>S355-U355</f>
        <v>2.0000000000000018E-2</v>
      </c>
      <c r="R355" s="25" t="s">
        <v>45</v>
      </c>
      <c r="S355" s="25">
        <v>1.1000000000000001</v>
      </c>
      <c r="T355" s="49" t="s">
        <v>45</v>
      </c>
      <c r="U355" s="49">
        <v>1.08</v>
      </c>
      <c r="V355" s="49" t="s">
        <v>0</v>
      </c>
      <c r="W355" s="49">
        <v>0.01</v>
      </c>
    </row>
    <row r="356" spans="1:23" x14ac:dyDescent="0.25">
      <c r="A356" s="40">
        <v>1608434</v>
      </c>
      <c r="B356" s="21" t="s">
        <v>215</v>
      </c>
      <c r="C356" s="19" t="s">
        <v>214</v>
      </c>
      <c r="D356" s="20">
        <v>22</v>
      </c>
      <c r="E356" s="20">
        <v>258</v>
      </c>
      <c r="F356" s="22">
        <v>42474</v>
      </c>
      <c r="G356" s="22"/>
      <c r="H356" s="21">
        <f t="shared" si="12"/>
        <v>1</v>
      </c>
      <c r="I356" s="20">
        <v>1608434</v>
      </c>
      <c r="J356" s="21" t="s">
        <v>215</v>
      </c>
      <c r="K356" s="19" t="s">
        <v>214</v>
      </c>
      <c r="L356" s="20">
        <v>22</v>
      </c>
      <c r="M356" s="20">
        <v>258</v>
      </c>
      <c r="N356" s="22">
        <v>42474</v>
      </c>
      <c r="O356" s="68" t="s">
        <v>0</v>
      </c>
      <c r="P356" s="68">
        <v>0.3</v>
      </c>
      <c r="Q356" s="68">
        <f>S356-U356</f>
        <v>-0.9</v>
      </c>
      <c r="R356" s="21" t="s">
        <v>0</v>
      </c>
      <c r="S356" s="21">
        <v>0.1</v>
      </c>
      <c r="T356" s="21" t="s">
        <v>0</v>
      </c>
      <c r="U356" s="21">
        <v>1</v>
      </c>
      <c r="V356" s="21" t="s">
        <v>0</v>
      </c>
      <c r="W356" s="21">
        <v>0.2</v>
      </c>
    </row>
    <row r="357" spans="1:23" x14ac:dyDescent="0.25">
      <c r="A357" s="20">
        <v>1622636</v>
      </c>
      <c r="B357" s="21" t="s">
        <v>215</v>
      </c>
      <c r="C357" s="19" t="s">
        <v>214</v>
      </c>
      <c r="D357" s="20">
        <v>22</v>
      </c>
      <c r="E357" s="20">
        <v>258</v>
      </c>
      <c r="F357" s="22">
        <v>42670</v>
      </c>
      <c r="G357" s="22"/>
      <c r="H357" s="21">
        <f t="shared" si="12"/>
        <v>1</v>
      </c>
      <c r="I357" s="20">
        <v>1622636</v>
      </c>
      <c r="J357" s="21" t="s">
        <v>215</v>
      </c>
      <c r="K357" s="19" t="s">
        <v>214</v>
      </c>
      <c r="L357" s="20">
        <v>22</v>
      </c>
      <c r="M357" s="20">
        <v>258</v>
      </c>
      <c r="N357" s="22">
        <v>42670</v>
      </c>
      <c r="O357" s="68"/>
      <c r="P357" s="68">
        <v>0.3</v>
      </c>
      <c r="Q357" s="68">
        <f>S357-U357</f>
        <v>0.3</v>
      </c>
      <c r="R357" s="21" t="s">
        <v>0</v>
      </c>
      <c r="S357" s="21">
        <v>0.5</v>
      </c>
      <c r="T357" s="21" t="s">
        <v>0</v>
      </c>
      <c r="U357" s="21">
        <v>0.2</v>
      </c>
      <c r="V357" s="21" t="s">
        <v>0</v>
      </c>
      <c r="W357" s="21">
        <v>0.1</v>
      </c>
    </row>
    <row r="358" spans="1:23" hidden="1" x14ac:dyDescent="0.25">
      <c r="A358" s="20">
        <v>1700600</v>
      </c>
      <c r="B358" s="21" t="s">
        <v>215</v>
      </c>
      <c r="C358" s="19" t="s">
        <v>214</v>
      </c>
      <c r="D358" s="20">
        <v>22</v>
      </c>
      <c r="E358" s="20">
        <v>258</v>
      </c>
      <c r="F358" s="22">
        <v>42831</v>
      </c>
      <c r="G358" s="22"/>
      <c r="H358" s="21">
        <f t="shared" si="12"/>
        <v>2</v>
      </c>
      <c r="I358" s="20"/>
      <c r="J358" s="21"/>
      <c r="K358" s="19"/>
      <c r="L358" s="20"/>
      <c r="M358" s="20"/>
      <c r="N358" s="22"/>
      <c r="O358" s="68"/>
      <c r="P358" s="68"/>
      <c r="Q358" s="68"/>
      <c r="R358" s="21"/>
      <c r="S358" s="21"/>
      <c r="T358" s="21" t="s">
        <v>0</v>
      </c>
      <c r="U358" s="21">
        <v>0.05</v>
      </c>
      <c r="V358" s="21" t="s">
        <v>0</v>
      </c>
      <c r="W358" s="21">
        <v>0.01</v>
      </c>
    </row>
    <row r="359" spans="1:23" x14ac:dyDescent="0.25">
      <c r="A359" s="20">
        <v>1718172</v>
      </c>
      <c r="B359" s="21" t="s">
        <v>215</v>
      </c>
      <c r="C359" s="19" t="s">
        <v>214</v>
      </c>
      <c r="D359" s="20">
        <v>22</v>
      </c>
      <c r="E359" s="20">
        <v>258</v>
      </c>
      <c r="F359" s="22">
        <v>43025</v>
      </c>
      <c r="G359" s="22"/>
      <c r="H359" s="21">
        <f t="shared" si="12"/>
        <v>1</v>
      </c>
      <c r="I359" s="20">
        <v>1718172</v>
      </c>
      <c r="J359" s="21" t="s">
        <v>215</v>
      </c>
      <c r="K359" s="19" t="s">
        <v>214</v>
      </c>
      <c r="L359" s="20">
        <v>22</v>
      </c>
      <c r="M359" s="20">
        <v>258</v>
      </c>
      <c r="N359" s="22">
        <v>43025</v>
      </c>
      <c r="O359" s="68" t="s">
        <v>0</v>
      </c>
      <c r="P359" s="68">
        <v>0.3</v>
      </c>
      <c r="Q359" s="68">
        <f>S359-U359</f>
        <v>0.05</v>
      </c>
      <c r="R359" s="21" t="s">
        <v>0</v>
      </c>
      <c r="S359" s="21">
        <v>0.1</v>
      </c>
      <c r="T359" s="21" t="s">
        <v>0</v>
      </c>
      <c r="U359" s="21">
        <v>0.05</v>
      </c>
      <c r="V359" s="21" t="s">
        <v>0</v>
      </c>
      <c r="W359" s="21">
        <v>0.01</v>
      </c>
    </row>
    <row r="360" spans="1:23" x14ac:dyDescent="0.25">
      <c r="A360" s="40">
        <v>1802669</v>
      </c>
      <c r="B360" s="21" t="s">
        <v>215</v>
      </c>
      <c r="C360" s="19" t="s">
        <v>214</v>
      </c>
      <c r="D360" s="20">
        <v>22</v>
      </c>
      <c r="E360" s="20">
        <v>258</v>
      </c>
      <c r="F360" s="22">
        <v>43202</v>
      </c>
      <c r="G360" s="22"/>
      <c r="H360" s="21">
        <f t="shared" si="12"/>
        <v>1</v>
      </c>
      <c r="I360" s="20">
        <v>1802669</v>
      </c>
      <c r="J360" s="21" t="s">
        <v>215</v>
      </c>
      <c r="K360" s="19" t="s">
        <v>214</v>
      </c>
      <c r="L360" s="20">
        <v>22</v>
      </c>
      <c r="M360" s="20">
        <v>258</v>
      </c>
      <c r="N360" s="22">
        <v>43202</v>
      </c>
      <c r="O360" s="68" t="s">
        <v>0</v>
      </c>
      <c r="P360" s="68">
        <v>0.3</v>
      </c>
      <c r="Q360" s="68">
        <f>S360-U360</f>
        <v>0.05</v>
      </c>
      <c r="R360" s="21" t="s">
        <v>0</v>
      </c>
      <c r="S360" s="21">
        <v>0.1</v>
      </c>
      <c r="T360" s="21" t="s">
        <v>0</v>
      </c>
      <c r="U360" s="21">
        <v>0.05</v>
      </c>
      <c r="V360" s="21" t="s">
        <v>0</v>
      </c>
      <c r="W360" s="21">
        <v>0.01</v>
      </c>
    </row>
    <row r="361" spans="1:23" x14ac:dyDescent="0.25">
      <c r="A361" s="24">
        <v>1845105</v>
      </c>
      <c r="B361" s="25" t="s">
        <v>216</v>
      </c>
      <c r="C361" s="23" t="s">
        <v>214</v>
      </c>
      <c r="D361" s="26">
        <v>22</v>
      </c>
      <c r="E361" s="24">
        <v>258</v>
      </c>
      <c r="F361" s="27">
        <v>43391</v>
      </c>
      <c r="G361" s="27"/>
      <c r="H361" s="21">
        <f t="shared" si="12"/>
        <v>1</v>
      </c>
      <c r="I361" s="24">
        <v>1845105</v>
      </c>
      <c r="J361" s="25" t="s">
        <v>216</v>
      </c>
      <c r="K361" s="23" t="s">
        <v>214</v>
      </c>
      <c r="L361" s="26">
        <v>22</v>
      </c>
      <c r="M361" s="24">
        <v>258</v>
      </c>
      <c r="N361" s="27">
        <v>43391</v>
      </c>
      <c r="O361" s="68" t="s">
        <v>0</v>
      </c>
      <c r="P361" s="68">
        <v>0.3</v>
      </c>
      <c r="Q361" s="68">
        <f>S361-U361</f>
        <v>0.11</v>
      </c>
      <c r="R361" s="25" t="s">
        <v>45</v>
      </c>
      <c r="S361" s="25">
        <v>0.16</v>
      </c>
      <c r="T361" s="25" t="s">
        <v>0</v>
      </c>
      <c r="U361" s="25">
        <v>0.05</v>
      </c>
      <c r="V361" s="25" t="s">
        <v>0</v>
      </c>
      <c r="W361" s="25">
        <v>0.01</v>
      </c>
    </row>
    <row r="362" spans="1:23" hidden="1" x14ac:dyDescent="0.25">
      <c r="A362" s="41">
        <v>1600320</v>
      </c>
      <c r="B362" s="42" t="s">
        <v>218</v>
      </c>
      <c r="C362" s="43" t="s">
        <v>217</v>
      </c>
      <c r="D362" s="44">
        <v>18</v>
      </c>
      <c r="E362" s="44">
        <v>259</v>
      </c>
      <c r="F362" s="45">
        <v>42446</v>
      </c>
      <c r="G362" s="22"/>
      <c r="H362" s="21">
        <f t="shared" si="12"/>
        <v>2</v>
      </c>
      <c r="I362" s="24"/>
      <c r="J362" s="25"/>
      <c r="K362" s="23"/>
      <c r="L362" s="26"/>
      <c r="M362" s="24"/>
      <c r="N362" s="27"/>
      <c r="O362" s="69"/>
      <c r="P362" s="68"/>
      <c r="Q362" s="68"/>
      <c r="R362" s="25"/>
      <c r="S362" s="25"/>
      <c r="T362" s="42"/>
      <c r="U362" s="42">
        <v>2.2200000000000002</v>
      </c>
      <c r="V362" s="42" t="s">
        <v>0</v>
      </c>
      <c r="W362" s="42">
        <v>0.1</v>
      </c>
    </row>
    <row r="363" spans="1:23" hidden="1" x14ac:dyDescent="0.25">
      <c r="A363" s="46">
        <v>1622191</v>
      </c>
      <c r="B363" s="21" t="s">
        <v>218</v>
      </c>
      <c r="C363" s="19" t="s">
        <v>217</v>
      </c>
      <c r="D363" s="20">
        <v>18</v>
      </c>
      <c r="E363" s="20">
        <v>259</v>
      </c>
      <c r="F363" s="22">
        <v>42635</v>
      </c>
      <c r="G363" s="22"/>
      <c r="H363" s="21">
        <f t="shared" si="12"/>
        <v>2</v>
      </c>
      <c r="I363" s="24"/>
      <c r="J363" s="25"/>
      <c r="K363" s="23"/>
      <c r="L363" s="26"/>
      <c r="M363" s="24"/>
      <c r="N363" s="27"/>
      <c r="O363" s="69"/>
      <c r="P363" s="68"/>
      <c r="Q363" s="68"/>
      <c r="R363" s="25"/>
      <c r="S363" s="25"/>
      <c r="T363" s="21"/>
      <c r="U363" s="21">
        <v>2.31</v>
      </c>
      <c r="V363" s="21" t="s">
        <v>0</v>
      </c>
      <c r="W363" s="21">
        <v>0.01</v>
      </c>
    </row>
    <row r="364" spans="1:23" hidden="1" x14ac:dyDescent="0.25">
      <c r="A364" s="46">
        <v>1705429</v>
      </c>
      <c r="B364" s="21" t="s">
        <v>218</v>
      </c>
      <c r="C364" s="19" t="s">
        <v>217</v>
      </c>
      <c r="D364" s="20">
        <v>18</v>
      </c>
      <c r="E364" s="20">
        <v>259</v>
      </c>
      <c r="F364" s="22">
        <v>42810</v>
      </c>
      <c r="G364" s="22"/>
      <c r="H364" s="21">
        <f t="shared" si="12"/>
        <v>2</v>
      </c>
      <c r="I364" s="24"/>
      <c r="J364" s="25"/>
      <c r="K364" s="23"/>
      <c r="L364" s="26"/>
      <c r="M364" s="24"/>
      <c r="N364" s="27"/>
      <c r="O364" s="69"/>
      <c r="P364" s="68"/>
      <c r="Q364" s="68"/>
      <c r="R364" s="25"/>
      <c r="S364" s="25"/>
      <c r="T364" s="21"/>
      <c r="U364" s="21">
        <v>2.35</v>
      </c>
      <c r="V364" s="21" t="s">
        <v>0</v>
      </c>
      <c r="W364" s="21">
        <v>0.01</v>
      </c>
    </row>
    <row r="365" spans="1:23" hidden="1" x14ac:dyDescent="0.25">
      <c r="A365" s="46">
        <v>1720493</v>
      </c>
      <c r="B365" s="21" t="s">
        <v>218</v>
      </c>
      <c r="C365" s="19" t="s">
        <v>217</v>
      </c>
      <c r="D365" s="20">
        <v>18</v>
      </c>
      <c r="E365" s="20">
        <v>259</v>
      </c>
      <c r="F365" s="22">
        <v>42999</v>
      </c>
      <c r="G365" s="22"/>
      <c r="H365" s="21">
        <f t="shared" si="12"/>
        <v>2</v>
      </c>
      <c r="I365" s="24"/>
      <c r="J365" s="25"/>
      <c r="K365" s="23"/>
      <c r="L365" s="26"/>
      <c r="M365" s="24"/>
      <c r="N365" s="27"/>
      <c r="O365" s="69"/>
      <c r="P365" s="68"/>
      <c r="Q365" s="68"/>
      <c r="R365" s="25"/>
      <c r="S365" s="25"/>
      <c r="T365" s="21"/>
      <c r="U365" s="21">
        <v>2.5499999999999998</v>
      </c>
      <c r="V365" s="21" t="s">
        <v>0</v>
      </c>
      <c r="W365" s="21">
        <v>0.01</v>
      </c>
    </row>
    <row r="366" spans="1:23" hidden="1" x14ac:dyDescent="0.25">
      <c r="A366" s="46">
        <v>1800358</v>
      </c>
      <c r="B366" s="21" t="s">
        <v>218</v>
      </c>
      <c r="C366" s="19" t="s">
        <v>217</v>
      </c>
      <c r="D366" s="20">
        <v>18</v>
      </c>
      <c r="E366" s="20">
        <v>259</v>
      </c>
      <c r="F366" s="22">
        <v>43174</v>
      </c>
      <c r="G366" s="22"/>
      <c r="H366" s="21">
        <f t="shared" si="12"/>
        <v>2</v>
      </c>
      <c r="I366" s="24"/>
      <c r="J366" s="25"/>
      <c r="K366" s="23"/>
      <c r="L366" s="26"/>
      <c r="M366" s="24"/>
      <c r="N366" s="27"/>
      <c r="O366" s="69"/>
      <c r="P366" s="68"/>
      <c r="Q366" s="68"/>
      <c r="R366" s="25"/>
      <c r="S366" s="25"/>
      <c r="T366" s="21"/>
      <c r="U366" s="21">
        <v>2.2400000000000002</v>
      </c>
      <c r="V366" s="21" t="s">
        <v>0</v>
      </c>
      <c r="W366" s="21">
        <v>0.1</v>
      </c>
    </row>
    <row r="367" spans="1:23" hidden="1" x14ac:dyDescent="0.25">
      <c r="A367" s="48">
        <v>1842704</v>
      </c>
      <c r="B367" s="49" t="s">
        <v>219</v>
      </c>
      <c r="C367" s="50" t="s">
        <v>217</v>
      </c>
      <c r="D367" s="51">
        <v>18</v>
      </c>
      <c r="E367" s="52">
        <v>259</v>
      </c>
      <c r="F367" s="53">
        <v>43363</v>
      </c>
      <c r="G367" s="27"/>
      <c r="H367" s="21">
        <f t="shared" si="12"/>
        <v>2</v>
      </c>
      <c r="I367" s="24"/>
      <c r="J367" s="25"/>
      <c r="K367" s="23"/>
      <c r="L367" s="26"/>
      <c r="M367" s="24"/>
      <c r="N367" s="27"/>
      <c r="O367" s="69"/>
      <c r="P367" s="68"/>
      <c r="Q367" s="68"/>
      <c r="R367" s="25"/>
      <c r="S367" s="25"/>
      <c r="T367" s="49" t="s">
        <v>45</v>
      </c>
      <c r="U367" s="49">
        <v>2.39</v>
      </c>
      <c r="V367" s="49" t="s">
        <v>0</v>
      </c>
      <c r="W367" s="49">
        <v>0.01</v>
      </c>
    </row>
    <row r="368" spans="1:23" hidden="1" x14ac:dyDescent="0.25">
      <c r="A368" s="20">
        <v>1600311</v>
      </c>
      <c r="B368" s="21" t="s">
        <v>221</v>
      </c>
      <c r="C368" s="19" t="s">
        <v>220</v>
      </c>
      <c r="D368" s="20">
        <v>15</v>
      </c>
      <c r="E368" s="20">
        <v>264</v>
      </c>
      <c r="F368" s="22">
        <v>42445</v>
      </c>
      <c r="G368" s="22"/>
      <c r="H368" s="21">
        <f t="shared" si="12"/>
        <v>2</v>
      </c>
      <c r="I368" s="24"/>
      <c r="J368" s="25"/>
      <c r="K368" s="23"/>
      <c r="L368" s="26"/>
      <c r="M368" s="24"/>
      <c r="N368" s="27"/>
      <c r="O368" s="69"/>
      <c r="P368" s="68"/>
      <c r="Q368" s="68"/>
      <c r="R368" s="25"/>
      <c r="S368" s="25"/>
      <c r="T368" s="21"/>
      <c r="U368" s="21">
        <v>3.8</v>
      </c>
      <c r="V368" s="21" t="s">
        <v>0</v>
      </c>
      <c r="W368" s="21">
        <v>0.1</v>
      </c>
    </row>
    <row r="369" spans="1:23" hidden="1" x14ac:dyDescent="0.25">
      <c r="A369" s="20">
        <v>1622182</v>
      </c>
      <c r="B369" s="21" t="s">
        <v>221</v>
      </c>
      <c r="C369" s="19" t="s">
        <v>220</v>
      </c>
      <c r="D369" s="20">
        <v>15</v>
      </c>
      <c r="E369" s="20">
        <v>264</v>
      </c>
      <c r="F369" s="22">
        <v>42634</v>
      </c>
      <c r="G369" s="22"/>
      <c r="H369" s="21">
        <f t="shared" si="12"/>
        <v>2</v>
      </c>
      <c r="I369" s="24"/>
      <c r="J369" s="25"/>
      <c r="K369" s="23"/>
      <c r="L369" s="26"/>
      <c r="M369" s="24"/>
      <c r="N369" s="27"/>
      <c r="O369" s="69"/>
      <c r="P369" s="68"/>
      <c r="Q369" s="68"/>
      <c r="R369" s="25"/>
      <c r="S369" s="25"/>
      <c r="T369" s="21"/>
      <c r="U369" s="21">
        <v>3.85</v>
      </c>
      <c r="V369" s="21" t="s">
        <v>0</v>
      </c>
      <c r="W369" s="21">
        <v>0.01</v>
      </c>
    </row>
    <row r="370" spans="1:23" hidden="1" x14ac:dyDescent="0.25">
      <c r="A370" s="20">
        <v>1705420</v>
      </c>
      <c r="B370" s="21" t="s">
        <v>221</v>
      </c>
      <c r="C370" s="19" t="s">
        <v>220</v>
      </c>
      <c r="D370" s="20">
        <v>15</v>
      </c>
      <c r="E370" s="20">
        <v>264</v>
      </c>
      <c r="F370" s="22">
        <v>42809</v>
      </c>
      <c r="G370" s="22"/>
      <c r="H370" s="21">
        <f t="shared" si="12"/>
        <v>2</v>
      </c>
      <c r="I370" s="24"/>
      <c r="J370" s="25"/>
      <c r="K370" s="23"/>
      <c r="L370" s="26"/>
      <c r="M370" s="24"/>
      <c r="N370" s="27"/>
      <c r="O370" s="69"/>
      <c r="P370" s="68"/>
      <c r="Q370" s="68"/>
      <c r="R370" s="25"/>
      <c r="S370" s="25"/>
      <c r="T370" s="21"/>
      <c r="U370" s="21">
        <v>3.93</v>
      </c>
      <c r="V370" s="21" t="s">
        <v>0</v>
      </c>
      <c r="W370" s="21">
        <v>0.01</v>
      </c>
    </row>
    <row r="371" spans="1:23" hidden="1" x14ac:dyDescent="0.25">
      <c r="A371" s="20">
        <v>1720484</v>
      </c>
      <c r="B371" s="21" t="s">
        <v>221</v>
      </c>
      <c r="C371" s="19" t="s">
        <v>220</v>
      </c>
      <c r="D371" s="20">
        <v>15</v>
      </c>
      <c r="E371" s="20">
        <v>264</v>
      </c>
      <c r="F371" s="22">
        <v>42998</v>
      </c>
      <c r="G371" s="22"/>
      <c r="H371" s="21">
        <f t="shared" si="12"/>
        <v>2</v>
      </c>
      <c r="I371" s="24"/>
      <c r="J371" s="25"/>
      <c r="K371" s="23"/>
      <c r="L371" s="26"/>
      <c r="M371" s="24"/>
      <c r="N371" s="27"/>
      <c r="O371" s="69"/>
      <c r="P371" s="68"/>
      <c r="Q371" s="68"/>
      <c r="R371" s="25"/>
      <c r="S371" s="25"/>
      <c r="T371" s="21"/>
      <c r="U371" s="21">
        <v>4.04</v>
      </c>
      <c r="V371" s="21" t="s">
        <v>0</v>
      </c>
      <c r="W371" s="21">
        <v>0.01</v>
      </c>
    </row>
    <row r="372" spans="1:23" hidden="1" x14ac:dyDescent="0.25">
      <c r="A372" s="20">
        <v>1800349</v>
      </c>
      <c r="B372" s="21" t="s">
        <v>221</v>
      </c>
      <c r="C372" s="19" t="s">
        <v>220</v>
      </c>
      <c r="D372" s="20">
        <v>15</v>
      </c>
      <c r="E372" s="20">
        <v>264</v>
      </c>
      <c r="F372" s="22">
        <v>43173</v>
      </c>
      <c r="G372" s="22"/>
      <c r="H372" s="21">
        <f t="shared" si="12"/>
        <v>2</v>
      </c>
      <c r="I372" s="24"/>
      <c r="J372" s="25"/>
      <c r="K372" s="23"/>
      <c r="L372" s="26"/>
      <c r="M372" s="24"/>
      <c r="N372" s="27"/>
      <c r="O372" s="69"/>
      <c r="P372" s="68"/>
      <c r="Q372" s="68"/>
      <c r="R372" s="25"/>
      <c r="S372" s="25"/>
      <c r="T372" s="21"/>
      <c r="U372" s="21">
        <v>3.6</v>
      </c>
      <c r="V372" s="21" t="s">
        <v>0</v>
      </c>
      <c r="W372" s="21">
        <v>0.1</v>
      </c>
    </row>
    <row r="373" spans="1:23" hidden="1" x14ac:dyDescent="0.25">
      <c r="A373" s="24">
        <v>1842903</v>
      </c>
      <c r="B373" s="25" t="s">
        <v>222</v>
      </c>
      <c r="C373" s="23" t="s">
        <v>220</v>
      </c>
      <c r="D373" s="26">
        <v>15</v>
      </c>
      <c r="E373" s="24">
        <v>264</v>
      </c>
      <c r="F373" s="27">
        <v>43362</v>
      </c>
      <c r="G373" s="27"/>
      <c r="H373" s="21">
        <f t="shared" si="12"/>
        <v>2</v>
      </c>
      <c r="I373" s="24"/>
      <c r="J373" s="25"/>
      <c r="K373" s="23"/>
      <c r="L373" s="26"/>
      <c r="M373" s="24"/>
      <c r="N373" s="27"/>
      <c r="O373" s="69"/>
      <c r="P373" s="68"/>
      <c r="Q373" s="68"/>
      <c r="R373" s="25"/>
      <c r="S373" s="25"/>
      <c r="T373" s="25" t="s">
        <v>45</v>
      </c>
      <c r="U373" s="25">
        <v>4</v>
      </c>
      <c r="V373" s="25" t="s">
        <v>0</v>
      </c>
      <c r="W373" s="25">
        <v>0.01</v>
      </c>
    </row>
    <row r="374" spans="1:23" hidden="1" x14ac:dyDescent="0.25">
      <c r="A374" s="41">
        <v>1600312</v>
      </c>
      <c r="B374" s="42" t="s">
        <v>224</v>
      </c>
      <c r="C374" s="43" t="s">
        <v>223</v>
      </c>
      <c r="D374" s="44">
        <v>15</v>
      </c>
      <c r="E374" s="44">
        <v>265</v>
      </c>
      <c r="F374" s="45">
        <v>42445</v>
      </c>
      <c r="G374" s="22"/>
      <c r="H374" s="21">
        <f t="shared" si="12"/>
        <v>2</v>
      </c>
      <c r="I374" s="24"/>
      <c r="J374" s="25"/>
      <c r="K374" s="23"/>
      <c r="L374" s="26"/>
      <c r="M374" s="24"/>
      <c r="N374" s="27"/>
      <c r="O374" s="69"/>
      <c r="P374" s="68"/>
      <c r="Q374" s="68"/>
      <c r="R374" s="25"/>
      <c r="S374" s="25"/>
      <c r="T374" s="42"/>
      <c r="U374" s="42">
        <v>5.17</v>
      </c>
      <c r="V374" s="42" t="s">
        <v>0</v>
      </c>
      <c r="W374" s="42">
        <v>0.1</v>
      </c>
    </row>
    <row r="375" spans="1:23" hidden="1" x14ac:dyDescent="0.25">
      <c r="A375" s="46">
        <v>1622183</v>
      </c>
      <c r="B375" s="21" t="s">
        <v>224</v>
      </c>
      <c r="C375" s="19" t="s">
        <v>223</v>
      </c>
      <c r="D375" s="20">
        <v>15</v>
      </c>
      <c r="E375" s="20">
        <v>265</v>
      </c>
      <c r="F375" s="22">
        <v>42634</v>
      </c>
      <c r="G375" s="22"/>
      <c r="H375" s="21">
        <f t="shared" si="12"/>
        <v>2</v>
      </c>
      <c r="I375" s="24"/>
      <c r="J375" s="25"/>
      <c r="K375" s="23"/>
      <c r="L375" s="26"/>
      <c r="M375" s="24"/>
      <c r="N375" s="27"/>
      <c r="O375" s="69"/>
      <c r="P375" s="68"/>
      <c r="Q375" s="68"/>
      <c r="R375" s="25"/>
      <c r="S375" s="25"/>
      <c r="T375" s="21"/>
      <c r="U375" s="21">
        <v>4.99</v>
      </c>
      <c r="V375" s="21" t="s">
        <v>0</v>
      </c>
      <c r="W375" s="21">
        <v>0.01</v>
      </c>
    </row>
    <row r="376" spans="1:23" hidden="1" x14ac:dyDescent="0.25">
      <c r="A376" s="46">
        <v>1705421</v>
      </c>
      <c r="B376" s="21" t="s">
        <v>224</v>
      </c>
      <c r="C376" s="19" t="s">
        <v>223</v>
      </c>
      <c r="D376" s="20">
        <v>15</v>
      </c>
      <c r="E376" s="20">
        <v>265</v>
      </c>
      <c r="F376" s="22">
        <v>42809</v>
      </c>
      <c r="G376" s="22"/>
      <c r="H376" s="21">
        <f t="shared" si="12"/>
        <v>2</v>
      </c>
      <c r="I376" s="24"/>
      <c r="J376" s="25"/>
      <c r="K376" s="23"/>
      <c r="L376" s="26"/>
      <c r="M376" s="24"/>
      <c r="N376" s="27"/>
      <c r="O376" s="69"/>
      <c r="P376" s="68"/>
      <c r="Q376" s="68"/>
      <c r="R376" s="25"/>
      <c r="S376" s="25"/>
      <c r="T376" s="21"/>
      <c r="U376" s="21">
        <v>5.36</v>
      </c>
      <c r="V376" s="21" t="s">
        <v>0</v>
      </c>
      <c r="W376" s="21">
        <v>0.01</v>
      </c>
    </row>
    <row r="377" spans="1:23" hidden="1" x14ac:dyDescent="0.25">
      <c r="A377" s="46">
        <v>1720485</v>
      </c>
      <c r="B377" s="21" t="s">
        <v>224</v>
      </c>
      <c r="C377" s="19" t="s">
        <v>223</v>
      </c>
      <c r="D377" s="20">
        <v>15</v>
      </c>
      <c r="E377" s="20">
        <v>265</v>
      </c>
      <c r="F377" s="22">
        <v>42998</v>
      </c>
      <c r="G377" s="22"/>
      <c r="H377" s="21">
        <f t="shared" si="12"/>
        <v>2</v>
      </c>
      <c r="I377" s="24"/>
      <c r="J377" s="25"/>
      <c r="K377" s="23"/>
      <c r="L377" s="26"/>
      <c r="M377" s="24"/>
      <c r="N377" s="27"/>
      <c r="O377" s="69"/>
      <c r="P377" s="68"/>
      <c r="Q377" s="68"/>
      <c r="R377" s="25"/>
      <c r="S377" s="25"/>
      <c r="T377" s="21"/>
      <c r="U377" s="21">
        <v>4.79</v>
      </c>
      <c r="V377" s="21" t="s">
        <v>0</v>
      </c>
      <c r="W377" s="21">
        <v>0.01</v>
      </c>
    </row>
    <row r="378" spans="1:23" hidden="1" x14ac:dyDescent="0.25">
      <c r="A378" s="46">
        <v>1800350</v>
      </c>
      <c r="B378" s="21" t="s">
        <v>224</v>
      </c>
      <c r="C378" s="19" t="s">
        <v>223</v>
      </c>
      <c r="D378" s="20">
        <v>15</v>
      </c>
      <c r="E378" s="20">
        <v>265</v>
      </c>
      <c r="F378" s="22">
        <v>43173</v>
      </c>
      <c r="G378" s="22"/>
      <c r="H378" s="21">
        <f t="shared" si="12"/>
        <v>2</v>
      </c>
      <c r="I378" s="24"/>
      <c r="J378" s="25"/>
      <c r="K378" s="23"/>
      <c r="L378" s="26"/>
      <c r="M378" s="24"/>
      <c r="N378" s="27"/>
      <c r="O378" s="69"/>
      <c r="P378" s="68"/>
      <c r="Q378" s="68"/>
      <c r="R378" s="25"/>
      <c r="S378" s="25"/>
      <c r="T378" s="21"/>
      <c r="U378" s="21">
        <v>4.71</v>
      </c>
      <c r="V378" s="21" t="s">
        <v>0</v>
      </c>
      <c r="W378" s="21">
        <v>0.1</v>
      </c>
    </row>
    <row r="379" spans="1:23" hidden="1" x14ac:dyDescent="0.25">
      <c r="A379" s="48">
        <v>1842904</v>
      </c>
      <c r="B379" s="49" t="s">
        <v>225</v>
      </c>
      <c r="C379" s="50" t="s">
        <v>223</v>
      </c>
      <c r="D379" s="51">
        <v>15</v>
      </c>
      <c r="E379" s="52">
        <v>265</v>
      </c>
      <c r="F379" s="53">
        <v>43362</v>
      </c>
      <c r="G379" s="27"/>
      <c r="H379" s="21">
        <f t="shared" si="12"/>
        <v>2</v>
      </c>
      <c r="I379" s="24"/>
      <c r="J379" s="25"/>
      <c r="K379" s="23"/>
      <c r="L379" s="26"/>
      <c r="M379" s="24"/>
      <c r="N379" s="27"/>
      <c r="O379" s="69"/>
      <c r="P379" s="68"/>
      <c r="Q379" s="68"/>
      <c r="R379" s="25"/>
      <c r="S379" s="25"/>
      <c r="T379" s="49" t="s">
        <v>45</v>
      </c>
      <c r="U379" s="49">
        <v>4.7300000000000004</v>
      </c>
      <c r="V379" s="49" t="s">
        <v>0</v>
      </c>
      <c r="W379" s="49">
        <v>0.01</v>
      </c>
    </row>
    <row r="380" spans="1:23" hidden="1" x14ac:dyDescent="0.25">
      <c r="A380" s="20">
        <v>1600359</v>
      </c>
      <c r="B380" s="21" t="s">
        <v>227</v>
      </c>
      <c r="C380" s="19" t="s">
        <v>226</v>
      </c>
      <c r="D380" s="20">
        <v>18</v>
      </c>
      <c r="E380" s="20">
        <v>277</v>
      </c>
      <c r="F380" s="22">
        <v>42458</v>
      </c>
      <c r="G380" s="22"/>
      <c r="H380" s="21">
        <f t="shared" si="12"/>
        <v>2</v>
      </c>
      <c r="I380" s="24"/>
      <c r="J380" s="25"/>
      <c r="K380" s="23"/>
      <c r="L380" s="26"/>
      <c r="M380" s="24"/>
      <c r="N380" s="27"/>
      <c r="O380" s="69"/>
      <c r="P380" s="68"/>
      <c r="Q380" s="68"/>
      <c r="R380" s="25"/>
      <c r="S380" s="25"/>
      <c r="T380" s="21" t="s">
        <v>0</v>
      </c>
      <c r="U380" s="21">
        <v>0.2</v>
      </c>
      <c r="V380" s="21" t="s">
        <v>0</v>
      </c>
      <c r="W380" s="21">
        <v>0.1</v>
      </c>
    </row>
    <row r="381" spans="1:23" hidden="1" x14ac:dyDescent="0.25">
      <c r="A381" s="20">
        <v>1622201</v>
      </c>
      <c r="B381" s="21" t="s">
        <v>227</v>
      </c>
      <c r="C381" s="19" t="s">
        <v>226</v>
      </c>
      <c r="D381" s="20">
        <v>18</v>
      </c>
      <c r="E381" s="20">
        <v>277</v>
      </c>
      <c r="F381" s="22">
        <v>42640</v>
      </c>
      <c r="G381" s="22"/>
      <c r="H381" s="21">
        <f t="shared" si="12"/>
        <v>2</v>
      </c>
      <c r="I381" s="24"/>
      <c r="J381" s="25"/>
      <c r="K381" s="23"/>
      <c r="L381" s="26"/>
      <c r="M381" s="24"/>
      <c r="N381" s="27"/>
      <c r="O381" s="69"/>
      <c r="P381" s="68"/>
      <c r="Q381" s="68"/>
      <c r="R381" s="25"/>
      <c r="S381" s="25"/>
      <c r="T381" s="21"/>
      <c r="U381" s="21">
        <v>0.25</v>
      </c>
      <c r="V381" s="21" t="s">
        <v>0</v>
      </c>
      <c r="W381" s="21">
        <v>0.01</v>
      </c>
    </row>
    <row r="382" spans="1:23" hidden="1" x14ac:dyDescent="0.25">
      <c r="A382" s="20">
        <v>1705447</v>
      </c>
      <c r="B382" s="21" t="s">
        <v>227</v>
      </c>
      <c r="C382" s="19" t="s">
        <v>226</v>
      </c>
      <c r="D382" s="20">
        <v>18</v>
      </c>
      <c r="E382" s="20">
        <v>277</v>
      </c>
      <c r="F382" s="22">
        <v>42815</v>
      </c>
      <c r="G382" s="22"/>
      <c r="H382" s="21">
        <f t="shared" si="12"/>
        <v>2</v>
      </c>
      <c r="I382" s="24"/>
      <c r="J382" s="25"/>
      <c r="K382" s="23"/>
      <c r="L382" s="26"/>
      <c r="M382" s="24"/>
      <c r="N382" s="27"/>
      <c r="O382" s="69"/>
      <c r="P382" s="68"/>
      <c r="Q382" s="68"/>
      <c r="R382" s="25"/>
      <c r="S382" s="25"/>
      <c r="T382" s="21"/>
      <c r="U382" s="21">
        <v>0.28999999999999998</v>
      </c>
      <c r="V382" s="21" t="s">
        <v>0</v>
      </c>
      <c r="W382" s="21">
        <v>0.01</v>
      </c>
    </row>
    <row r="383" spans="1:23" hidden="1" x14ac:dyDescent="0.25">
      <c r="A383" s="20">
        <v>1720511</v>
      </c>
      <c r="B383" s="21" t="s">
        <v>227</v>
      </c>
      <c r="C383" s="19" t="s">
        <v>226</v>
      </c>
      <c r="D383" s="20">
        <v>18</v>
      </c>
      <c r="E383" s="20">
        <v>277</v>
      </c>
      <c r="F383" s="22">
        <v>43004</v>
      </c>
      <c r="G383" s="22"/>
      <c r="H383" s="21">
        <f t="shared" si="12"/>
        <v>2</v>
      </c>
      <c r="I383" s="24"/>
      <c r="J383" s="25"/>
      <c r="K383" s="23"/>
      <c r="L383" s="26"/>
      <c r="M383" s="24"/>
      <c r="N383" s="27"/>
      <c r="O383" s="69"/>
      <c r="P383" s="68"/>
      <c r="Q383" s="68"/>
      <c r="R383" s="25"/>
      <c r="S383" s="25"/>
      <c r="T383" s="21"/>
      <c r="U383" s="21">
        <v>0.27</v>
      </c>
      <c r="V383" s="21" t="s">
        <v>0</v>
      </c>
      <c r="W383" s="21">
        <v>0.01</v>
      </c>
    </row>
    <row r="384" spans="1:23" hidden="1" x14ac:dyDescent="0.25">
      <c r="A384" s="20">
        <v>1800375</v>
      </c>
      <c r="B384" s="21" t="s">
        <v>227</v>
      </c>
      <c r="C384" s="19" t="s">
        <v>226</v>
      </c>
      <c r="D384" s="20">
        <v>18</v>
      </c>
      <c r="E384" s="20">
        <v>277</v>
      </c>
      <c r="F384" s="22">
        <v>43179</v>
      </c>
      <c r="G384" s="22"/>
      <c r="H384" s="21">
        <f t="shared" si="12"/>
        <v>2</v>
      </c>
      <c r="I384" s="24"/>
      <c r="J384" s="25"/>
      <c r="K384" s="23"/>
      <c r="L384" s="26"/>
      <c r="M384" s="24"/>
      <c r="N384" s="27"/>
      <c r="O384" s="69"/>
      <c r="P384" s="68"/>
      <c r="Q384" s="68"/>
      <c r="R384" s="25"/>
      <c r="S384" s="25"/>
      <c r="T384" s="21" t="s">
        <v>0</v>
      </c>
      <c r="U384" s="21">
        <v>0.2</v>
      </c>
      <c r="V384" s="21" t="s">
        <v>0</v>
      </c>
      <c r="W384" s="21">
        <v>0.1</v>
      </c>
    </row>
    <row r="385" spans="1:23" hidden="1" x14ac:dyDescent="0.25">
      <c r="A385" s="24">
        <v>1842861</v>
      </c>
      <c r="B385" s="25" t="s">
        <v>228</v>
      </c>
      <c r="C385" s="23" t="s">
        <v>226</v>
      </c>
      <c r="D385" s="26">
        <v>18</v>
      </c>
      <c r="E385" s="24">
        <v>277</v>
      </c>
      <c r="F385" s="27">
        <v>43368</v>
      </c>
      <c r="G385" s="27"/>
      <c r="H385" s="21">
        <f t="shared" si="12"/>
        <v>2</v>
      </c>
      <c r="I385" s="24"/>
      <c r="J385" s="25"/>
      <c r="K385" s="23"/>
      <c r="L385" s="26"/>
      <c r="M385" s="24"/>
      <c r="N385" s="27"/>
      <c r="O385" s="69"/>
      <c r="P385" s="68"/>
      <c r="Q385" s="68"/>
      <c r="R385" s="25"/>
      <c r="S385" s="25"/>
      <c r="T385" s="25" t="s">
        <v>45</v>
      </c>
      <c r="U385" s="25">
        <v>0.21</v>
      </c>
      <c r="V385" s="25" t="s">
        <v>0</v>
      </c>
      <c r="W385" s="25">
        <v>0.01</v>
      </c>
    </row>
    <row r="386" spans="1:23" x14ac:dyDescent="0.25">
      <c r="A386" s="41">
        <v>1608393</v>
      </c>
      <c r="B386" s="42" t="s">
        <v>230</v>
      </c>
      <c r="C386" s="43" t="s">
        <v>229</v>
      </c>
      <c r="D386" s="44">
        <v>21</v>
      </c>
      <c r="E386" s="44">
        <v>289</v>
      </c>
      <c r="F386" s="45">
        <v>42458</v>
      </c>
      <c r="G386" s="22"/>
      <c r="H386" s="21">
        <f t="shared" si="12"/>
        <v>1</v>
      </c>
      <c r="I386" s="20">
        <v>1608393</v>
      </c>
      <c r="J386" s="21" t="s">
        <v>230</v>
      </c>
      <c r="K386" s="19" t="s">
        <v>229</v>
      </c>
      <c r="L386" s="20">
        <v>21</v>
      </c>
      <c r="M386" s="20">
        <v>289</v>
      </c>
      <c r="N386" s="22">
        <v>42458</v>
      </c>
      <c r="O386" s="68" t="s">
        <v>0</v>
      </c>
      <c r="P386" s="68">
        <v>0.3</v>
      </c>
      <c r="Q386" s="68">
        <f>S386-U386</f>
        <v>-0.18999999999999995</v>
      </c>
      <c r="R386" s="21"/>
      <c r="S386" s="21">
        <v>0.81</v>
      </c>
      <c r="T386" s="42" t="s">
        <v>0</v>
      </c>
      <c r="U386" s="42">
        <v>1</v>
      </c>
      <c r="V386" s="42" t="s">
        <v>0</v>
      </c>
      <c r="W386" s="42">
        <v>0.2</v>
      </c>
    </row>
    <row r="387" spans="1:23" x14ac:dyDescent="0.25">
      <c r="A387" s="46">
        <v>1622555</v>
      </c>
      <c r="B387" s="21" t="s">
        <v>230</v>
      </c>
      <c r="C387" s="19" t="s">
        <v>229</v>
      </c>
      <c r="D387" s="20">
        <v>21</v>
      </c>
      <c r="E387" s="20">
        <v>289</v>
      </c>
      <c r="F387" s="22">
        <v>42640</v>
      </c>
      <c r="G387" s="22"/>
      <c r="H387" s="21">
        <f t="shared" si="12"/>
        <v>1</v>
      </c>
      <c r="I387" s="20">
        <v>1622555</v>
      </c>
      <c r="J387" s="21" t="s">
        <v>230</v>
      </c>
      <c r="K387" s="19" t="s">
        <v>229</v>
      </c>
      <c r="L387" s="20">
        <v>21</v>
      </c>
      <c r="M387" s="20">
        <v>289</v>
      </c>
      <c r="N387" s="22">
        <v>42640</v>
      </c>
      <c r="O387" s="68" t="s">
        <v>0</v>
      </c>
      <c r="P387" s="68">
        <v>0.3</v>
      </c>
      <c r="Q387" s="68">
        <f>S387-U387</f>
        <v>0</v>
      </c>
      <c r="R387" s="21"/>
      <c r="S387" s="21">
        <v>0.77</v>
      </c>
      <c r="T387" s="21"/>
      <c r="U387" s="21">
        <v>0.77</v>
      </c>
      <c r="V387" s="21" t="s">
        <v>0</v>
      </c>
      <c r="W387" s="21">
        <v>0.1</v>
      </c>
    </row>
    <row r="388" spans="1:23" hidden="1" x14ac:dyDescent="0.25">
      <c r="A388" s="46">
        <v>1700608</v>
      </c>
      <c r="B388" s="21" t="s">
        <v>230</v>
      </c>
      <c r="C388" s="19" t="s">
        <v>229</v>
      </c>
      <c r="D388" s="20">
        <v>21</v>
      </c>
      <c r="E388" s="20">
        <v>289</v>
      </c>
      <c r="F388" s="22">
        <v>42831</v>
      </c>
      <c r="G388" s="22"/>
      <c r="H388" s="21">
        <f t="shared" si="12"/>
        <v>2</v>
      </c>
      <c r="I388" s="20"/>
      <c r="J388" s="21"/>
      <c r="K388" s="19"/>
      <c r="L388" s="20"/>
      <c r="M388" s="20"/>
      <c r="N388" s="22"/>
      <c r="O388" s="68"/>
      <c r="P388" s="68"/>
      <c r="Q388" s="68"/>
      <c r="R388" s="21"/>
      <c r="S388" s="21"/>
      <c r="T388" s="21"/>
      <c r="U388" s="21">
        <v>0.93</v>
      </c>
      <c r="V388" s="21" t="s">
        <v>0</v>
      </c>
      <c r="W388" s="21">
        <v>0.01</v>
      </c>
    </row>
    <row r="389" spans="1:23" x14ac:dyDescent="0.25">
      <c r="A389" s="46">
        <v>1718180</v>
      </c>
      <c r="B389" s="21" t="s">
        <v>230</v>
      </c>
      <c r="C389" s="19" t="s">
        <v>229</v>
      </c>
      <c r="D389" s="20">
        <v>21</v>
      </c>
      <c r="E389" s="20">
        <v>289</v>
      </c>
      <c r="F389" s="22">
        <v>43025</v>
      </c>
      <c r="G389" s="22"/>
      <c r="H389" s="21">
        <f t="shared" si="12"/>
        <v>1</v>
      </c>
      <c r="I389" s="20">
        <v>1718180</v>
      </c>
      <c r="J389" s="21" t="s">
        <v>230</v>
      </c>
      <c r="K389" s="19" t="s">
        <v>229</v>
      </c>
      <c r="L389" s="20">
        <v>21</v>
      </c>
      <c r="M389" s="20">
        <v>289</v>
      </c>
      <c r="N389" s="22">
        <v>43025</v>
      </c>
      <c r="O389" s="68" t="s">
        <v>0</v>
      </c>
      <c r="P389" s="68">
        <v>0.3</v>
      </c>
      <c r="Q389" s="68">
        <f>S389-U389</f>
        <v>0.15000000000000002</v>
      </c>
      <c r="R389" s="21"/>
      <c r="S389" s="21">
        <v>1.05</v>
      </c>
      <c r="T389" s="21"/>
      <c r="U389" s="21">
        <v>0.9</v>
      </c>
      <c r="V389" s="21" t="s">
        <v>0</v>
      </c>
      <c r="W389" s="21">
        <v>0.01</v>
      </c>
    </row>
    <row r="390" spans="1:23" x14ac:dyDescent="0.25">
      <c r="A390" s="46">
        <v>1802676</v>
      </c>
      <c r="B390" s="21" t="s">
        <v>230</v>
      </c>
      <c r="C390" s="19" t="s">
        <v>229</v>
      </c>
      <c r="D390" s="20">
        <v>21</v>
      </c>
      <c r="E390" s="20">
        <v>289</v>
      </c>
      <c r="F390" s="22">
        <v>43202</v>
      </c>
      <c r="G390" s="22"/>
      <c r="H390" s="21">
        <f t="shared" si="12"/>
        <v>1</v>
      </c>
      <c r="I390" s="20">
        <v>1802676</v>
      </c>
      <c r="J390" s="21" t="s">
        <v>230</v>
      </c>
      <c r="K390" s="19" t="s">
        <v>229</v>
      </c>
      <c r="L390" s="20">
        <v>21</v>
      </c>
      <c r="M390" s="20">
        <v>289</v>
      </c>
      <c r="N390" s="22">
        <v>43202</v>
      </c>
      <c r="O390" s="68" t="s">
        <v>0</v>
      </c>
      <c r="P390" s="68">
        <v>0.3</v>
      </c>
      <c r="Q390" s="68">
        <f>S390-U390-W390</f>
        <v>-4.0000000000000029E-2</v>
      </c>
      <c r="R390" s="21"/>
      <c r="S390" s="21">
        <v>0.87</v>
      </c>
      <c r="T390" s="21"/>
      <c r="U390" s="21">
        <v>0.9</v>
      </c>
      <c r="V390" s="21"/>
      <c r="W390" s="21">
        <v>0.01</v>
      </c>
    </row>
    <row r="391" spans="1:23" x14ac:dyDescent="0.25">
      <c r="A391" s="48">
        <v>1845109</v>
      </c>
      <c r="B391" s="49" t="s">
        <v>231</v>
      </c>
      <c r="C391" s="50" t="s">
        <v>229</v>
      </c>
      <c r="D391" s="51">
        <v>21</v>
      </c>
      <c r="E391" s="52">
        <v>289</v>
      </c>
      <c r="F391" s="53">
        <v>43391</v>
      </c>
      <c r="G391" s="27"/>
      <c r="H391" s="21">
        <f t="shared" si="12"/>
        <v>1</v>
      </c>
      <c r="I391" s="24">
        <v>1845109</v>
      </c>
      <c r="J391" s="25" t="s">
        <v>231</v>
      </c>
      <c r="K391" s="23" t="s">
        <v>229</v>
      </c>
      <c r="L391" s="26">
        <v>21</v>
      </c>
      <c r="M391" s="24">
        <v>289</v>
      </c>
      <c r="N391" s="27">
        <v>43391</v>
      </c>
      <c r="O391" s="68" t="s">
        <v>0</v>
      </c>
      <c r="P391" s="68">
        <v>0.3</v>
      </c>
      <c r="Q391" s="68">
        <f>S391-U391</f>
        <v>-2.0000000000000018E-2</v>
      </c>
      <c r="R391" s="25" t="s">
        <v>45</v>
      </c>
      <c r="S391" s="25">
        <v>0.88</v>
      </c>
      <c r="T391" s="49" t="s">
        <v>45</v>
      </c>
      <c r="U391" s="49">
        <v>0.9</v>
      </c>
      <c r="V391" s="49" t="s">
        <v>0</v>
      </c>
      <c r="W391" s="49">
        <v>0.01</v>
      </c>
    </row>
    <row r="392" spans="1:23" hidden="1" x14ac:dyDescent="0.25">
      <c r="A392" s="20">
        <v>1600360</v>
      </c>
      <c r="B392" s="21" t="s">
        <v>233</v>
      </c>
      <c r="C392" s="19" t="s">
        <v>232</v>
      </c>
      <c r="D392" s="20">
        <v>18</v>
      </c>
      <c r="E392" s="20">
        <v>291</v>
      </c>
      <c r="F392" s="22">
        <v>42458</v>
      </c>
      <c r="G392" s="22"/>
      <c r="H392" s="21">
        <f t="shared" ref="H392:H455" si="14">IF(A392=I392,1,2)</f>
        <v>2</v>
      </c>
      <c r="I392" s="24"/>
      <c r="J392" s="25"/>
      <c r="K392" s="23"/>
      <c r="L392" s="26"/>
      <c r="M392" s="24"/>
      <c r="N392" s="27"/>
      <c r="O392" s="69"/>
      <c r="P392" s="68"/>
      <c r="Q392" s="68"/>
      <c r="R392" s="25"/>
      <c r="S392" s="25"/>
      <c r="T392" s="21"/>
      <c r="U392" s="21">
        <v>1.69</v>
      </c>
      <c r="V392" s="21" t="s">
        <v>0</v>
      </c>
      <c r="W392" s="21">
        <v>0.1</v>
      </c>
    </row>
    <row r="393" spans="1:23" hidden="1" x14ac:dyDescent="0.25">
      <c r="A393" s="20">
        <v>1622202</v>
      </c>
      <c r="B393" s="21" t="s">
        <v>233</v>
      </c>
      <c r="C393" s="19" t="s">
        <v>232</v>
      </c>
      <c r="D393" s="20">
        <v>18</v>
      </c>
      <c r="E393" s="20">
        <v>291</v>
      </c>
      <c r="F393" s="22">
        <v>42640</v>
      </c>
      <c r="G393" s="22"/>
      <c r="H393" s="21">
        <f t="shared" si="14"/>
        <v>2</v>
      </c>
      <c r="I393" s="24"/>
      <c r="J393" s="25"/>
      <c r="K393" s="23"/>
      <c r="L393" s="26"/>
      <c r="M393" s="24"/>
      <c r="N393" s="27"/>
      <c r="O393" s="69"/>
      <c r="P393" s="68"/>
      <c r="Q393" s="68"/>
      <c r="R393" s="25"/>
      <c r="S393" s="25"/>
      <c r="T393" s="21"/>
      <c r="U393" s="21">
        <v>1.65</v>
      </c>
      <c r="V393" s="21" t="s">
        <v>0</v>
      </c>
      <c r="W393" s="21">
        <v>0.01</v>
      </c>
    </row>
    <row r="394" spans="1:23" hidden="1" x14ac:dyDescent="0.25">
      <c r="A394" s="20">
        <v>1705448</v>
      </c>
      <c r="B394" s="21" t="s">
        <v>233</v>
      </c>
      <c r="C394" s="19" t="s">
        <v>232</v>
      </c>
      <c r="D394" s="20">
        <v>18</v>
      </c>
      <c r="E394" s="20">
        <v>291</v>
      </c>
      <c r="F394" s="22">
        <v>42815</v>
      </c>
      <c r="G394" s="22"/>
      <c r="H394" s="21">
        <f t="shared" si="14"/>
        <v>2</v>
      </c>
      <c r="I394" s="24"/>
      <c r="J394" s="25"/>
      <c r="K394" s="23"/>
      <c r="L394" s="26"/>
      <c r="M394" s="24"/>
      <c r="N394" s="27"/>
      <c r="O394" s="69"/>
      <c r="P394" s="68"/>
      <c r="Q394" s="68"/>
      <c r="R394" s="25"/>
      <c r="S394" s="25"/>
      <c r="T394" s="21"/>
      <c r="U394" s="21">
        <v>1.78</v>
      </c>
      <c r="V394" s="21" t="s">
        <v>0</v>
      </c>
      <c r="W394" s="21">
        <v>0.01</v>
      </c>
    </row>
    <row r="395" spans="1:23" hidden="1" x14ac:dyDescent="0.25">
      <c r="A395" s="40">
        <v>1720512</v>
      </c>
      <c r="B395" s="21" t="s">
        <v>233</v>
      </c>
      <c r="C395" s="19" t="s">
        <v>232</v>
      </c>
      <c r="D395" s="20">
        <v>18</v>
      </c>
      <c r="E395" s="20">
        <v>291</v>
      </c>
      <c r="F395" s="22">
        <v>43004</v>
      </c>
      <c r="G395" s="22"/>
      <c r="H395" s="21">
        <f t="shared" si="14"/>
        <v>2</v>
      </c>
      <c r="I395" s="24"/>
      <c r="J395" s="25"/>
      <c r="K395" s="23"/>
      <c r="L395" s="26"/>
      <c r="M395" s="24"/>
      <c r="N395" s="27"/>
      <c r="O395" s="69"/>
      <c r="P395" s="68"/>
      <c r="Q395" s="68"/>
      <c r="R395" s="25"/>
      <c r="S395" s="25"/>
      <c r="T395" s="21"/>
      <c r="U395" s="21">
        <v>2.0099999999999998</v>
      </c>
      <c r="V395" s="21" t="s">
        <v>0</v>
      </c>
      <c r="W395" s="21">
        <v>0.01</v>
      </c>
    </row>
    <row r="396" spans="1:23" hidden="1" x14ac:dyDescent="0.25">
      <c r="A396" s="20">
        <v>1800376</v>
      </c>
      <c r="B396" s="21" t="s">
        <v>233</v>
      </c>
      <c r="C396" s="19" t="s">
        <v>232</v>
      </c>
      <c r="D396" s="20">
        <v>18</v>
      </c>
      <c r="E396" s="20">
        <v>291</v>
      </c>
      <c r="F396" s="22">
        <v>43179</v>
      </c>
      <c r="G396" s="22"/>
      <c r="H396" s="21">
        <f t="shared" si="14"/>
        <v>2</v>
      </c>
      <c r="I396" s="24"/>
      <c r="J396" s="25"/>
      <c r="K396" s="23"/>
      <c r="L396" s="26"/>
      <c r="M396" s="24"/>
      <c r="N396" s="27"/>
      <c r="O396" s="69"/>
      <c r="P396" s="68"/>
      <c r="Q396" s="68"/>
      <c r="R396" s="25"/>
      <c r="S396" s="25"/>
      <c r="T396" s="21"/>
      <c r="U396" s="21">
        <v>1.8</v>
      </c>
      <c r="V396" s="21" t="s">
        <v>0</v>
      </c>
      <c r="W396" s="21">
        <v>0.1</v>
      </c>
    </row>
    <row r="397" spans="1:23" hidden="1" x14ac:dyDescent="0.25">
      <c r="A397" s="24">
        <v>1842862</v>
      </c>
      <c r="B397" s="25" t="s">
        <v>234</v>
      </c>
      <c r="C397" s="23" t="s">
        <v>232</v>
      </c>
      <c r="D397" s="26">
        <v>18</v>
      </c>
      <c r="E397" s="24">
        <v>291</v>
      </c>
      <c r="F397" s="27">
        <v>43368</v>
      </c>
      <c r="G397" s="27"/>
      <c r="H397" s="21">
        <f t="shared" si="14"/>
        <v>2</v>
      </c>
      <c r="I397" s="24"/>
      <c r="J397" s="25"/>
      <c r="K397" s="23"/>
      <c r="L397" s="26"/>
      <c r="M397" s="24"/>
      <c r="N397" s="27"/>
      <c r="O397" s="69"/>
      <c r="P397" s="68"/>
      <c r="Q397" s="68"/>
      <c r="R397" s="25"/>
      <c r="S397" s="25"/>
      <c r="T397" s="25" t="s">
        <v>45</v>
      </c>
      <c r="U397" s="25">
        <v>1.9</v>
      </c>
      <c r="V397" s="25" t="s">
        <v>0</v>
      </c>
      <c r="W397" s="25">
        <v>0.01</v>
      </c>
    </row>
    <row r="398" spans="1:23" hidden="1" x14ac:dyDescent="0.25">
      <c r="A398" s="41">
        <v>1600370</v>
      </c>
      <c r="B398" s="42" t="s">
        <v>235</v>
      </c>
      <c r="C398" s="43" t="s">
        <v>4</v>
      </c>
      <c r="D398" s="44">
        <v>18</v>
      </c>
      <c r="E398" s="44">
        <v>293</v>
      </c>
      <c r="F398" s="45">
        <v>42459</v>
      </c>
      <c r="G398" s="22"/>
      <c r="H398" s="21">
        <f t="shared" si="14"/>
        <v>2</v>
      </c>
      <c r="I398" s="24"/>
      <c r="J398" s="25"/>
      <c r="K398" s="23"/>
      <c r="L398" s="26"/>
      <c r="M398" s="24"/>
      <c r="N398" s="27"/>
      <c r="O398" s="69"/>
      <c r="P398" s="68"/>
      <c r="Q398" s="68"/>
      <c r="R398" s="25"/>
      <c r="S398" s="25"/>
      <c r="T398" s="42"/>
      <c r="U398" s="42">
        <v>5.45</v>
      </c>
      <c r="V398" s="42" t="s">
        <v>0</v>
      </c>
      <c r="W398" s="42">
        <v>0.1</v>
      </c>
    </row>
    <row r="399" spans="1:23" hidden="1" x14ac:dyDescent="0.25">
      <c r="A399" s="46">
        <v>1622213</v>
      </c>
      <c r="B399" s="21" t="s">
        <v>235</v>
      </c>
      <c r="C399" s="19" t="s">
        <v>4</v>
      </c>
      <c r="D399" s="20">
        <v>18</v>
      </c>
      <c r="E399" s="20">
        <v>293</v>
      </c>
      <c r="F399" s="22">
        <v>42641</v>
      </c>
      <c r="G399" s="22"/>
      <c r="H399" s="21">
        <f t="shared" si="14"/>
        <v>2</v>
      </c>
      <c r="I399" s="24"/>
      <c r="J399" s="25"/>
      <c r="K399" s="23"/>
      <c r="L399" s="26"/>
      <c r="M399" s="24"/>
      <c r="N399" s="27"/>
      <c r="O399" s="69"/>
      <c r="P399" s="68"/>
      <c r="Q399" s="68"/>
      <c r="R399" s="25"/>
      <c r="S399" s="25"/>
      <c r="T399" s="21"/>
      <c r="U399" s="21">
        <v>5.55</v>
      </c>
      <c r="V399" s="21" t="s">
        <v>0</v>
      </c>
      <c r="W399" s="21">
        <v>0.01</v>
      </c>
    </row>
    <row r="400" spans="1:23" hidden="1" x14ac:dyDescent="0.25">
      <c r="A400" s="46">
        <v>1705458</v>
      </c>
      <c r="B400" s="21" t="s">
        <v>235</v>
      </c>
      <c r="C400" s="19" t="s">
        <v>4</v>
      </c>
      <c r="D400" s="20">
        <v>18</v>
      </c>
      <c r="E400" s="20">
        <v>293</v>
      </c>
      <c r="F400" s="22">
        <v>42816</v>
      </c>
      <c r="G400" s="22"/>
      <c r="H400" s="21">
        <f t="shared" si="14"/>
        <v>2</v>
      </c>
      <c r="I400" s="24"/>
      <c r="J400" s="25"/>
      <c r="K400" s="23"/>
      <c r="L400" s="26"/>
      <c r="M400" s="24"/>
      <c r="N400" s="27"/>
      <c r="O400" s="69"/>
      <c r="P400" s="68"/>
      <c r="Q400" s="68"/>
      <c r="R400" s="25"/>
      <c r="S400" s="25"/>
      <c r="T400" s="21"/>
      <c r="U400" s="21">
        <v>5.83</v>
      </c>
      <c r="V400" s="21" t="s">
        <v>0</v>
      </c>
      <c r="W400" s="21">
        <v>0.01</v>
      </c>
    </row>
    <row r="401" spans="1:23" hidden="1" x14ac:dyDescent="0.25">
      <c r="A401" s="46">
        <v>1720522</v>
      </c>
      <c r="B401" s="21" t="s">
        <v>235</v>
      </c>
      <c r="C401" s="19" t="s">
        <v>4</v>
      </c>
      <c r="D401" s="20">
        <v>18</v>
      </c>
      <c r="E401" s="20">
        <v>293</v>
      </c>
      <c r="F401" s="22">
        <v>43005</v>
      </c>
      <c r="G401" s="22"/>
      <c r="H401" s="21">
        <f t="shared" si="14"/>
        <v>2</v>
      </c>
      <c r="I401" s="24"/>
      <c r="J401" s="25"/>
      <c r="K401" s="23"/>
      <c r="L401" s="26"/>
      <c r="M401" s="24"/>
      <c r="N401" s="27"/>
      <c r="O401" s="69"/>
      <c r="P401" s="68"/>
      <c r="Q401" s="68"/>
      <c r="R401" s="25"/>
      <c r="S401" s="25"/>
      <c r="T401" s="21"/>
      <c r="U401" s="21">
        <v>6.18</v>
      </c>
      <c r="V401" s="21" t="s">
        <v>0</v>
      </c>
      <c r="W401" s="21">
        <v>0.01</v>
      </c>
    </row>
    <row r="402" spans="1:23" hidden="1" x14ac:dyDescent="0.25">
      <c r="A402" s="46">
        <v>1800386</v>
      </c>
      <c r="B402" s="21" t="s">
        <v>235</v>
      </c>
      <c r="C402" s="19" t="s">
        <v>4</v>
      </c>
      <c r="D402" s="20">
        <v>18</v>
      </c>
      <c r="E402" s="20">
        <v>293</v>
      </c>
      <c r="F402" s="22">
        <v>43180</v>
      </c>
      <c r="G402" s="22"/>
      <c r="H402" s="21">
        <f t="shared" si="14"/>
        <v>2</v>
      </c>
      <c r="I402" s="24"/>
      <c r="J402" s="25"/>
      <c r="K402" s="23"/>
      <c r="L402" s="26"/>
      <c r="M402" s="24"/>
      <c r="N402" s="27"/>
      <c r="O402" s="69"/>
      <c r="P402" s="68"/>
      <c r="Q402" s="68"/>
      <c r="R402" s="25"/>
      <c r="S402" s="25"/>
      <c r="T402" s="21"/>
      <c r="U402" s="21">
        <v>5.82</v>
      </c>
      <c r="V402" s="21" t="s">
        <v>0</v>
      </c>
      <c r="W402" s="21">
        <v>0.1</v>
      </c>
    </row>
    <row r="403" spans="1:23" hidden="1" x14ac:dyDescent="0.25">
      <c r="A403" s="48">
        <v>1842875</v>
      </c>
      <c r="B403" s="49" t="s">
        <v>236</v>
      </c>
      <c r="C403" s="50" t="s">
        <v>4</v>
      </c>
      <c r="D403" s="51">
        <v>18</v>
      </c>
      <c r="E403" s="52">
        <v>293</v>
      </c>
      <c r="F403" s="53">
        <v>43369</v>
      </c>
      <c r="G403" s="27"/>
      <c r="H403" s="21">
        <f t="shared" si="14"/>
        <v>2</v>
      </c>
      <c r="I403" s="24"/>
      <c r="J403" s="25"/>
      <c r="K403" s="23"/>
      <c r="L403" s="26"/>
      <c r="M403" s="24"/>
      <c r="N403" s="27"/>
      <c r="O403" s="69"/>
      <c r="P403" s="68"/>
      <c r="Q403" s="68"/>
      <c r="R403" s="25"/>
      <c r="S403" s="25"/>
      <c r="T403" s="49" t="s">
        <v>45</v>
      </c>
      <c r="U403" s="49">
        <v>4.71</v>
      </c>
      <c r="V403" s="49" t="s">
        <v>0</v>
      </c>
      <c r="W403" s="49">
        <v>0.01</v>
      </c>
    </row>
    <row r="404" spans="1:23" x14ac:dyDescent="0.25">
      <c r="A404" s="20">
        <v>1608381</v>
      </c>
      <c r="B404" s="21" t="s">
        <v>238</v>
      </c>
      <c r="C404" s="19" t="s">
        <v>237</v>
      </c>
      <c r="D404" s="20">
        <v>21</v>
      </c>
      <c r="E404" s="20">
        <v>297</v>
      </c>
      <c r="F404" s="22">
        <v>42457</v>
      </c>
      <c r="G404" s="22"/>
      <c r="H404" s="21">
        <f t="shared" si="14"/>
        <v>1</v>
      </c>
      <c r="I404" s="20">
        <v>1608381</v>
      </c>
      <c r="J404" s="21" t="s">
        <v>238</v>
      </c>
      <c r="K404" s="19" t="s">
        <v>237</v>
      </c>
      <c r="L404" s="20">
        <v>21</v>
      </c>
      <c r="M404" s="20">
        <v>297</v>
      </c>
      <c r="N404" s="22">
        <v>42457</v>
      </c>
      <c r="O404" s="68" t="s">
        <v>0</v>
      </c>
      <c r="P404" s="68">
        <v>0.3</v>
      </c>
      <c r="Q404" s="68">
        <f>S404-U404</f>
        <v>0.1399999999999999</v>
      </c>
      <c r="R404" s="21"/>
      <c r="S404" s="21">
        <v>1.1399999999999999</v>
      </c>
      <c r="T404" s="21" t="s">
        <v>0</v>
      </c>
      <c r="U404" s="21">
        <v>1</v>
      </c>
      <c r="V404" s="21" t="s">
        <v>0</v>
      </c>
      <c r="W404" s="21">
        <v>0.2</v>
      </c>
    </row>
    <row r="405" spans="1:23" x14ac:dyDescent="0.25">
      <c r="A405" s="20">
        <v>1622549</v>
      </c>
      <c r="B405" s="21" t="s">
        <v>238</v>
      </c>
      <c r="C405" s="19" t="s">
        <v>237</v>
      </c>
      <c r="D405" s="20">
        <v>21</v>
      </c>
      <c r="E405" s="20">
        <v>297</v>
      </c>
      <c r="F405" s="22">
        <v>42639</v>
      </c>
      <c r="G405" s="22"/>
      <c r="H405" s="21">
        <f t="shared" si="14"/>
        <v>1</v>
      </c>
      <c r="I405" s="20">
        <v>1622549</v>
      </c>
      <c r="J405" s="21" t="s">
        <v>238</v>
      </c>
      <c r="K405" s="19" t="s">
        <v>237</v>
      </c>
      <c r="L405" s="20">
        <v>21</v>
      </c>
      <c r="M405" s="20">
        <v>297</v>
      </c>
      <c r="N405" s="22">
        <v>42639</v>
      </c>
      <c r="O405" s="68" t="s">
        <v>0</v>
      </c>
      <c r="P405" s="68">
        <v>0.3</v>
      </c>
      <c r="Q405" s="68">
        <f>S405-U405</f>
        <v>0</v>
      </c>
      <c r="R405" s="21"/>
      <c r="S405" s="21">
        <v>2.68</v>
      </c>
      <c r="T405" s="21"/>
      <c r="U405" s="21">
        <v>2.68</v>
      </c>
      <c r="V405" s="21" t="s">
        <v>0</v>
      </c>
      <c r="W405" s="21">
        <v>0.1</v>
      </c>
    </row>
    <row r="406" spans="1:23" x14ac:dyDescent="0.25">
      <c r="A406" s="20">
        <v>1700571</v>
      </c>
      <c r="B406" s="21" t="s">
        <v>238</v>
      </c>
      <c r="C406" s="19" t="s">
        <v>237</v>
      </c>
      <c r="D406" s="20">
        <v>21</v>
      </c>
      <c r="E406" s="20">
        <v>297</v>
      </c>
      <c r="F406" s="22">
        <v>42821</v>
      </c>
      <c r="G406" s="22"/>
      <c r="H406" s="21">
        <f t="shared" si="14"/>
        <v>1</v>
      </c>
      <c r="I406" s="20">
        <v>1700571</v>
      </c>
      <c r="J406" s="21" t="s">
        <v>238</v>
      </c>
      <c r="K406" s="19" t="s">
        <v>237</v>
      </c>
      <c r="L406" s="20">
        <v>21</v>
      </c>
      <c r="M406" s="20">
        <v>297</v>
      </c>
      <c r="N406" s="22">
        <v>42821</v>
      </c>
      <c r="O406" s="68" t="s">
        <v>0</v>
      </c>
      <c r="P406" s="68">
        <v>0.3</v>
      </c>
      <c r="Q406" s="68">
        <f>S406-U406</f>
        <v>0</v>
      </c>
      <c r="R406" s="21"/>
      <c r="S406" s="21">
        <v>0.74</v>
      </c>
      <c r="T406" s="21"/>
      <c r="U406" s="21">
        <v>0.74</v>
      </c>
      <c r="V406" s="21" t="s">
        <v>0</v>
      </c>
      <c r="W406" s="21">
        <v>0.1</v>
      </c>
    </row>
    <row r="407" spans="1:23" x14ac:dyDescent="0.25">
      <c r="A407" s="20">
        <v>1718116</v>
      </c>
      <c r="B407" s="21" t="s">
        <v>238</v>
      </c>
      <c r="C407" s="19" t="s">
        <v>237</v>
      </c>
      <c r="D407" s="20">
        <v>21</v>
      </c>
      <c r="E407" s="20">
        <v>297</v>
      </c>
      <c r="F407" s="22">
        <v>43003</v>
      </c>
      <c r="G407" s="22"/>
      <c r="H407" s="21">
        <f t="shared" si="14"/>
        <v>1</v>
      </c>
      <c r="I407" s="20">
        <v>1718116</v>
      </c>
      <c r="J407" s="21" t="s">
        <v>238</v>
      </c>
      <c r="K407" s="19" t="s">
        <v>237</v>
      </c>
      <c r="L407" s="20">
        <v>21</v>
      </c>
      <c r="M407" s="20">
        <v>297</v>
      </c>
      <c r="N407" s="22">
        <v>43003</v>
      </c>
      <c r="O407" s="68" t="s">
        <v>0</v>
      </c>
      <c r="P407" s="68">
        <v>0.3</v>
      </c>
      <c r="Q407" s="68">
        <f>S407-U407</f>
        <v>0.27000000000000013</v>
      </c>
      <c r="R407" s="21"/>
      <c r="S407" s="21">
        <v>1.1000000000000001</v>
      </c>
      <c r="T407" s="21"/>
      <c r="U407" s="21">
        <v>0.83</v>
      </c>
      <c r="V407" s="21" t="s">
        <v>0</v>
      </c>
      <c r="W407" s="21">
        <v>0.01</v>
      </c>
    </row>
    <row r="408" spans="1:23" x14ac:dyDescent="0.25">
      <c r="A408" s="20">
        <v>1802710</v>
      </c>
      <c r="B408" s="21" t="s">
        <v>238</v>
      </c>
      <c r="C408" s="19" t="s">
        <v>237</v>
      </c>
      <c r="D408" s="20">
        <v>21</v>
      </c>
      <c r="E408" s="20">
        <v>297</v>
      </c>
      <c r="F408" s="22">
        <v>43213</v>
      </c>
      <c r="G408" s="22"/>
      <c r="H408" s="21">
        <f t="shared" si="14"/>
        <v>1</v>
      </c>
      <c r="I408" s="20">
        <v>1802710</v>
      </c>
      <c r="J408" s="21" t="s">
        <v>238</v>
      </c>
      <c r="K408" s="19" t="s">
        <v>237</v>
      </c>
      <c r="L408" s="20">
        <v>21</v>
      </c>
      <c r="M408" s="20">
        <v>297</v>
      </c>
      <c r="N408" s="22">
        <v>43213</v>
      </c>
      <c r="O408" s="68" t="s">
        <v>0</v>
      </c>
      <c r="P408" s="68">
        <v>0.3</v>
      </c>
      <c r="Q408" s="68">
        <f>S408-U408-W408</f>
        <v>-2.0000000000000011E-2</v>
      </c>
      <c r="R408" s="21"/>
      <c r="S408" s="21">
        <v>0.82</v>
      </c>
      <c r="T408" s="21"/>
      <c r="U408" s="21">
        <v>0.83</v>
      </c>
      <c r="V408" s="21"/>
      <c r="W408" s="21">
        <v>0.01</v>
      </c>
    </row>
    <row r="409" spans="1:23" x14ac:dyDescent="0.25">
      <c r="A409" s="24">
        <v>1846009</v>
      </c>
      <c r="B409" s="25" t="s">
        <v>239</v>
      </c>
      <c r="C409" s="23" t="s">
        <v>237</v>
      </c>
      <c r="D409" s="26">
        <v>21</v>
      </c>
      <c r="E409" s="24">
        <v>297</v>
      </c>
      <c r="F409" s="27">
        <v>43402</v>
      </c>
      <c r="G409" s="27"/>
      <c r="H409" s="21">
        <f t="shared" si="14"/>
        <v>1</v>
      </c>
      <c r="I409" s="24">
        <v>1846009</v>
      </c>
      <c r="J409" s="25" t="s">
        <v>239</v>
      </c>
      <c r="K409" s="23" t="s">
        <v>237</v>
      </c>
      <c r="L409" s="26">
        <v>21</v>
      </c>
      <c r="M409" s="24">
        <v>297</v>
      </c>
      <c r="N409" s="27">
        <v>43402</v>
      </c>
      <c r="O409" s="68" t="s">
        <v>0</v>
      </c>
      <c r="P409" s="68">
        <v>0.3</v>
      </c>
      <c r="Q409" s="68">
        <f>S409-U409</f>
        <v>0.26</v>
      </c>
      <c r="R409" s="25" t="s">
        <v>45</v>
      </c>
      <c r="S409" s="25">
        <v>1.06</v>
      </c>
      <c r="T409" s="25" t="s">
        <v>45</v>
      </c>
      <c r="U409" s="25">
        <v>0.8</v>
      </c>
      <c r="V409" s="25" t="s">
        <v>0</v>
      </c>
      <c r="W409" s="25">
        <v>0.01</v>
      </c>
    </row>
    <row r="410" spans="1:23" x14ac:dyDescent="0.25">
      <c r="A410" s="41">
        <v>1608414</v>
      </c>
      <c r="B410" s="42" t="s">
        <v>241</v>
      </c>
      <c r="C410" s="43" t="s">
        <v>240</v>
      </c>
      <c r="D410" s="44">
        <v>19</v>
      </c>
      <c r="E410" s="44">
        <v>304</v>
      </c>
      <c r="F410" s="45">
        <v>42467</v>
      </c>
      <c r="G410" s="22"/>
      <c r="H410" s="21">
        <f t="shared" si="14"/>
        <v>1</v>
      </c>
      <c r="I410" s="20">
        <v>1608414</v>
      </c>
      <c r="J410" s="21" t="s">
        <v>241</v>
      </c>
      <c r="K410" s="19" t="s">
        <v>240</v>
      </c>
      <c r="L410" s="20">
        <v>19</v>
      </c>
      <c r="M410" s="20">
        <v>304</v>
      </c>
      <c r="N410" s="22">
        <v>42467</v>
      </c>
      <c r="O410" s="68" t="s">
        <v>0</v>
      </c>
      <c r="P410" s="68">
        <v>0.3</v>
      </c>
      <c r="Q410" s="68">
        <f>S410-U410</f>
        <v>-0.33999999999999986</v>
      </c>
      <c r="R410" s="21"/>
      <c r="S410" s="21">
        <v>1.56</v>
      </c>
      <c r="T410" s="42"/>
      <c r="U410" s="42">
        <v>1.9</v>
      </c>
      <c r="V410" s="42" t="s">
        <v>0</v>
      </c>
      <c r="W410" s="42">
        <v>0.2</v>
      </c>
    </row>
    <row r="411" spans="1:23" x14ac:dyDescent="0.25">
      <c r="A411" s="46">
        <v>1622631</v>
      </c>
      <c r="B411" s="21" t="s">
        <v>241</v>
      </c>
      <c r="C411" s="19" t="s">
        <v>240</v>
      </c>
      <c r="D411" s="20">
        <v>19</v>
      </c>
      <c r="E411" s="20">
        <v>304</v>
      </c>
      <c r="F411" s="22">
        <v>42668</v>
      </c>
      <c r="G411" s="22"/>
      <c r="H411" s="21">
        <f t="shared" si="14"/>
        <v>1</v>
      </c>
      <c r="I411" s="20">
        <v>1622631</v>
      </c>
      <c r="J411" s="21" t="s">
        <v>241</v>
      </c>
      <c r="K411" s="19" t="s">
        <v>240</v>
      </c>
      <c r="L411" s="20">
        <v>19</v>
      </c>
      <c r="M411" s="20">
        <v>304</v>
      </c>
      <c r="N411" s="22">
        <v>42668</v>
      </c>
      <c r="O411" s="68" t="s">
        <v>0</v>
      </c>
      <c r="P411" s="68">
        <v>0.3</v>
      </c>
      <c r="Q411" s="68">
        <f>S411-U411</f>
        <v>0</v>
      </c>
      <c r="R411" s="21"/>
      <c r="S411" s="21">
        <v>3.59</v>
      </c>
      <c r="T411" s="21"/>
      <c r="U411" s="21">
        <v>3.59</v>
      </c>
      <c r="V411" s="21" t="s">
        <v>0</v>
      </c>
      <c r="W411" s="21">
        <v>0.1</v>
      </c>
    </row>
    <row r="412" spans="1:23" x14ac:dyDescent="0.25">
      <c r="A412" s="46">
        <v>1700513</v>
      </c>
      <c r="B412" s="21" t="s">
        <v>241</v>
      </c>
      <c r="C412" s="19" t="s">
        <v>240</v>
      </c>
      <c r="D412" s="20">
        <v>19</v>
      </c>
      <c r="E412" s="20">
        <v>304</v>
      </c>
      <c r="F412" s="22">
        <v>42803</v>
      </c>
      <c r="G412" s="22"/>
      <c r="H412" s="21">
        <f t="shared" si="14"/>
        <v>1</v>
      </c>
      <c r="I412" s="20">
        <v>1700513</v>
      </c>
      <c r="J412" s="21" t="s">
        <v>241</v>
      </c>
      <c r="K412" s="19" t="s">
        <v>240</v>
      </c>
      <c r="L412" s="20">
        <v>19</v>
      </c>
      <c r="M412" s="20">
        <v>304</v>
      </c>
      <c r="N412" s="22">
        <v>42803</v>
      </c>
      <c r="O412" s="68"/>
      <c r="P412" s="68">
        <v>1.1700000000000002</v>
      </c>
      <c r="Q412" s="68">
        <f>S412-U412-W412</f>
        <v>1.1700000000000002</v>
      </c>
      <c r="R412" s="21"/>
      <c r="S412" s="21">
        <v>2.89</v>
      </c>
      <c r="T412" s="21"/>
      <c r="U412" s="21">
        <v>1.7</v>
      </c>
      <c r="V412" s="21"/>
      <c r="W412" s="21">
        <v>0.02</v>
      </c>
    </row>
    <row r="413" spans="1:23" x14ac:dyDescent="0.25">
      <c r="A413" s="46">
        <v>1718198</v>
      </c>
      <c r="B413" s="21" t="s">
        <v>241</v>
      </c>
      <c r="C413" s="19" t="s">
        <v>240</v>
      </c>
      <c r="D413" s="20">
        <v>19</v>
      </c>
      <c r="E413" s="20">
        <v>304</v>
      </c>
      <c r="F413" s="22">
        <v>43032</v>
      </c>
      <c r="G413" s="22"/>
      <c r="H413" s="21">
        <f t="shared" si="14"/>
        <v>1</v>
      </c>
      <c r="I413" s="20">
        <v>1718198</v>
      </c>
      <c r="J413" s="21" t="s">
        <v>241</v>
      </c>
      <c r="K413" s="19" t="s">
        <v>240</v>
      </c>
      <c r="L413" s="20">
        <v>19</v>
      </c>
      <c r="M413" s="20">
        <v>304</v>
      </c>
      <c r="N413" s="22">
        <v>43032</v>
      </c>
      <c r="O413" s="68"/>
      <c r="P413" s="68">
        <v>0.41999999999999993</v>
      </c>
      <c r="Q413" s="68">
        <f t="shared" ref="Q413:Q421" si="15">S413-U413</f>
        <v>0.41999999999999993</v>
      </c>
      <c r="R413" s="21"/>
      <c r="S413" s="21">
        <v>2.25</v>
      </c>
      <c r="T413" s="21"/>
      <c r="U413" s="21">
        <v>1.83</v>
      </c>
      <c r="V413" s="21" t="s">
        <v>0</v>
      </c>
      <c r="W413" s="21">
        <v>0.01</v>
      </c>
    </row>
    <row r="414" spans="1:23" x14ac:dyDescent="0.25">
      <c r="A414" s="47">
        <v>1802561</v>
      </c>
      <c r="B414" s="21" t="s">
        <v>241</v>
      </c>
      <c r="C414" s="19" t="s">
        <v>240</v>
      </c>
      <c r="D414" s="20">
        <v>19</v>
      </c>
      <c r="E414" s="20">
        <v>304</v>
      </c>
      <c r="F414" s="22">
        <v>43167</v>
      </c>
      <c r="G414" s="22"/>
      <c r="H414" s="21">
        <f t="shared" si="14"/>
        <v>1</v>
      </c>
      <c r="I414" s="20">
        <v>1802561</v>
      </c>
      <c r="J414" s="21" t="s">
        <v>241</v>
      </c>
      <c r="K414" s="19" t="s">
        <v>240</v>
      </c>
      <c r="L414" s="20">
        <v>19</v>
      </c>
      <c r="M414" s="20">
        <v>304</v>
      </c>
      <c r="N414" s="22">
        <v>43167</v>
      </c>
      <c r="O414" s="68" t="s">
        <v>0</v>
      </c>
      <c r="P414" s="68">
        <v>0.3</v>
      </c>
      <c r="Q414" s="68">
        <f t="shared" si="15"/>
        <v>6.0000000000000053E-2</v>
      </c>
      <c r="R414" s="21"/>
      <c r="S414" s="21">
        <v>1.84</v>
      </c>
      <c r="T414" s="21"/>
      <c r="U414" s="21">
        <v>1.78</v>
      </c>
      <c r="V414" s="21" t="s">
        <v>0</v>
      </c>
      <c r="W414" s="21">
        <v>0.01</v>
      </c>
    </row>
    <row r="415" spans="1:23" x14ac:dyDescent="0.25">
      <c r="A415" s="48">
        <v>1843871</v>
      </c>
      <c r="B415" s="49" t="s">
        <v>242</v>
      </c>
      <c r="C415" s="50" t="s">
        <v>240</v>
      </c>
      <c r="D415" s="51">
        <v>19</v>
      </c>
      <c r="E415" s="52">
        <v>304</v>
      </c>
      <c r="F415" s="53">
        <v>43368</v>
      </c>
      <c r="G415" s="27"/>
      <c r="H415" s="21">
        <f t="shared" si="14"/>
        <v>1</v>
      </c>
      <c r="I415" s="24">
        <v>1843871</v>
      </c>
      <c r="J415" s="25" t="s">
        <v>242</v>
      </c>
      <c r="K415" s="23" t="s">
        <v>240</v>
      </c>
      <c r="L415" s="26">
        <v>19</v>
      </c>
      <c r="M415" s="24">
        <v>304</v>
      </c>
      <c r="N415" s="27">
        <v>43368</v>
      </c>
      <c r="O415" s="68" t="s">
        <v>0</v>
      </c>
      <c r="P415" s="68">
        <v>0.3</v>
      </c>
      <c r="Q415" s="68">
        <f t="shared" si="15"/>
        <v>0.26</v>
      </c>
      <c r="R415" s="25" t="s">
        <v>45</v>
      </c>
      <c r="S415" s="25">
        <v>2</v>
      </c>
      <c r="T415" s="49" t="s">
        <v>45</v>
      </c>
      <c r="U415" s="49">
        <v>1.74</v>
      </c>
      <c r="V415" s="49" t="s">
        <v>0</v>
      </c>
      <c r="W415" s="49">
        <v>0.01</v>
      </c>
    </row>
    <row r="416" spans="1:23" x14ac:dyDescent="0.25">
      <c r="A416" s="20">
        <v>1608346</v>
      </c>
      <c r="B416" s="21" t="s">
        <v>244</v>
      </c>
      <c r="C416" s="19" t="s">
        <v>243</v>
      </c>
      <c r="D416" s="20">
        <v>17</v>
      </c>
      <c r="E416" s="20">
        <v>309</v>
      </c>
      <c r="F416" s="22">
        <v>42443</v>
      </c>
      <c r="G416" s="22"/>
      <c r="H416" s="21">
        <f t="shared" si="14"/>
        <v>1</v>
      </c>
      <c r="I416" s="20">
        <v>1608346</v>
      </c>
      <c r="J416" s="21" t="s">
        <v>244</v>
      </c>
      <c r="K416" s="19" t="s">
        <v>243</v>
      </c>
      <c r="L416" s="20">
        <v>17</v>
      </c>
      <c r="M416" s="20">
        <v>309</v>
      </c>
      <c r="N416" s="22">
        <v>42443</v>
      </c>
      <c r="O416" s="68" t="s">
        <v>0</v>
      </c>
      <c r="P416" s="68">
        <v>0.3</v>
      </c>
      <c r="Q416" s="68">
        <f t="shared" si="15"/>
        <v>-0.65</v>
      </c>
      <c r="R416" s="21"/>
      <c r="S416" s="21">
        <v>0.35</v>
      </c>
      <c r="T416" s="21" t="s">
        <v>0</v>
      </c>
      <c r="U416" s="21">
        <v>1</v>
      </c>
      <c r="V416" s="21" t="s">
        <v>0</v>
      </c>
      <c r="W416" s="21">
        <v>0.2</v>
      </c>
    </row>
    <row r="417" spans="1:23" x14ac:dyDescent="0.25">
      <c r="A417" s="20">
        <v>1622531</v>
      </c>
      <c r="B417" s="21" t="s">
        <v>244</v>
      </c>
      <c r="C417" s="19" t="s">
        <v>243</v>
      </c>
      <c r="D417" s="20">
        <v>17</v>
      </c>
      <c r="E417" s="20">
        <v>309</v>
      </c>
      <c r="F417" s="22">
        <v>42632</v>
      </c>
      <c r="G417" s="22"/>
      <c r="H417" s="21">
        <f t="shared" si="14"/>
        <v>1</v>
      </c>
      <c r="I417" s="20">
        <v>1622531</v>
      </c>
      <c r="J417" s="21" t="s">
        <v>244</v>
      </c>
      <c r="K417" s="19" t="s">
        <v>243</v>
      </c>
      <c r="L417" s="20">
        <v>17</v>
      </c>
      <c r="M417" s="20">
        <v>309</v>
      </c>
      <c r="N417" s="22">
        <v>42632</v>
      </c>
      <c r="O417" s="68" t="s">
        <v>0</v>
      </c>
      <c r="P417" s="68">
        <v>0.3</v>
      </c>
      <c r="Q417" s="68">
        <f t="shared" si="15"/>
        <v>-0.1</v>
      </c>
      <c r="R417" s="21" t="s">
        <v>0</v>
      </c>
      <c r="S417" s="21">
        <v>0.1</v>
      </c>
      <c r="T417" s="21" t="s">
        <v>0</v>
      </c>
      <c r="U417" s="21">
        <v>0.2</v>
      </c>
      <c r="V417" s="21" t="s">
        <v>0</v>
      </c>
      <c r="W417" s="21">
        <v>0.1</v>
      </c>
    </row>
    <row r="418" spans="1:23" x14ac:dyDescent="0.25">
      <c r="A418" s="20">
        <v>1700586</v>
      </c>
      <c r="B418" s="21" t="s">
        <v>244</v>
      </c>
      <c r="C418" s="19" t="s">
        <v>243</v>
      </c>
      <c r="D418" s="20">
        <v>17</v>
      </c>
      <c r="E418" s="20">
        <v>309</v>
      </c>
      <c r="F418" s="22">
        <v>42824</v>
      </c>
      <c r="G418" s="22"/>
      <c r="H418" s="21">
        <f t="shared" si="14"/>
        <v>1</v>
      </c>
      <c r="I418" s="20">
        <v>1700586</v>
      </c>
      <c r="J418" s="21" t="s">
        <v>244</v>
      </c>
      <c r="K418" s="19" t="s">
        <v>243</v>
      </c>
      <c r="L418" s="20">
        <v>17</v>
      </c>
      <c r="M418" s="20">
        <v>309</v>
      </c>
      <c r="N418" s="22">
        <v>42824</v>
      </c>
      <c r="O418" s="68"/>
      <c r="P418" s="68">
        <v>0.3</v>
      </c>
      <c r="Q418" s="68">
        <f t="shared" si="15"/>
        <v>0.3</v>
      </c>
      <c r="R418" s="21" t="s">
        <v>0</v>
      </c>
      <c r="S418" s="21">
        <v>0.5</v>
      </c>
      <c r="T418" s="21" t="s">
        <v>0</v>
      </c>
      <c r="U418" s="21">
        <v>0.2</v>
      </c>
      <c r="V418" s="21" t="s">
        <v>0</v>
      </c>
      <c r="W418" s="21">
        <v>0.1</v>
      </c>
    </row>
    <row r="419" spans="1:23" x14ac:dyDescent="0.25">
      <c r="A419" s="20">
        <v>1718110</v>
      </c>
      <c r="B419" s="21" t="s">
        <v>244</v>
      </c>
      <c r="C419" s="19" t="s">
        <v>243</v>
      </c>
      <c r="D419" s="20">
        <v>17</v>
      </c>
      <c r="E419" s="20">
        <v>309</v>
      </c>
      <c r="F419" s="22">
        <v>42997</v>
      </c>
      <c r="G419" s="22"/>
      <c r="H419" s="21">
        <f t="shared" si="14"/>
        <v>1</v>
      </c>
      <c r="I419" s="20">
        <v>1718110</v>
      </c>
      <c r="J419" s="21" t="s">
        <v>244</v>
      </c>
      <c r="K419" s="19" t="s">
        <v>243</v>
      </c>
      <c r="L419" s="20">
        <v>17</v>
      </c>
      <c r="M419" s="20">
        <v>309</v>
      </c>
      <c r="N419" s="22">
        <v>42997</v>
      </c>
      <c r="O419" s="68" t="s">
        <v>0</v>
      </c>
      <c r="P419" s="68">
        <v>0.3</v>
      </c>
      <c r="Q419" s="68">
        <f t="shared" si="15"/>
        <v>4.0000000000000008E-2</v>
      </c>
      <c r="R419" s="21" t="s">
        <v>0</v>
      </c>
      <c r="S419" s="21">
        <v>0.1</v>
      </c>
      <c r="T419" s="21"/>
      <c r="U419" s="21">
        <v>0.06</v>
      </c>
      <c r="V419" s="21" t="s">
        <v>0</v>
      </c>
      <c r="W419" s="21">
        <v>0.01</v>
      </c>
    </row>
    <row r="420" spans="1:23" x14ac:dyDescent="0.25">
      <c r="A420" s="20">
        <v>1802619</v>
      </c>
      <c r="B420" s="21" t="s">
        <v>244</v>
      </c>
      <c r="C420" s="19" t="s">
        <v>243</v>
      </c>
      <c r="D420" s="20">
        <v>17</v>
      </c>
      <c r="E420" s="20">
        <v>309</v>
      </c>
      <c r="F420" s="22">
        <v>43185</v>
      </c>
      <c r="G420" s="22"/>
      <c r="H420" s="21">
        <f t="shared" si="14"/>
        <v>1</v>
      </c>
      <c r="I420" s="20">
        <v>1802619</v>
      </c>
      <c r="J420" s="21" t="s">
        <v>244</v>
      </c>
      <c r="K420" s="19" t="s">
        <v>243</v>
      </c>
      <c r="L420" s="20">
        <v>17</v>
      </c>
      <c r="M420" s="20">
        <v>309</v>
      </c>
      <c r="N420" s="22">
        <v>43185</v>
      </c>
      <c r="O420" s="68" t="s">
        <v>0</v>
      </c>
      <c r="P420" s="68">
        <v>0.3</v>
      </c>
      <c r="Q420" s="68">
        <f t="shared" si="15"/>
        <v>0.03</v>
      </c>
      <c r="R420" s="21"/>
      <c r="S420" s="21">
        <v>0.12</v>
      </c>
      <c r="T420" s="21"/>
      <c r="U420" s="21">
        <v>0.09</v>
      </c>
      <c r="V420" s="21" t="s">
        <v>0</v>
      </c>
      <c r="W420" s="21">
        <v>0.01</v>
      </c>
    </row>
    <row r="421" spans="1:23" x14ac:dyDescent="0.25">
      <c r="A421" s="24">
        <v>1842313</v>
      </c>
      <c r="B421" s="25" t="s">
        <v>245</v>
      </c>
      <c r="C421" s="23" t="s">
        <v>243</v>
      </c>
      <c r="D421" s="26">
        <v>17</v>
      </c>
      <c r="E421" s="24">
        <v>309</v>
      </c>
      <c r="F421" s="27">
        <v>43346</v>
      </c>
      <c r="G421" s="27"/>
      <c r="H421" s="21">
        <f t="shared" si="14"/>
        <v>1</v>
      </c>
      <c r="I421" s="24">
        <v>1842313</v>
      </c>
      <c r="J421" s="25" t="s">
        <v>245</v>
      </c>
      <c r="K421" s="23" t="s">
        <v>243</v>
      </c>
      <c r="L421" s="26">
        <v>17</v>
      </c>
      <c r="M421" s="24">
        <v>309</v>
      </c>
      <c r="N421" s="27">
        <v>43346</v>
      </c>
      <c r="O421" s="68" t="s">
        <v>0</v>
      </c>
      <c r="P421" s="68">
        <v>0.3</v>
      </c>
      <c r="Q421" s="68">
        <f t="shared" si="15"/>
        <v>-0.03</v>
      </c>
      <c r="R421" s="25" t="s">
        <v>45</v>
      </c>
      <c r="S421" s="25">
        <v>0.15</v>
      </c>
      <c r="T421" s="25" t="s">
        <v>45</v>
      </c>
      <c r="U421" s="25">
        <v>0.18</v>
      </c>
      <c r="V421" s="25" t="s">
        <v>0</v>
      </c>
      <c r="W421" s="25">
        <v>0.01</v>
      </c>
    </row>
    <row r="422" spans="1:23" hidden="1" x14ac:dyDescent="0.25">
      <c r="A422" s="41">
        <v>1600371</v>
      </c>
      <c r="B422" s="42" t="s">
        <v>246</v>
      </c>
      <c r="C422" s="43" t="s">
        <v>9</v>
      </c>
      <c r="D422" s="44">
        <v>18</v>
      </c>
      <c r="E422" s="44">
        <v>325</v>
      </c>
      <c r="F422" s="45">
        <v>42459</v>
      </c>
      <c r="G422" s="22"/>
      <c r="H422" s="21">
        <f t="shared" si="14"/>
        <v>2</v>
      </c>
      <c r="I422" s="24"/>
      <c r="J422" s="25"/>
      <c r="K422" s="23"/>
      <c r="L422" s="26"/>
      <c r="M422" s="24"/>
      <c r="N422" s="27"/>
      <c r="O422" s="69"/>
      <c r="P422" s="68"/>
      <c r="Q422" s="68"/>
      <c r="R422" s="25"/>
      <c r="S422" s="25"/>
      <c r="T422" s="42"/>
      <c r="U422" s="42">
        <v>0.4</v>
      </c>
      <c r="V422" s="42" t="s">
        <v>0</v>
      </c>
      <c r="W422" s="42">
        <v>0.1</v>
      </c>
    </row>
    <row r="423" spans="1:23" hidden="1" x14ac:dyDescent="0.25">
      <c r="A423" s="46">
        <v>1622214</v>
      </c>
      <c r="B423" s="21" t="s">
        <v>246</v>
      </c>
      <c r="C423" s="19" t="s">
        <v>9</v>
      </c>
      <c r="D423" s="20">
        <v>18</v>
      </c>
      <c r="E423" s="20">
        <v>325</v>
      </c>
      <c r="F423" s="22">
        <v>42641</v>
      </c>
      <c r="G423" s="22"/>
      <c r="H423" s="21">
        <f t="shared" si="14"/>
        <v>2</v>
      </c>
      <c r="I423" s="24"/>
      <c r="J423" s="25"/>
      <c r="K423" s="23"/>
      <c r="L423" s="26"/>
      <c r="M423" s="24"/>
      <c r="N423" s="27"/>
      <c r="O423" s="69"/>
      <c r="P423" s="68"/>
      <c r="Q423" s="68"/>
      <c r="R423" s="25"/>
      <c r="S423" s="25"/>
      <c r="T423" s="21"/>
      <c r="U423" s="21">
        <v>0.43</v>
      </c>
      <c r="V423" s="21" t="s">
        <v>0</v>
      </c>
      <c r="W423" s="21">
        <v>0.01</v>
      </c>
    </row>
    <row r="424" spans="1:23" hidden="1" x14ac:dyDescent="0.25">
      <c r="A424" s="46">
        <v>1705459</v>
      </c>
      <c r="B424" s="21" t="s">
        <v>246</v>
      </c>
      <c r="C424" s="19" t="s">
        <v>9</v>
      </c>
      <c r="D424" s="20">
        <v>18</v>
      </c>
      <c r="E424" s="20">
        <v>325</v>
      </c>
      <c r="F424" s="22">
        <v>42816</v>
      </c>
      <c r="G424" s="22"/>
      <c r="H424" s="21">
        <f t="shared" si="14"/>
        <v>2</v>
      </c>
      <c r="I424" s="24"/>
      <c r="J424" s="25"/>
      <c r="K424" s="23"/>
      <c r="L424" s="26"/>
      <c r="M424" s="24"/>
      <c r="N424" s="27"/>
      <c r="O424" s="69"/>
      <c r="P424" s="68"/>
      <c r="Q424" s="68"/>
      <c r="R424" s="25"/>
      <c r="S424" s="25"/>
      <c r="T424" s="21"/>
      <c r="U424" s="21">
        <v>0.46</v>
      </c>
      <c r="V424" s="21" t="s">
        <v>0</v>
      </c>
      <c r="W424" s="21">
        <v>0.01</v>
      </c>
    </row>
    <row r="425" spans="1:23" hidden="1" x14ac:dyDescent="0.25">
      <c r="A425" s="46">
        <v>1720520</v>
      </c>
      <c r="B425" s="21" t="s">
        <v>246</v>
      </c>
      <c r="C425" s="19" t="s">
        <v>9</v>
      </c>
      <c r="D425" s="20">
        <v>18</v>
      </c>
      <c r="E425" s="20">
        <v>325</v>
      </c>
      <c r="F425" s="22">
        <v>43005</v>
      </c>
      <c r="G425" s="22"/>
      <c r="H425" s="21">
        <f t="shared" si="14"/>
        <v>2</v>
      </c>
      <c r="I425" s="24"/>
      <c r="J425" s="25"/>
      <c r="K425" s="23"/>
      <c r="L425" s="26"/>
      <c r="M425" s="24"/>
      <c r="N425" s="27"/>
      <c r="O425" s="69"/>
      <c r="P425" s="68"/>
      <c r="Q425" s="68"/>
      <c r="R425" s="25"/>
      <c r="S425" s="25"/>
      <c r="T425" s="21"/>
      <c r="U425" s="21">
        <v>0.48</v>
      </c>
      <c r="V425" s="21" t="s">
        <v>0</v>
      </c>
      <c r="W425" s="21">
        <v>0.01</v>
      </c>
    </row>
    <row r="426" spans="1:23" hidden="1" x14ac:dyDescent="0.25">
      <c r="A426" s="47">
        <v>1800387</v>
      </c>
      <c r="B426" s="21" t="s">
        <v>246</v>
      </c>
      <c r="C426" s="19" t="s">
        <v>9</v>
      </c>
      <c r="D426" s="20">
        <v>18</v>
      </c>
      <c r="E426" s="20">
        <v>325</v>
      </c>
      <c r="F426" s="22">
        <v>43180</v>
      </c>
      <c r="G426" s="22"/>
      <c r="H426" s="21">
        <f t="shared" si="14"/>
        <v>2</v>
      </c>
      <c r="I426" s="24"/>
      <c r="J426" s="25"/>
      <c r="K426" s="23"/>
      <c r="L426" s="26"/>
      <c r="M426" s="24"/>
      <c r="N426" s="27"/>
      <c r="O426" s="69"/>
      <c r="P426" s="68"/>
      <c r="Q426" s="68"/>
      <c r="R426" s="25"/>
      <c r="S426" s="25"/>
      <c r="T426" s="21"/>
      <c r="U426" s="21">
        <v>0.48</v>
      </c>
      <c r="V426" s="21" t="s">
        <v>0</v>
      </c>
      <c r="W426" s="21">
        <v>0.1</v>
      </c>
    </row>
    <row r="427" spans="1:23" hidden="1" x14ac:dyDescent="0.25">
      <c r="A427" s="55">
        <v>1842876</v>
      </c>
      <c r="B427" s="49" t="s">
        <v>247</v>
      </c>
      <c r="C427" s="50" t="s">
        <v>9</v>
      </c>
      <c r="D427" s="51">
        <v>18</v>
      </c>
      <c r="E427" s="52">
        <v>325</v>
      </c>
      <c r="F427" s="53">
        <v>43369</v>
      </c>
      <c r="G427" s="27"/>
      <c r="H427" s="21">
        <f t="shared" si="14"/>
        <v>2</v>
      </c>
      <c r="I427" s="24"/>
      <c r="J427" s="25"/>
      <c r="K427" s="23"/>
      <c r="L427" s="26"/>
      <c r="M427" s="24"/>
      <c r="N427" s="27"/>
      <c r="O427" s="69"/>
      <c r="P427" s="68"/>
      <c r="Q427" s="68"/>
      <c r="R427" s="25"/>
      <c r="S427" s="25"/>
      <c r="T427" s="49" t="s">
        <v>45</v>
      </c>
      <c r="U427" s="49">
        <v>0.56000000000000005</v>
      </c>
      <c r="V427" s="49" t="s">
        <v>0</v>
      </c>
      <c r="W427" s="49">
        <v>0.01</v>
      </c>
    </row>
    <row r="428" spans="1:23" x14ac:dyDescent="0.25">
      <c r="A428" s="20">
        <v>1608442</v>
      </c>
      <c r="B428" s="21" t="s">
        <v>248</v>
      </c>
      <c r="C428" s="19" t="s">
        <v>7</v>
      </c>
      <c r="D428" s="20">
        <v>21</v>
      </c>
      <c r="E428" s="20">
        <v>327</v>
      </c>
      <c r="F428" s="22">
        <v>42479</v>
      </c>
      <c r="G428" s="22"/>
      <c r="H428" s="21">
        <f t="shared" si="14"/>
        <v>1</v>
      </c>
      <c r="I428" s="20">
        <v>1608442</v>
      </c>
      <c r="J428" s="21" t="s">
        <v>248</v>
      </c>
      <c r="K428" s="19" t="s">
        <v>7</v>
      </c>
      <c r="L428" s="20">
        <v>21</v>
      </c>
      <c r="M428" s="20">
        <v>327</v>
      </c>
      <c r="N428" s="22">
        <v>42479</v>
      </c>
      <c r="O428" s="68" t="s">
        <v>0</v>
      </c>
      <c r="P428" s="68">
        <v>0.3</v>
      </c>
      <c r="Q428" s="68">
        <f t="shared" ref="Q428:Q433" si="16">S428-U428</f>
        <v>-0.71</v>
      </c>
      <c r="R428" s="21"/>
      <c r="S428" s="21">
        <v>0.28999999999999998</v>
      </c>
      <c r="T428" s="21" t="s">
        <v>0</v>
      </c>
      <c r="U428" s="21">
        <v>1</v>
      </c>
      <c r="V428" s="21" t="s">
        <v>0</v>
      </c>
      <c r="W428" s="21">
        <v>0.2</v>
      </c>
    </row>
    <row r="429" spans="1:23" x14ac:dyDescent="0.25">
      <c r="A429" s="20">
        <v>1622618</v>
      </c>
      <c r="B429" s="21" t="s">
        <v>248</v>
      </c>
      <c r="C429" s="19" t="s">
        <v>7</v>
      </c>
      <c r="D429" s="20">
        <v>21</v>
      </c>
      <c r="E429" s="20">
        <v>327</v>
      </c>
      <c r="F429" s="22">
        <v>42663</v>
      </c>
      <c r="G429" s="22"/>
      <c r="H429" s="21">
        <f t="shared" si="14"/>
        <v>1</v>
      </c>
      <c r="I429" s="20">
        <v>1622618</v>
      </c>
      <c r="J429" s="21" t="s">
        <v>248</v>
      </c>
      <c r="K429" s="19" t="s">
        <v>7</v>
      </c>
      <c r="L429" s="20">
        <v>21</v>
      </c>
      <c r="M429" s="20">
        <v>327</v>
      </c>
      <c r="N429" s="22">
        <v>42663</v>
      </c>
      <c r="O429" s="68" t="s">
        <v>0</v>
      </c>
      <c r="P429" s="68">
        <v>0.3</v>
      </c>
      <c r="Q429" s="68">
        <f t="shared" si="16"/>
        <v>0</v>
      </c>
      <c r="R429" s="21"/>
      <c r="S429" s="21">
        <v>0.41</v>
      </c>
      <c r="T429" s="21"/>
      <c r="U429" s="21">
        <v>0.41</v>
      </c>
      <c r="V429" s="21" t="s">
        <v>0</v>
      </c>
      <c r="W429" s="21">
        <v>0.1</v>
      </c>
    </row>
    <row r="430" spans="1:23" x14ac:dyDescent="0.25">
      <c r="A430" s="20">
        <v>1700501</v>
      </c>
      <c r="B430" s="21" t="s">
        <v>248</v>
      </c>
      <c r="C430" s="19" t="s">
        <v>7</v>
      </c>
      <c r="D430" s="20">
        <v>21</v>
      </c>
      <c r="E430" s="20">
        <v>327</v>
      </c>
      <c r="F430" s="22">
        <v>42801</v>
      </c>
      <c r="G430" s="22"/>
      <c r="H430" s="21">
        <f t="shared" si="14"/>
        <v>1</v>
      </c>
      <c r="I430" s="20">
        <v>1700501</v>
      </c>
      <c r="J430" s="21" t="s">
        <v>248</v>
      </c>
      <c r="K430" s="19" t="s">
        <v>7</v>
      </c>
      <c r="L430" s="20">
        <v>21</v>
      </c>
      <c r="M430" s="20">
        <v>327</v>
      </c>
      <c r="N430" s="22">
        <v>42801</v>
      </c>
      <c r="O430" s="68" t="s">
        <v>0</v>
      </c>
      <c r="P430" s="68">
        <v>0.3</v>
      </c>
      <c r="Q430" s="68">
        <f t="shared" si="16"/>
        <v>0.09</v>
      </c>
      <c r="R430" s="21"/>
      <c r="S430" s="21">
        <v>0.25</v>
      </c>
      <c r="T430" s="21"/>
      <c r="U430" s="21">
        <v>0.16</v>
      </c>
      <c r="V430" s="21" t="s">
        <v>0</v>
      </c>
      <c r="W430" s="21">
        <v>0.01</v>
      </c>
    </row>
    <row r="431" spans="1:23" x14ac:dyDescent="0.25">
      <c r="A431" s="20">
        <v>1718131</v>
      </c>
      <c r="B431" s="21" t="s">
        <v>248</v>
      </c>
      <c r="C431" s="19" t="s">
        <v>7</v>
      </c>
      <c r="D431" s="20">
        <v>21</v>
      </c>
      <c r="E431" s="20">
        <v>327</v>
      </c>
      <c r="F431" s="22">
        <v>43011</v>
      </c>
      <c r="G431" s="22"/>
      <c r="H431" s="21">
        <f t="shared" si="14"/>
        <v>1</v>
      </c>
      <c r="I431" s="20">
        <v>1718131</v>
      </c>
      <c r="J431" s="21" t="s">
        <v>248</v>
      </c>
      <c r="K431" s="19" t="s">
        <v>7</v>
      </c>
      <c r="L431" s="20">
        <v>21</v>
      </c>
      <c r="M431" s="20">
        <v>327</v>
      </c>
      <c r="N431" s="22">
        <v>43011</v>
      </c>
      <c r="O431" s="68"/>
      <c r="P431" s="68">
        <v>0.73</v>
      </c>
      <c r="Q431" s="68">
        <f t="shared" si="16"/>
        <v>0.73</v>
      </c>
      <c r="R431" s="21"/>
      <c r="S431" s="21">
        <v>0.96</v>
      </c>
      <c r="T431" s="21"/>
      <c r="U431" s="21">
        <v>0.23</v>
      </c>
      <c r="V431" s="21" t="s">
        <v>0</v>
      </c>
      <c r="W431" s="21">
        <v>0.01</v>
      </c>
    </row>
    <row r="432" spans="1:23" x14ac:dyDescent="0.25">
      <c r="A432" s="40">
        <v>1802549</v>
      </c>
      <c r="B432" s="21" t="s">
        <v>248</v>
      </c>
      <c r="C432" s="19" t="s">
        <v>7</v>
      </c>
      <c r="D432" s="20">
        <v>21</v>
      </c>
      <c r="E432" s="20">
        <v>327</v>
      </c>
      <c r="F432" s="22">
        <v>43165</v>
      </c>
      <c r="G432" s="22"/>
      <c r="H432" s="21">
        <f t="shared" si="14"/>
        <v>1</v>
      </c>
      <c r="I432" s="20">
        <v>1802549</v>
      </c>
      <c r="J432" s="21" t="s">
        <v>248</v>
      </c>
      <c r="K432" s="19" t="s">
        <v>7</v>
      </c>
      <c r="L432" s="20">
        <v>21</v>
      </c>
      <c r="M432" s="20">
        <v>327</v>
      </c>
      <c r="N432" s="22">
        <v>43165</v>
      </c>
      <c r="O432" s="68" t="s">
        <v>0</v>
      </c>
      <c r="P432" s="68">
        <v>0.3</v>
      </c>
      <c r="Q432" s="68">
        <f t="shared" si="16"/>
        <v>-0.10000000000000003</v>
      </c>
      <c r="R432" s="21"/>
      <c r="S432" s="21">
        <v>0.36</v>
      </c>
      <c r="T432" s="21"/>
      <c r="U432" s="21">
        <v>0.46</v>
      </c>
      <c r="V432" s="21" t="s">
        <v>0</v>
      </c>
      <c r="W432" s="21">
        <v>0.01</v>
      </c>
    </row>
    <row r="433" spans="1:23" x14ac:dyDescent="0.25">
      <c r="A433" s="24">
        <v>1842427</v>
      </c>
      <c r="B433" s="25" t="s">
        <v>249</v>
      </c>
      <c r="C433" s="23" t="s">
        <v>7</v>
      </c>
      <c r="D433" s="26">
        <v>21</v>
      </c>
      <c r="E433" s="24">
        <v>327</v>
      </c>
      <c r="F433" s="27">
        <v>43354</v>
      </c>
      <c r="G433" s="27"/>
      <c r="H433" s="21">
        <f t="shared" si="14"/>
        <v>1</v>
      </c>
      <c r="I433" s="24">
        <v>1842427</v>
      </c>
      <c r="J433" s="25" t="s">
        <v>249</v>
      </c>
      <c r="K433" s="23" t="s">
        <v>7</v>
      </c>
      <c r="L433" s="26">
        <v>21</v>
      </c>
      <c r="M433" s="24">
        <v>327</v>
      </c>
      <c r="N433" s="27">
        <v>43354</v>
      </c>
      <c r="O433" s="68" t="s">
        <v>0</v>
      </c>
      <c r="P433" s="68">
        <v>0.3</v>
      </c>
      <c r="Q433" s="68">
        <f t="shared" si="16"/>
        <v>9.9999999999999978E-2</v>
      </c>
      <c r="R433" s="25" t="s">
        <v>45</v>
      </c>
      <c r="S433" s="25">
        <v>0.3</v>
      </c>
      <c r="T433" s="25" t="s">
        <v>45</v>
      </c>
      <c r="U433" s="25">
        <v>0.2</v>
      </c>
      <c r="V433" s="25" t="s">
        <v>0</v>
      </c>
      <c r="W433" s="25">
        <v>0.01</v>
      </c>
    </row>
    <row r="434" spans="1:23" hidden="1" x14ac:dyDescent="0.25">
      <c r="A434" s="41">
        <v>1600376</v>
      </c>
      <c r="B434" s="42" t="s">
        <v>318</v>
      </c>
      <c r="C434" s="43" t="s">
        <v>250</v>
      </c>
      <c r="D434" s="44">
        <v>12</v>
      </c>
      <c r="E434" s="44">
        <v>330</v>
      </c>
      <c r="F434" s="45">
        <v>42459</v>
      </c>
      <c r="G434" s="22"/>
      <c r="H434" s="21">
        <f t="shared" si="14"/>
        <v>2</v>
      </c>
      <c r="I434" s="24"/>
      <c r="J434" s="25"/>
      <c r="K434" s="23"/>
      <c r="L434" s="26"/>
      <c r="M434" s="24"/>
      <c r="N434" s="27"/>
      <c r="O434" s="69"/>
      <c r="P434" s="69"/>
      <c r="Q434" s="69"/>
      <c r="R434" s="25"/>
      <c r="S434" s="25"/>
      <c r="T434" s="42"/>
      <c r="U434" s="42">
        <v>1.01</v>
      </c>
      <c r="V434" s="42" t="s">
        <v>0</v>
      </c>
      <c r="W434" s="42">
        <v>0.1</v>
      </c>
    </row>
    <row r="435" spans="1:23" hidden="1" x14ac:dyDescent="0.25">
      <c r="A435" s="46">
        <v>1622238</v>
      </c>
      <c r="B435" s="21" t="s">
        <v>318</v>
      </c>
      <c r="C435" s="19" t="s">
        <v>250</v>
      </c>
      <c r="D435" s="20">
        <v>12</v>
      </c>
      <c r="E435" s="20">
        <v>330</v>
      </c>
      <c r="F435" s="22">
        <v>42647</v>
      </c>
      <c r="G435" s="22"/>
      <c r="H435" s="21">
        <f t="shared" si="14"/>
        <v>2</v>
      </c>
      <c r="I435" s="24"/>
      <c r="J435" s="25"/>
      <c r="K435" s="23"/>
      <c r="L435" s="26"/>
      <c r="M435" s="24"/>
      <c r="N435" s="27"/>
      <c r="O435" s="69"/>
      <c r="P435" s="69"/>
      <c r="Q435" s="69"/>
      <c r="R435" s="25"/>
      <c r="S435" s="25"/>
      <c r="T435" s="21"/>
      <c r="U435" s="21">
        <v>0.95</v>
      </c>
      <c r="V435" s="21" t="s">
        <v>0</v>
      </c>
      <c r="W435" s="21">
        <v>0.01</v>
      </c>
    </row>
    <row r="436" spans="1:23" hidden="1" x14ac:dyDescent="0.25">
      <c r="A436" s="46">
        <v>1705464</v>
      </c>
      <c r="B436" s="21" t="s">
        <v>318</v>
      </c>
      <c r="C436" s="19" t="s">
        <v>250</v>
      </c>
      <c r="D436" s="20">
        <v>12</v>
      </c>
      <c r="E436" s="20">
        <v>330</v>
      </c>
      <c r="F436" s="22">
        <v>42816</v>
      </c>
      <c r="G436" s="22"/>
      <c r="H436" s="21">
        <f t="shared" si="14"/>
        <v>2</v>
      </c>
      <c r="I436" s="24"/>
      <c r="J436" s="25"/>
      <c r="K436" s="23"/>
      <c r="L436" s="26"/>
      <c r="M436" s="24"/>
      <c r="N436" s="27"/>
      <c r="O436" s="69"/>
      <c r="P436" s="69"/>
      <c r="Q436" s="69"/>
      <c r="R436" s="25"/>
      <c r="S436" s="25"/>
      <c r="T436" s="21"/>
      <c r="U436" s="21">
        <v>1.22</v>
      </c>
      <c r="V436" s="21" t="s">
        <v>0</v>
      </c>
      <c r="W436" s="21">
        <v>0.01</v>
      </c>
    </row>
    <row r="437" spans="1:23" hidden="1" x14ac:dyDescent="0.25">
      <c r="A437" s="46">
        <v>1720528</v>
      </c>
      <c r="B437" s="21" t="s">
        <v>318</v>
      </c>
      <c r="C437" s="19" t="s">
        <v>250</v>
      </c>
      <c r="D437" s="20">
        <v>12</v>
      </c>
      <c r="E437" s="20">
        <v>330</v>
      </c>
      <c r="F437" s="22">
        <v>43005</v>
      </c>
      <c r="G437" s="22"/>
      <c r="H437" s="21">
        <f t="shared" si="14"/>
        <v>2</v>
      </c>
      <c r="I437" s="24"/>
      <c r="J437" s="25"/>
      <c r="K437" s="23"/>
      <c r="L437" s="26"/>
      <c r="M437" s="24"/>
      <c r="N437" s="27"/>
      <c r="O437" s="69"/>
      <c r="P437" s="69"/>
      <c r="Q437" s="69"/>
      <c r="R437" s="25"/>
      <c r="S437" s="25"/>
      <c r="T437" s="21"/>
      <c r="U437" s="21">
        <v>1.01</v>
      </c>
      <c r="V437" s="21" t="s">
        <v>0</v>
      </c>
      <c r="W437" s="21">
        <v>0.01</v>
      </c>
    </row>
    <row r="438" spans="1:23" hidden="1" x14ac:dyDescent="0.25">
      <c r="A438" s="46">
        <v>1800392</v>
      </c>
      <c r="B438" s="21" t="s">
        <v>318</v>
      </c>
      <c r="C438" s="19" t="s">
        <v>250</v>
      </c>
      <c r="D438" s="20">
        <v>12</v>
      </c>
      <c r="E438" s="20">
        <v>330</v>
      </c>
      <c r="F438" s="22">
        <v>43180</v>
      </c>
      <c r="G438" s="22"/>
      <c r="H438" s="21">
        <f t="shared" si="14"/>
        <v>2</v>
      </c>
      <c r="I438" s="24"/>
      <c r="J438" s="25"/>
      <c r="K438" s="23"/>
      <c r="L438" s="26"/>
      <c r="M438" s="24"/>
      <c r="N438" s="27"/>
      <c r="O438" s="69"/>
      <c r="P438" s="69"/>
      <c r="Q438" s="69"/>
      <c r="R438" s="25"/>
      <c r="S438" s="25"/>
      <c r="T438" s="21"/>
      <c r="U438" s="21">
        <v>0.85</v>
      </c>
      <c r="V438" s="21" t="s">
        <v>0</v>
      </c>
      <c r="W438" s="21">
        <v>0.1</v>
      </c>
    </row>
    <row r="439" spans="1:23" hidden="1" x14ac:dyDescent="0.25">
      <c r="A439" s="48">
        <v>1843375</v>
      </c>
      <c r="B439" s="49" t="s">
        <v>251</v>
      </c>
      <c r="C439" s="50" t="s">
        <v>250</v>
      </c>
      <c r="D439" s="51">
        <v>12</v>
      </c>
      <c r="E439" s="52">
        <v>330</v>
      </c>
      <c r="F439" s="53">
        <v>43369</v>
      </c>
      <c r="G439" s="27"/>
      <c r="H439" s="21">
        <f t="shared" si="14"/>
        <v>2</v>
      </c>
      <c r="I439" s="24"/>
      <c r="J439" s="25"/>
      <c r="K439" s="23"/>
      <c r="L439" s="26"/>
      <c r="M439" s="24"/>
      <c r="N439" s="27"/>
      <c r="O439" s="69"/>
      <c r="P439" s="69"/>
      <c r="Q439" s="69"/>
      <c r="R439" s="25"/>
      <c r="S439" s="25"/>
      <c r="T439" s="49" t="s">
        <v>45</v>
      </c>
      <c r="U439" s="49">
        <v>1.28</v>
      </c>
      <c r="V439" s="49" t="s">
        <v>0</v>
      </c>
      <c r="W439" s="49">
        <v>0.01</v>
      </c>
    </row>
    <row r="440" spans="1:23" hidden="1" x14ac:dyDescent="0.25">
      <c r="A440" s="20">
        <v>1600401</v>
      </c>
      <c r="B440" s="21" t="s">
        <v>253</v>
      </c>
      <c r="C440" s="19" t="s">
        <v>252</v>
      </c>
      <c r="D440" s="20">
        <v>15</v>
      </c>
      <c r="E440" s="20">
        <v>332</v>
      </c>
      <c r="F440" s="22">
        <v>42466</v>
      </c>
      <c r="G440" s="22"/>
      <c r="H440" s="21">
        <f t="shared" si="14"/>
        <v>2</v>
      </c>
      <c r="I440" s="24"/>
      <c r="J440" s="25"/>
      <c r="K440" s="23"/>
      <c r="L440" s="26"/>
      <c r="M440" s="24"/>
      <c r="N440" s="27"/>
      <c r="O440" s="69"/>
      <c r="P440" s="69"/>
      <c r="Q440" s="69"/>
      <c r="R440" s="25"/>
      <c r="S440" s="25"/>
      <c r="T440" s="21"/>
      <c r="U440" s="21">
        <v>3.69</v>
      </c>
      <c r="V440" s="21" t="s">
        <v>0</v>
      </c>
      <c r="W440" s="21">
        <v>0.1</v>
      </c>
    </row>
    <row r="441" spans="1:23" hidden="1" x14ac:dyDescent="0.25">
      <c r="A441" s="20">
        <v>1622249</v>
      </c>
      <c r="B441" s="21" t="s">
        <v>253</v>
      </c>
      <c r="C441" s="19" t="s">
        <v>252</v>
      </c>
      <c r="D441" s="20">
        <v>15</v>
      </c>
      <c r="E441" s="20">
        <v>332</v>
      </c>
      <c r="F441" s="22">
        <v>42648</v>
      </c>
      <c r="G441" s="22"/>
      <c r="H441" s="21">
        <f t="shared" si="14"/>
        <v>2</v>
      </c>
      <c r="I441" s="24"/>
      <c r="J441" s="25"/>
      <c r="K441" s="23"/>
      <c r="L441" s="26"/>
      <c r="M441" s="24"/>
      <c r="N441" s="27"/>
      <c r="O441" s="69"/>
      <c r="P441" s="69"/>
      <c r="Q441" s="69"/>
      <c r="R441" s="25"/>
      <c r="S441" s="25"/>
      <c r="T441" s="21"/>
      <c r="U441" s="21">
        <v>3.54</v>
      </c>
      <c r="V441" s="21" t="s">
        <v>0</v>
      </c>
      <c r="W441" s="21">
        <v>0.01</v>
      </c>
    </row>
    <row r="442" spans="1:23" hidden="1" x14ac:dyDescent="0.25">
      <c r="A442" s="20">
        <v>1705500</v>
      </c>
      <c r="B442" s="21" t="s">
        <v>253</v>
      </c>
      <c r="C442" s="19" t="s">
        <v>252</v>
      </c>
      <c r="D442" s="20">
        <v>15</v>
      </c>
      <c r="E442" s="20">
        <v>332</v>
      </c>
      <c r="F442" s="22">
        <v>42823</v>
      </c>
      <c r="G442" s="22"/>
      <c r="H442" s="21">
        <f t="shared" si="14"/>
        <v>2</v>
      </c>
      <c r="I442" s="24"/>
      <c r="J442" s="25"/>
      <c r="K442" s="23"/>
      <c r="L442" s="26"/>
      <c r="M442" s="24"/>
      <c r="N442" s="27"/>
      <c r="O442" s="69"/>
      <c r="P442" s="69"/>
      <c r="Q442" s="69"/>
      <c r="R442" s="25"/>
      <c r="S442" s="25"/>
      <c r="T442" s="21"/>
      <c r="U442" s="21">
        <v>3.41</v>
      </c>
      <c r="V442" s="21" t="s">
        <v>0</v>
      </c>
      <c r="W442" s="21">
        <v>0.01</v>
      </c>
    </row>
    <row r="443" spans="1:23" hidden="1" x14ac:dyDescent="0.25">
      <c r="A443" s="20">
        <v>1720565</v>
      </c>
      <c r="B443" s="21" t="s">
        <v>253</v>
      </c>
      <c r="C443" s="19" t="s">
        <v>252</v>
      </c>
      <c r="D443" s="20">
        <v>15</v>
      </c>
      <c r="E443" s="20">
        <v>332</v>
      </c>
      <c r="F443" s="22">
        <v>43012</v>
      </c>
      <c r="G443" s="22"/>
      <c r="H443" s="21">
        <f t="shared" si="14"/>
        <v>2</v>
      </c>
      <c r="I443" s="24"/>
      <c r="J443" s="25"/>
      <c r="K443" s="23"/>
      <c r="L443" s="26"/>
      <c r="M443" s="24"/>
      <c r="N443" s="27"/>
      <c r="O443" s="69"/>
      <c r="P443" s="69"/>
      <c r="Q443" s="69"/>
      <c r="R443" s="25"/>
      <c r="S443" s="25"/>
      <c r="T443" s="21"/>
      <c r="U443" s="21">
        <v>5.79</v>
      </c>
      <c r="V443" s="21" t="s">
        <v>0</v>
      </c>
      <c r="W443" s="21">
        <v>0.01</v>
      </c>
    </row>
    <row r="444" spans="1:23" hidden="1" x14ac:dyDescent="0.25">
      <c r="A444" s="20">
        <v>1800439</v>
      </c>
      <c r="B444" s="21" t="s">
        <v>253</v>
      </c>
      <c r="C444" s="19" t="s">
        <v>252</v>
      </c>
      <c r="D444" s="20">
        <v>15</v>
      </c>
      <c r="E444" s="20">
        <v>332</v>
      </c>
      <c r="F444" s="22">
        <v>43193</v>
      </c>
      <c r="G444" s="22"/>
      <c r="H444" s="21">
        <f t="shared" si="14"/>
        <v>2</v>
      </c>
      <c r="I444" s="24"/>
      <c r="J444" s="25"/>
      <c r="K444" s="23"/>
      <c r="L444" s="26"/>
      <c r="M444" s="24"/>
      <c r="N444" s="27"/>
      <c r="O444" s="69"/>
      <c r="P444" s="69"/>
      <c r="Q444" s="69"/>
      <c r="R444" s="25"/>
      <c r="S444" s="25"/>
      <c r="T444" s="21"/>
      <c r="U444" s="21">
        <v>6.14</v>
      </c>
      <c r="V444" s="21" t="s">
        <v>0</v>
      </c>
      <c r="W444" s="21">
        <v>0.1</v>
      </c>
    </row>
    <row r="445" spans="1:23" hidden="1" x14ac:dyDescent="0.25">
      <c r="A445" s="24">
        <v>1843922</v>
      </c>
      <c r="B445" s="25" t="s">
        <v>254</v>
      </c>
      <c r="C445" s="23" t="s">
        <v>252</v>
      </c>
      <c r="D445" s="26">
        <v>15</v>
      </c>
      <c r="E445" s="24">
        <v>332</v>
      </c>
      <c r="F445" s="27">
        <v>43376</v>
      </c>
      <c r="G445" s="27"/>
      <c r="H445" s="21">
        <f t="shared" si="14"/>
        <v>2</v>
      </c>
      <c r="I445" s="24"/>
      <c r="J445" s="25"/>
      <c r="K445" s="23"/>
      <c r="L445" s="26"/>
      <c r="M445" s="24"/>
      <c r="N445" s="27"/>
      <c r="O445" s="69"/>
      <c r="P445" s="69"/>
      <c r="Q445" s="69"/>
      <c r="R445" s="25"/>
      <c r="S445" s="25"/>
      <c r="T445" s="25" t="s">
        <v>45</v>
      </c>
      <c r="U445" s="25">
        <v>5.76</v>
      </c>
      <c r="V445" s="25" t="s">
        <v>0</v>
      </c>
      <c r="W445" s="25">
        <v>0.01</v>
      </c>
    </row>
    <row r="446" spans="1:23" hidden="1" x14ac:dyDescent="0.25">
      <c r="A446" s="41">
        <v>1600415</v>
      </c>
      <c r="B446" s="42" t="s">
        <v>256</v>
      </c>
      <c r="C446" s="43" t="s">
        <v>255</v>
      </c>
      <c r="D446" s="44">
        <v>16</v>
      </c>
      <c r="E446" s="44">
        <v>334</v>
      </c>
      <c r="F446" s="45">
        <v>42465</v>
      </c>
      <c r="G446" s="22"/>
      <c r="H446" s="21">
        <f t="shared" si="14"/>
        <v>2</v>
      </c>
      <c r="I446" s="24"/>
      <c r="J446" s="25"/>
      <c r="K446" s="23"/>
      <c r="L446" s="26"/>
      <c r="M446" s="24"/>
      <c r="N446" s="27"/>
      <c r="O446" s="69"/>
      <c r="P446" s="69"/>
      <c r="Q446" s="69"/>
      <c r="R446" s="25"/>
      <c r="S446" s="25"/>
      <c r="T446" s="42"/>
      <c r="U446" s="42">
        <v>0.65</v>
      </c>
      <c r="V446" s="42" t="s">
        <v>0</v>
      </c>
      <c r="W446" s="42">
        <v>0.1</v>
      </c>
    </row>
    <row r="447" spans="1:23" hidden="1" x14ac:dyDescent="0.25">
      <c r="A447" s="46">
        <v>1622257</v>
      </c>
      <c r="B447" s="21" t="s">
        <v>256</v>
      </c>
      <c r="C447" s="19" t="s">
        <v>255</v>
      </c>
      <c r="D447" s="20">
        <v>16</v>
      </c>
      <c r="E447" s="20">
        <v>334</v>
      </c>
      <c r="F447" s="22">
        <v>42649</v>
      </c>
      <c r="G447" s="22"/>
      <c r="H447" s="21">
        <f t="shared" si="14"/>
        <v>2</v>
      </c>
      <c r="I447" s="24"/>
      <c r="J447" s="25"/>
      <c r="K447" s="23"/>
      <c r="L447" s="26"/>
      <c r="M447" s="24"/>
      <c r="N447" s="27"/>
      <c r="O447" s="69"/>
      <c r="P447" s="69"/>
      <c r="Q447" s="69"/>
      <c r="R447" s="25"/>
      <c r="S447" s="25"/>
      <c r="T447" s="21"/>
      <c r="U447" s="21">
        <v>0.7</v>
      </c>
      <c r="V447" s="21" t="s">
        <v>0</v>
      </c>
      <c r="W447" s="21">
        <v>0.01</v>
      </c>
    </row>
    <row r="448" spans="1:23" hidden="1" x14ac:dyDescent="0.25">
      <c r="A448" s="46">
        <v>1705502</v>
      </c>
      <c r="B448" s="21" t="s">
        <v>256</v>
      </c>
      <c r="C448" s="19" t="s">
        <v>255</v>
      </c>
      <c r="D448" s="20">
        <v>16</v>
      </c>
      <c r="E448" s="20">
        <v>334</v>
      </c>
      <c r="F448" s="22">
        <v>42823</v>
      </c>
      <c r="G448" s="22"/>
      <c r="H448" s="21">
        <f t="shared" si="14"/>
        <v>2</v>
      </c>
      <c r="I448" s="24"/>
      <c r="J448" s="25"/>
      <c r="K448" s="23"/>
      <c r="L448" s="26"/>
      <c r="M448" s="24"/>
      <c r="N448" s="27"/>
      <c r="O448" s="69"/>
      <c r="P448" s="69"/>
      <c r="Q448" s="69"/>
      <c r="R448" s="25"/>
      <c r="S448" s="25"/>
      <c r="T448" s="21"/>
      <c r="U448" s="21">
        <v>0.6</v>
      </c>
      <c r="V448" s="21" t="s">
        <v>0</v>
      </c>
      <c r="W448" s="21">
        <v>0.01</v>
      </c>
    </row>
    <row r="449" spans="1:23" hidden="1" x14ac:dyDescent="0.25">
      <c r="A449" s="46">
        <v>1720567</v>
      </c>
      <c r="B449" s="21" t="s">
        <v>256</v>
      </c>
      <c r="C449" s="19" t="s">
        <v>255</v>
      </c>
      <c r="D449" s="20">
        <v>16</v>
      </c>
      <c r="E449" s="20">
        <v>334</v>
      </c>
      <c r="F449" s="22">
        <v>43012</v>
      </c>
      <c r="G449" s="22"/>
      <c r="H449" s="21">
        <f t="shared" si="14"/>
        <v>2</v>
      </c>
      <c r="I449" s="24"/>
      <c r="J449" s="25"/>
      <c r="K449" s="23"/>
      <c r="L449" s="26"/>
      <c r="M449" s="24"/>
      <c r="N449" s="27"/>
      <c r="O449" s="69"/>
      <c r="P449" s="69"/>
      <c r="Q449" s="69"/>
      <c r="R449" s="25"/>
      <c r="S449" s="25"/>
      <c r="T449" s="21"/>
      <c r="U449" s="21">
        <v>0.42</v>
      </c>
      <c r="V449" s="21" t="s">
        <v>0</v>
      </c>
      <c r="W449" s="21">
        <v>0.01</v>
      </c>
    </row>
    <row r="450" spans="1:23" hidden="1" x14ac:dyDescent="0.25">
      <c r="A450" s="46">
        <v>1800441</v>
      </c>
      <c r="B450" s="21" t="s">
        <v>256</v>
      </c>
      <c r="C450" s="19" t="s">
        <v>255</v>
      </c>
      <c r="D450" s="20">
        <v>16</v>
      </c>
      <c r="E450" s="20">
        <v>334</v>
      </c>
      <c r="F450" s="22">
        <v>43193</v>
      </c>
      <c r="G450" s="22"/>
      <c r="H450" s="21">
        <f t="shared" si="14"/>
        <v>2</v>
      </c>
      <c r="I450" s="24"/>
      <c r="J450" s="25"/>
      <c r="K450" s="23"/>
      <c r="L450" s="26"/>
      <c r="M450" s="24"/>
      <c r="N450" s="27"/>
      <c r="O450" s="69"/>
      <c r="P450" s="69"/>
      <c r="Q450" s="69"/>
      <c r="R450" s="25"/>
      <c r="S450" s="25"/>
      <c r="T450" s="21"/>
      <c r="U450" s="21">
        <v>0.45</v>
      </c>
      <c r="V450" s="21" t="s">
        <v>0</v>
      </c>
      <c r="W450" s="21">
        <v>0.1</v>
      </c>
    </row>
    <row r="451" spans="1:23" hidden="1" x14ac:dyDescent="0.25">
      <c r="A451" s="48">
        <v>1843939</v>
      </c>
      <c r="B451" s="49" t="s">
        <v>257</v>
      </c>
      <c r="C451" s="50" t="s">
        <v>255</v>
      </c>
      <c r="D451" s="51">
        <v>16</v>
      </c>
      <c r="E451" s="52">
        <v>334</v>
      </c>
      <c r="F451" s="53">
        <v>43376</v>
      </c>
      <c r="G451" s="27"/>
      <c r="H451" s="21">
        <f t="shared" si="14"/>
        <v>2</v>
      </c>
      <c r="I451" s="24"/>
      <c r="J451" s="25"/>
      <c r="K451" s="23"/>
      <c r="L451" s="26"/>
      <c r="M451" s="24"/>
      <c r="N451" s="27"/>
      <c r="O451" s="69"/>
      <c r="P451" s="69"/>
      <c r="Q451" s="69"/>
      <c r="R451" s="25"/>
      <c r="S451" s="25"/>
      <c r="T451" s="49" t="s">
        <v>45</v>
      </c>
      <c r="U451" s="49">
        <v>0.87</v>
      </c>
      <c r="V451" s="49" t="s">
        <v>0</v>
      </c>
      <c r="W451" s="49">
        <v>0.01</v>
      </c>
    </row>
    <row r="452" spans="1:23" x14ac:dyDescent="0.25">
      <c r="A452" s="20">
        <v>1608273</v>
      </c>
      <c r="B452" s="21" t="s">
        <v>259</v>
      </c>
      <c r="C452" s="19" t="s">
        <v>258</v>
      </c>
      <c r="D452" s="20">
        <v>16</v>
      </c>
      <c r="E452" s="20">
        <v>336</v>
      </c>
      <c r="F452" s="22">
        <v>42432</v>
      </c>
      <c r="G452" s="22"/>
      <c r="H452" s="21">
        <f t="shared" si="14"/>
        <v>1</v>
      </c>
      <c r="I452" s="20">
        <v>1608273</v>
      </c>
      <c r="J452" s="21" t="s">
        <v>259</v>
      </c>
      <c r="K452" s="19" t="s">
        <v>258</v>
      </c>
      <c r="L452" s="20">
        <v>16</v>
      </c>
      <c r="M452" s="20">
        <v>336</v>
      </c>
      <c r="N452" s="22">
        <v>42432</v>
      </c>
      <c r="O452" s="68"/>
      <c r="P452" s="68">
        <v>1.1900000000000004</v>
      </c>
      <c r="Q452" s="68">
        <f>S452-U452</f>
        <v>1.1900000000000004</v>
      </c>
      <c r="R452" s="21"/>
      <c r="S452" s="21">
        <v>6.19</v>
      </c>
      <c r="T452" s="21"/>
      <c r="U452" s="21">
        <v>5</v>
      </c>
      <c r="V452" s="21" t="s">
        <v>0</v>
      </c>
      <c r="W452" s="21">
        <v>0.2</v>
      </c>
    </row>
    <row r="453" spans="1:23" x14ac:dyDescent="0.25">
      <c r="A453" s="40">
        <v>1622517</v>
      </c>
      <c r="B453" s="21" t="s">
        <v>259</v>
      </c>
      <c r="C453" s="19" t="s">
        <v>258</v>
      </c>
      <c r="D453" s="20">
        <v>16</v>
      </c>
      <c r="E453" s="20">
        <v>336</v>
      </c>
      <c r="F453" s="22">
        <v>42628</v>
      </c>
      <c r="G453" s="22"/>
      <c r="H453" s="21">
        <f t="shared" si="14"/>
        <v>1</v>
      </c>
      <c r="I453" s="20">
        <v>1622517</v>
      </c>
      <c r="J453" s="21" t="s">
        <v>259</v>
      </c>
      <c r="K453" s="19" t="s">
        <v>258</v>
      </c>
      <c r="L453" s="20">
        <v>16</v>
      </c>
      <c r="M453" s="20">
        <v>336</v>
      </c>
      <c r="N453" s="22">
        <v>42628</v>
      </c>
      <c r="O453" s="68" t="s">
        <v>0</v>
      </c>
      <c r="P453" s="68">
        <v>0.3</v>
      </c>
      <c r="Q453" s="68">
        <f>S453-U453</f>
        <v>0</v>
      </c>
      <c r="R453" s="21"/>
      <c r="S453" s="21">
        <v>4.58</v>
      </c>
      <c r="T453" s="21"/>
      <c r="U453" s="21">
        <v>4.58</v>
      </c>
      <c r="V453" s="21" t="s">
        <v>0</v>
      </c>
      <c r="W453" s="21">
        <v>0.1</v>
      </c>
    </row>
    <row r="454" spans="1:23" hidden="1" x14ac:dyDescent="0.25">
      <c r="A454" s="40">
        <v>1700620</v>
      </c>
      <c r="B454" s="21" t="s">
        <v>259</v>
      </c>
      <c r="C454" s="19" t="s">
        <v>258</v>
      </c>
      <c r="D454" s="20">
        <v>16</v>
      </c>
      <c r="E454" s="20">
        <v>336</v>
      </c>
      <c r="F454" s="22">
        <v>42842</v>
      </c>
      <c r="G454" s="22"/>
      <c r="H454" s="21">
        <f t="shared" si="14"/>
        <v>2</v>
      </c>
      <c r="I454" s="20"/>
      <c r="J454" s="21"/>
      <c r="K454" s="19"/>
      <c r="L454" s="20"/>
      <c r="M454" s="20"/>
      <c r="N454" s="22"/>
      <c r="O454" s="68"/>
      <c r="P454" s="68"/>
      <c r="Q454" s="68"/>
      <c r="R454" s="21"/>
      <c r="S454" s="21"/>
      <c r="T454" s="21"/>
      <c r="U454" s="21">
        <v>5.54</v>
      </c>
      <c r="V454" s="21" t="s">
        <v>0</v>
      </c>
      <c r="W454" s="21">
        <v>0.01</v>
      </c>
    </row>
    <row r="455" spans="1:23" x14ac:dyDescent="0.25">
      <c r="A455" s="20">
        <v>1718205</v>
      </c>
      <c r="B455" s="21" t="s">
        <v>259</v>
      </c>
      <c r="C455" s="19" t="s">
        <v>258</v>
      </c>
      <c r="D455" s="20">
        <v>16</v>
      </c>
      <c r="E455" s="20">
        <v>336</v>
      </c>
      <c r="F455" s="22">
        <v>43038</v>
      </c>
      <c r="G455" s="22"/>
      <c r="H455" s="21">
        <f t="shared" si="14"/>
        <v>1</v>
      </c>
      <c r="I455" s="20">
        <v>1718205</v>
      </c>
      <c r="J455" s="21" t="s">
        <v>259</v>
      </c>
      <c r="K455" s="19" t="s">
        <v>258</v>
      </c>
      <c r="L455" s="20">
        <v>16</v>
      </c>
      <c r="M455" s="20">
        <v>336</v>
      </c>
      <c r="N455" s="22">
        <v>43038</v>
      </c>
      <c r="O455" s="68"/>
      <c r="P455" s="68">
        <v>1.6799999999999997</v>
      </c>
      <c r="Q455" s="68">
        <f t="shared" ref="Q455:Q463" si="17">S455-U455</f>
        <v>1.6799999999999997</v>
      </c>
      <c r="R455" s="21"/>
      <c r="S455" s="21">
        <v>6.02</v>
      </c>
      <c r="T455" s="21"/>
      <c r="U455" s="21">
        <v>4.34</v>
      </c>
      <c r="V455" s="21" t="s">
        <v>0</v>
      </c>
      <c r="W455" s="21">
        <v>0.01</v>
      </c>
    </row>
    <row r="456" spans="1:23" x14ac:dyDescent="0.25">
      <c r="A456" s="40">
        <v>1802632</v>
      </c>
      <c r="B456" s="21" t="s">
        <v>259</v>
      </c>
      <c r="C456" s="19" t="s">
        <v>258</v>
      </c>
      <c r="D456" s="20">
        <v>16</v>
      </c>
      <c r="E456" s="20">
        <v>336</v>
      </c>
      <c r="F456" s="22">
        <v>43192</v>
      </c>
      <c r="G456" s="22"/>
      <c r="H456" s="21">
        <f t="shared" ref="H456:H519" si="18">IF(A456=I456,1,2)</f>
        <v>1</v>
      </c>
      <c r="I456" s="20">
        <v>1802632</v>
      </c>
      <c r="J456" s="21" t="s">
        <v>259</v>
      </c>
      <c r="K456" s="19" t="s">
        <v>258</v>
      </c>
      <c r="L456" s="20">
        <v>16</v>
      </c>
      <c r="M456" s="20">
        <v>336</v>
      </c>
      <c r="N456" s="22">
        <v>43192</v>
      </c>
      <c r="O456" s="68" t="s">
        <v>0</v>
      </c>
      <c r="P456" s="68">
        <v>0.3</v>
      </c>
      <c r="Q456" s="68">
        <f t="shared" si="17"/>
        <v>0.20000000000000018</v>
      </c>
      <c r="R456" s="21"/>
      <c r="S456" s="21">
        <v>4.8600000000000003</v>
      </c>
      <c r="T456" s="21"/>
      <c r="U456" s="21">
        <v>4.66</v>
      </c>
      <c r="V456" s="21" t="s">
        <v>0</v>
      </c>
      <c r="W456" s="21">
        <v>0.01</v>
      </c>
    </row>
    <row r="457" spans="1:23" x14ac:dyDescent="0.25">
      <c r="A457" s="24">
        <v>1844660</v>
      </c>
      <c r="B457" s="25" t="s">
        <v>260</v>
      </c>
      <c r="C457" s="23" t="s">
        <v>258</v>
      </c>
      <c r="D457" s="26">
        <v>16</v>
      </c>
      <c r="E457" s="24">
        <v>336</v>
      </c>
      <c r="F457" s="27">
        <v>43381</v>
      </c>
      <c r="G457" s="27"/>
      <c r="H457" s="21">
        <f t="shared" si="18"/>
        <v>1</v>
      </c>
      <c r="I457" s="24">
        <v>1844660</v>
      </c>
      <c r="J457" s="25" t="s">
        <v>260</v>
      </c>
      <c r="K457" s="23" t="s">
        <v>258</v>
      </c>
      <c r="L457" s="26">
        <v>16</v>
      </c>
      <c r="M457" s="24">
        <v>336</v>
      </c>
      <c r="N457" s="27">
        <v>43381</v>
      </c>
      <c r="O457" s="69"/>
      <c r="P457" s="68">
        <v>1.2700000000000005</v>
      </c>
      <c r="Q457" s="68">
        <f t="shared" si="17"/>
        <v>1.2700000000000005</v>
      </c>
      <c r="R457" s="25" t="s">
        <v>45</v>
      </c>
      <c r="S457" s="25">
        <v>5.86</v>
      </c>
      <c r="T457" s="25" t="s">
        <v>45</v>
      </c>
      <c r="U457" s="25">
        <v>4.59</v>
      </c>
      <c r="V457" s="25" t="s">
        <v>0</v>
      </c>
      <c r="W457" s="25">
        <v>0.01</v>
      </c>
    </row>
    <row r="458" spans="1:23" x14ac:dyDescent="0.25">
      <c r="A458" s="41">
        <v>1608418</v>
      </c>
      <c r="B458" s="42" t="s">
        <v>262</v>
      </c>
      <c r="C458" s="43" t="s">
        <v>261</v>
      </c>
      <c r="D458" s="44">
        <v>20</v>
      </c>
      <c r="E458" s="44">
        <v>337</v>
      </c>
      <c r="F458" s="45">
        <v>42467</v>
      </c>
      <c r="G458" s="22"/>
      <c r="H458" s="21">
        <f t="shared" si="18"/>
        <v>1</v>
      </c>
      <c r="I458" s="20">
        <v>1608418</v>
      </c>
      <c r="J458" s="21" t="s">
        <v>262</v>
      </c>
      <c r="K458" s="19" t="s">
        <v>261</v>
      </c>
      <c r="L458" s="20">
        <v>20</v>
      </c>
      <c r="M458" s="20">
        <v>337</v>
      </c>
      <c r="N458" s="22">
        <v>42467</v>
      </c>
      <c r="O458" s="68" t="s">
        <v>0</v>
      </c>
      <c r="P458" s="68">
        <v>0.3</v>
      </c>
      <c r="Q458" s="68">
        <f t="shared" si="17"/>
        <v>-0.54999999999999982</v>
      </c>
      <c r="R458" s="21"/>
      <c r="S458" s="21">
        <v>2.85</v>
      </c>
      <c r="T458" s="42"/>
      <c r="U458" s="42">
        <v>3.4</v>
      </c>
      <c r="V458" s="42" t="s">
        <v>0</v>
      </c>
      <c r="W458" s="42">
        <v>0.2</v>
      </c>
    </row>
    <row r="459" spans="1:23" x14ac:dyDescent="0.25">
      <c r="A459" s="46">
        <v>1622635</v>
      </c>
      <c r="B459" s="21" t="s">
        <v>262</v>
      </c>
      <c r="C459" s="19" t="s">
        <v>261</v>
      </c>
      <c r="D459" s="20">
        <v>20</v>
      </c>
      <c r="E459" s="20">
        <v>337</v>
      </c>
      <c r="F459" s="22">
        <v>42668</v>
      </c>
      <c r="G459" s="22"/>
      <c r="H459" s="21">
        <f t="shared" si="18"/>
        <v>1</v>
      </c>
      <c r="I459" s="20">
        <v>1622635</v>
      </c>
      <c r="J459" s="21" t="s">
        <v>262</v>
      </c>
      <c r="K459" s="19" t="s">
        <v>261</v>
      </c>
      <c r="L459" s="20">
        <v>20</v>
      </c>
      <c r="M459" s="20">
        <v>337</v>
      </c>
      <c r="N459" s="22">
        <v>42668</v>
      </c>
      <c r="O459" s="68" t="s">
        <v>0</v>
      </c>
      <c r="P459" s="68">
        <v>0.3</v>
      </c>
      <c r="Q459" s="68">
        <f t="shared" si="17"/>
        <v>0</v>
      </c>
      <c r="R459" s="21"/>
      <c r="S459" s="21">
        <v>3.35</v>
      </c>
      <c r="T459" s="21"/>
      <c r="U459" s="21">
        <v>3.35</v>
      </c>
      <c r="V459" s="21" t="s">
        <v>0</v>
      </c>
      <c r="W459" s="21">
        <v>0.1</v>
      </c>
    </row>
    <row r="460" spans="1:23" x14ac:dyDescent="0.25">
      <c r="A460" s="46">
        <v>1700517</v>
      </c>
      <c r="B460" s="21" t="s">
        <v>262</v>
      </c>
      <c r="C460" s="19" t="s">
        <v>261</v>
      </c>
      <c r="D460" s="20">
        <v>20</v>
      </c>
      <c r="E460" s="20">
        <v>337</v>
      </c>
      <c r="F460" s="22">
        <v>42803</v>
      </c>
      <c r="G460" s="22"/>
      <c r="H460" s="21">
        <f t="shared" si="18"/>
        <v>1</v>
      </c>
      <c r="I460" s="20">
        <v>1700517</v>
      </c>
      <c r="J460" s="21" t="s">
        <v>262</v>
      </c>
      <c r="K460" s="19" t="s">
        <v>261</v>
      </c>
      <c r="L460" s="20">
        <v>20</v>
      </c>
      <c r="M460" s="20">
        <v>337</v>
      </c>
      <c r="N460" s="22">
        <v>42803</v>
      </c>
      <c r="O460" s="68"/>
      <c r="P460" s="68">
        <v>3.8899999999999997</v>
      </c>
      <c r="Q460" s="68">
        <f t="shared" si="17"/>
        <v>3.8899999999999997</v>
      </c>
      <c r="R460" s="21"/>
      <c r="S460" s="21">
        <v>10.199999999999999</v>
      </c>
      <c r="T460" s="21"/>
      <c r="U460" s="21">
        <v>6.31</v>
      </c>
      <c r="V460" s="21" t="s">
        <v>0</v>
      </c>
      <c r="W460" s="21">
        <v>0.01</v>
      </c>
    </row>
    <row r="461" spans="1:23" x14ac:dyDescent="0.25">
      <c r="A461" s="46">
        <v>1718202</v>
      </c>
      <c r="B461" s="21" t="s">
        <v>262</v>
      </c>
      <c r="C461" s="19" t="s">
        <v>261</v>
      </c>
      <c r="D461" s="20">
        <v>20</v>
      </c>
      <c r="E461" s="20">
        <v>337</v>
      </c>
      <c r="F461" s="22">
        <v>43032</v>
      </c>
      <c r="G461" s="22"/>
      <c r="H461" s="21">
        <f t="shared" si="18"/>
        <v>1</v>
      </c>
      <c r="I461" s="20">
        <v>1718202</v>
      </c>
      <c r="J461" s="21" t="s">
        <v>262</v>
      </c>
      <c r="K461" s="19" t="s">
        <v>261</v>
      </c>
      <c r="L461" s="20">
        <v>20</v>
      </c>
      <c r="M461" s="20">
        <v>337</v>
      </c>
      <c r="N461" s="22">
        <v>43032</v>
      </c>
      <c r="O461" s="68"/>
      <c r="P461" s="68">
        <v>0.69999999999999973</v>
      </c>
      <c r="Q461" s="68">
        <f t="shared" si="17"/>
        <v>0.69999999999999973</v>
      </c>
      <c r="R461" s="21"/>
      <c r="S461" s="21">
        <v>4.01</v>
      </c>
      <c r="T461" s="21"/>
      <c r="U461" s="21">
        <v>3.31</v>
      </c>
      <c r="V461" s="21" t="s">
        <v>0</v>
      </c>
      <c r="W461" s="21">
        <v>0.01</v>
      </c>
    </row>
    <row r="462" spans="1:23" x14ac:dyDescent="0.25">
      <c r="A462" s="46">
        <v>1802565</v>
      </c>
      <c r="B462" s="21" t="s">
        <v>262</v>
      </c>
      <c r="C462" s="19" t="s">
        <v>261</v>
      </c>
      <c r="D462" s="20">
        <v>20</v>
      </c>
      <c r="E462" s="20">
        <v>337</v>
      </c>
      <c r="F462" s="22">
        <v>43167</v>
      </c>
      <c r="G462" s="22"/>
      <c r="H462" s="21">
        <f t="shared" si="18"/>
        <v>1</v>
      </c>
      <c r="I462" s="20">
        <v>1802565</v>
      </c>
      <c r="J462" s="21" t="s">
        <v>262</v>
      </c>
      <c r="K462" s="19" t="s">
        <v>261</v>
      </c>
      <c r="L462" s="20">
        <v>20</v>
      </c>
      <c r="M462" s="20">
        <v>337</v>
      </c>
      <c r="N462" s="22">
        <v>43167</v>
      </c>
      <c r="O462" s="68"/>
      <c r="P462" s="68">
        <v>0.87999999999999989</v>
      </c>
      <c r="Q462" s="68">
        <f t="shared" si="17"/>
        <v>0.87999999999999989</v>
      </c>
      <c r="R462" s="21"/>
      <c r="S462" s="21">
        <v>3.85</v>
      </c>
      <c r="T462" s="21"/>
      <c r="U462" s="21">
        <v>2.97</v>
      </c>
      <c r="V462" s="21" t="s">
        <v>0</v>
      </c>
      <c r="W462" s="21">
        <v>0.01</v>
      </c>
    </row>
    <row r="463" spans="1:23" x14ac:dyDescent="0.25">
      <c r="A463" s="48">
        <v>1843867</v>
      </c>
      <c r="B463" s="49" t="s">
        <v>263</v>
      </c>
      <c r="C463" s="50" t="s">
        <v>261</v>
      </c>
      <c r="D463" s="51">
        <v>20</v>
      </c>
      <c r="E463" s="52">
        <v>337</v>
      </c>
      <c r="F463" s="53">
        <v>43368</v>
      </c>
      <c r="G463" s="27"/>
      <c r="H463" s="21">
        <f t="shared" si="18"/>
        <v>1</v>
      </c>
      <c r="I463" s="24">
        <v>1843867</v>
      </c>
      <c r="J463" s="25" t="s">
        <v>263</v>
      </c>
      <c r="K463" s="23" t="s">
        <v>261</v>
      </c>
      <c r="L463" s="26">
        <v>20</v>
      </c>
      <c r="M463" s="24">
        <v>337</v>
      </c>
      <c r="N463" s="27">
        <v>43368</v>
      </c>
      <c r="O463" s="69"/>
      <c r="P463" s="68">
        <v>0.70000000000000018</v>
      </c>
      <c r="Q463" s="68">
        <f t="shared" si="17"/>
        <v>0.70000000000000018</v>
      </c>
      <c r="R463" s="25" t="s">
        <v>45</v>
      </c>
      <c r="S463" s="25">
        <v>5.84</v>
      </c>
      <c r="T463" s="49" t="s">
        <v>45</v>
      </c>
      <c r="U463" s="49">
        <v>5.14</v>
      </c>
      <c r="V463" s="49" t="s">
        <v>0</v>
      </c>
      <c r="W463" s="49">
        <v>0.01</v>
      </c>
    </row>
    <row r="464" spans="1:23" hidden="1" x14ac:dyDescent="0.25">
      <c r="A464" s="20">
        <v>1608467</v>
      </c>
      <c r="B464" s="21" t="s">
        <v>265</v>
      </c>
      <c r="C464" s="19" t="s">
        <v>264</v>
      </c>
      <c r="D464" s="20">
        <v>19</v>
      </c>
      <c r="E464" s="20">
        <v>338</v>
      </c>
      <c r="F464" s="22">
        <v>42488</v>
      </c>
      <c r="G464" s="22"/>
      <c r="H464" s="21">
        <f t="shared" si="18"/>
        <v>2</v>
      </c>
      <c r="I464" s="24"/>
      <c r="J464" s="25"/>
      <c r="K464" s="23"/>
      <c r="L464" s="26"/>
      <c r="M464" s="24"/>
      <c r="N464" s="27"/>
      <c r="O464" s="69"/>
      <c r="P464" s="68"/>
      <c r="Q464" s="68"/>
      <c r="R464" s="25"/>
      <c r="S464" s="25"/>
      <c r="T464" s="21" t="s">
        <v>0</v>
      </c>
      <c r="U464" s="21">
        <v>1</v>
      </c>
      <c r="V464" s="21" t="s">
        <v>0</v>
      </c>
      <c r="W464" s="21">
        <v>0.2</v>
      </c>
    </row>
    <row r="465" spans="1:23" x14ac:dyDescent="0.25">
      <c r="A465" s="20">
        <v>1622582</v>
      </c>
      <c r="B465" s="21" t="s">
        <v>265</v>
      </c>
      <c r="C465" s="19" t="s">
        <v>264</v>
      </c>
      <c r="D465" s="20">
        <v>19</v>
      </c>
      <c r="E465" s="20">
        <v>338</v>
      </c>
      <c r="F465" s="22">
        <v>42649</v>
      </c>
      <c r="G465" s="22"/>
      <c r="H465" s="21">
        <f t="shared" si="18"/>
        <v>1</v>
      </c>
      <c r="I465" s="20">
        <v>1622582</v>
      </c>
      <c r="J465" s="21" t="s">
        <v>265</v>
      </c>
      <c r="K465" s="19" t="s">
        <v>264</v>
      </c>
      <c r="L465" s="20">
        <v>19</v>
      </c>
      <c r="M465" s="20">
        <v>338</v>
      </c>
      <c r="N465" s="22">
        <v>42649</v>
      </c>
      <c r="O465" s="68" t="s">
        <v>0</v>
      </c>
      <c r="P465" s="68">
        <v>0.3</v>
      </c>
      <c r="Q465" s="68">
        <f>S465-U465</f>
        <v>0</v>
      </c>
      <c r="R465" s="21"/>
      <c r="S465" s="21">
        <v>0.65</v>
      </c>
      <c r="T465" s="21"/>
      <c r="U465" s="21">
        <v>0.65</v>
      </c>
      <c r="V465" s="21" t="s">
        <v>0</v>
      </c>
      <c r="W465" s="21">
        <v>0.1</v>
      </c>
    </row>
    <row r="466" spans="1:23" hidden="1" x14ac:dyDescent="0.25">
      <c r="A466" s="20">
        <v>1700611</v>
      </c>
      <c r="B466" s="21" t="s">
        <v>265</v>
      </c>
      <c r="C466" s="19" t="s">
        <v>264</v>
      </c>
      <c r="D466" s="20">
        <v>19</v>
      </c>
      <c r="E466" s="20">
        <v>338</v>
      </c>
      <c r="F466" s="22">
        <v>42836</v>
      </c>
      <c r="G466" s="22"/>
      <c r="H466" s="21">
        <f t="shared" si="18"/>
        <v>2</v>
      </c>
      <c r="I466" s="20"/>
      <c r="J466" s="21"/>
      <c r="K466" s="19"/>
      <c r="L466" s="20"/>
      <c r="M466" s="20"/>
      <c r="N466" s="22"/>
      <c r="O466" s="68"/>
      <c r="P466" s="68"/>
      <c r="Q466" s="68"/>
      <c r="R466" s="21"/>
      <c r="S466" s="21"/>
      <c r="T466" s="21"/>
      <c r="U466" s="21">
        <v>0.76</v>
      </c>
      <c r="V466" s="21" t="s">
        <v>0</v>
      </c>
      <c r="W466" s="21">
        <v>0.01</v>
      </c>
    </row>
    <row r="467" spans="1:23" x14ac:dyDescent="0.25">
      <c r="A467" s="20">
        <v>1718056</v>
      </c>
      <c r="B467" s="21" t="s">
        <v>265</v>
      </c>
      <c r="C467" s="19" t="s">
        <v>264</v>
      </c>
      <c r="D467" s="20">
        <v>19</v>
      </c>
      <c r="E467" s="20">
        <v>338</v>
      </c>
      <c r="F467" s="22">
        <v>42990</v>
      </c>
      <c r="G467" s="22"/>
      <c r="H467" s="21">
        <f t="shared" si="18"/>
        <v>1</v>
      </c>
      <c r="I467" s="20">
        <v>1718056</v>
      </c>
      <c r="J467" s="21" t="s">
        <v>265</v>
      </c>
      <c r="K467" s="19" t="s">
        <v>264</v>
      </c>
      <c r="L467" s="20">
        <v>19</v>
      </c>
      <c r="M467" s="20">
        <v>338</v>
      </c>
      <c r="N467" s="22">
        <v>42990</v>
      </c>
      <c r="O467" s="68" t="s">
        <v>0</v>
      </c>
      <c r="P467" s="68">
        <v>0.3</v>
      </c>
      <c r="Q467" s="68">
        <f>S467-U467</f>
        <v>0.15000000000000002</v>
      </c>
      <c r="R467" s="21"/>
      <c r="S467" s="21">
        <v>0.9</v>
      </c>
      <c r="T467" s="21"/>
      <c r="U467" s="21">
        <v>0.75</v>
      </c>
      <c r="V467" s="21" t="s">
        <v>0</v>
      </c>
      <c r="W467" s="21">
        <v>0.01</v>
      </c>
    </row>
    <row r="468" spans="1:23" x14ac:dyDescent="0.25">
      <c r="A468" s="20">
        <v>1802694</v>
      </c>
      <c r="B468" s="21" t="s">
        <v>265</v>
      </c>
      <c r="C468" s="19" t="s">
        <v>264</v>
      </c>
      <c r="D468" s="20">
        <v>19</v>
      </c>
      <c r="E468" s="20">
        <v>338</v>
      </c>
      <c r="F468" s="22">
        <v>43209</v>
      </c>
      <c r="G468" s="22"/>
      <c r="H468" s="21">
        <f t="shared" si="18"/>
        <v>1</v>
      </c>
      <c r="I468" s="20">
        <v>1802694</v>
      </c>
      <c r="J468" s="21" t="s">
        <v>265</v>
      </c>
      <c r="K468" s="19" t="s">
        <v>264</v>
      </c>
      <c r="L468" s="20">
        <v>19</v>
      </c>
      <c r="M468" s="20">
        <v>338</v>
      </c>
      <c r="N468" s="22">
        <v>43209</v>
      </c>
      <c r="O468" s="68" t="s">
        <v>0</v>
      </c>
      <c r="P468" s="68">
        <v>0.3</v>
      </c>
      <c r="Q468" s="68">
        <f>S468-U468-W468</f>
        <v>-8.9999999999999955E-2</v>
      </c>
      <c r="R468" s="21"/>
      <c r="S468" s="21">
        <v>0.74</v>
      </c>
      <c r="T468" s="21"/>
      <c r="U468" s="21">
        <v>0.82</v>
      </c>
      <c r="V468" s="21"/>
      <c r="W468" s="21">
        <v>0.01</v>
      </c>
    </row>
    <row r="469" spans="1:23" x14ac:dyDescent="0.25">
      <c r="A469" s="24">
        <v>1844157</v>
      </c>
      <c r="B469" s="25" t="s">
        <v>266</v>
      </c>
      <c r="C469" s="23" t="s">
        <v>264</v>
      </c>
      <c r="D469" s="26">
        <v>19</v>
      </c>
      <c r="E469" s="24">
        <v>338</v>
      </c>
      <c r="F469" s="27">
        <v>43375</v>
      </c>
      <c r="G469" s="27"/>
      <c r="H469" s="21">
        <f t="shared" si="18"/>
        <v>1</v>
      </c>
      <c r="I469" s="24">
        <v>1844157</v>
      </c>
      <c r="J469" s="25" t="s">
        <v>266</v>
      </c>
      <c r="K469" s="23" t="s">
        <v>264</v>
      </c>
      <c r="L469" s="26">
        <v>19</v>
      </c>
      <c r="M469" s="24">
        <v>338</v>
      </c>
      <c r="N469" s="27">
        <v>43375</v>
      </c>
      <c r="O469" s="68" t="s">
        <v>0</v>
      </c>
      <c r="P469" s="68">
        <v>0.3</v>
      </c>
      <c r="Q469" s="68">
        <f t="shared" ref="Q469:Q481" si="19">S469-U469</f>
        <v>-3.9999999999999925E-2</v>
      </c>
      <c r="R469" s="25" t="s">
        <v>45</v>
      </c>
      <c r="S469" s="25">
        <v>0.92</v>
      </c>
      <c r="T469" s="25" t="s">
        <v>45</v>
      </c>
      <c r="U469" s="25">
        <v>0.96</v>
      </c>
      <c r="V469" s="25" t="s">
        <v>0</v>
      </c>
      <c r="W469" s="25">
        <v>0.01</v>
      </c>
    </row>
    <row r="470" spans="1:23" x14ac:dyDescent="0.25">
      <c r="A470" s="41">
        <v>1608377</v>
      </c>
      <c r="B470" s="42" t="s">
        <v>268</v>
      </c>
      <c r="C470" s="43" t="s">
        <v>267</v>
      </c>
      <c r="D470" s="44">
        <v>21</v>
      </c>
      <c r="E470" s="44">
        <v>339</v>
      </c>
      <c r="F470" s="45">
        <v>42457</v>
      </c>
      <c r="G470" s="22"/>
      <c r="H470" s="21">
        <f t="shared" si="18"/>
        <v>1</v>
      </c>
      <c r="I470" s="20">
        <v>1608377</v>
      </c>
      <c r="J470" s="21" t="s">
        <v>268</v>
      </c>
      <c r="K470" s="19" t="s">
        <v>267</v>
      </c>
      <c r="L470" s="20">
        <v>21</v>
      </c>
      <c r="M470" s="20">
        <v>339</v>
      </c>
      <c r="N470" s="22">
        <v>42457</v>
      </c>
      <c r="O470" s="68"/>
      <c r="P470" s="68">
        <v>0.66999999999999993</v>
      </c>
      <c r="Q470" s="68">
        <f t="shared" si="19"/>
        <v>0.66999999999999993</v>
      </c>
      <c r="R470" s="21"/>
      <c r="S470" s="21">
        <v>9.4700000000000006</v>
      </c>
      <c r="T470" s="42"/>
      <c r="U470" s="42">
        <v>8.8000000000000007</v>
      </c>
      <c r="V470" s="42" t="s">
        <v>0</v>
      </c>
      <c r="W470" s="42">
        <v>0.2</v>
      </c>
    </row>
    <row r="471" spans="1:23" x14ac:dyDescent="0.25">
      <c r="A471" s="46">
        <v>1622544</v>
      </c>
      <c r="B471" s="21" t="s">
        <v>268</v>
      </c>
      <c r="C471" s="19" t="s">
        <v>267</v>
      </c>
      <c r="D471" s="20">
        <v>21</v>
      </c>
      <c r="E471" s="20">
        <v>339</v>
      </c>
      <c r="F471" s="22">
        <v>42639</v>
      </c>
      <c r="G471" s="22"/>
      <c r="H471" s="21">
        <f t="shared" si="18"/>
        <v>1</v>
      </c>
      <c r="I471" s="20">
        <v>1622544</v>
      </c>
      <c r="J471" s="21" t="s">
        <v>268</v>
      </c>
      <c r="K471" s="19" t="s">
        <v>267</v>
      </c>
      <c r="L471" s="20">
        <v>21</v>
      </c>
      <c r="M471" s="20">
        <v>339</v>
      </c>
      <c r="N471" s="22">
        <v>42639</v>
      </c>
      <c r="O471" s="68" t="s">
        <v>0</v>
      </c>
      <c r="P471" s="68">
        <v>0.3</v>
      </c>
      <c r="Q471" s="68">
        <f t="shared" si="19"/>
        <v>0</v>
      </c>
      <c r="R471" s="21"/>
      <c r="S471" s="21">
        <v>7.32</v>
      </c>
      <c r="T471" s="21"/>
      <c r="U471" s="21">
        <v>7.32</v>
      </c>
      <c r="V471" s="21" t="s">
        <v>0</v>
      </c>
      <c r="W471" s="21">
        <v>0.1</v>
      </c>
    </row>
    <row r="472" spans="1:23" x14ac:dyDescent="0.25">
      <c r="A472" s="46">
        <v>1700567</v>
      </c>
      <c r="B472" s="21" t="s">
        <v>268</v>
      </c>
      <c r="C472" s="19" t="s">
        <v>267</v>
      </c>
      <c r="D472" s="20">
        <v>21</v>
      </c>
      <c r="E472" s="20">
        <v>339</v>
      </c>
      <c r="F472" s="22">
        <v>42821</v>
      </c>
      <c r="G472" s="22"/>
      <c r="H472" s="21">
        <f t="shared" si="18"/>
        <v>1</v>
      </c>
      <c r="I472" s="20">
        <v>1700567</v>
      </c>
      <c r="J472" s="21" t="s">
        <v>268</v>
      </c>
      <c r="K472" s="19" t="s">
        <v>267</v>
      </c>
      <c r="L472" s="20">
        <v>21</v>
      </c>
      <c r="M472" s="20">
        <v>339</v>
      </c>
      <c r="N472" s="22">
        <v>42821</v>
      </c>
      <c r="O472" s="68" t="s">
        <v>0</v>
      </c>
      <c r="P472" s="68">
        <v>0.3</v>
      </c>
      <c r="Q472" s="68">
        <f t="shared" si="19"/>
        <v>0</v>
      </c>
      <c r="R472" s="21"/>
      <c r="S472" s="21">
        <v>9.01</v>
      </c>
      <c r="T472" s="21"/>
      <c r="U472" s="21">
        <v>9.01</v>
      </c>
      <c r="V472" s="21" t="s">
        <v>0</v>
      </c>
      <c r="W472" s="21">
        <v>0.1</v>
      </c>
    </row>
    <row r="473" spans="1:23" x14ac:dyDescent="0.25">
      <c r="A473" s="46">
        <v>1718112</v>
      </c>
      <c r="B473" s="21" t="s">
        <v>268</v>
      </c>
      <c r="C473" s="19" t="s">
        <v>267</v>
      </c>
      <c r="D473" s="20">
        <v>21</v>
      </c>
      <c r="E473" s="20">
        <v>339</v>
      </c>
      <c r="F473" s="22">
        <v>43003</v>
      </c>
      <c r="G473" s="22"/>
      <c r="H473" s="21">
        <f t="shared" si="18"/>
        <v>1</v>
      </c>
      <c r="I473" s="20">
        <v>1718112</v>
      </c>
      <c r="J473" s="21" t="s">
        <v>268</v>
      </c>
      <c r="K473" s="19" t="s">
        <v>267</v>
      </c>
      <c r="L473" s="20">
        <v>21</v>
      </c>
      <c r="M473" s="20">
        <v>339</v>
      </c>
      <c r="N473" s="22">
        <v>43003</v>
      </c>
      <c r="O473" s="68"/>
      <c r="P473" s="68">
        <v>2.2200000000000006</v>
      </c>
      <c r="Q473" s="68">
        <f t="shared" si="19"/>
        <v>2.2200000000000006</v>
      </c>
      <c r="R473" s="21"/>
      <c r="S473" s="21">
        <v>11.5</v>
      </c>
      <c r="T473" s="21"/>
      <c r="U473" s="21">
        <v>9.2799999999999994</v>
      </c>
      <c r="V473" s="21" t="s">
        <v>0</v>
      </c>
      <c r="W473" s="21">
        <v>0.01</v>
      </c>
    </row>
    <row r="474" spans="1:23" x14ac:dyDescent="0.25">
      <c r="A474" s="46">
        <v>1802706</v>
      </c>
      <c r="B474" s="21" t="s">
        <v>268</v>
      </c>
      <c r="C474" s="19" t="s">
        <v>267</v>
      </c>
      <c r="D474" s="20">
        <v>21</v>
      </c>
      <c r="E474" s="20">
        <v>339</v>
      </c>
      <c r="F474" s="22">
        <v>43213</v>
      </c>
      <c r="G474" s="22"/>
      <c r="H474" s="21">
        <f t="shared" si="18"/>
        <v>1</v>
      </c>
      <c r="I474" s="20">
        <v>1802706</v>
      </c>
      <c r="J474" s="21" t="s">
        <v>268</v>
      </c>
      <c r="K474" s="19" t="s">
        <v>267</v>
      </c>
      <c r="L474" s="20">
        <v>21</v>
      </c>
      <c r="M474" s="20">
        <v>339</v>
      </c>
      <c r="N474" s="22">
        <v>43213</v>
      </c>
      <c r="O474" s="68" t="s">
        <v>0</v>
      </c>
      <c r="P474" s="68">
        <v>0.3</v>
      </c>
      <c r="Q474" s="68">
        <f t="shared" si="19"/>
        <v>-1.9499999999999993</v>
      </c>
      <c r="R474" s="21"/>
      <c r="S474" s="21">
        <v>7.49</v>
      </c>
      <c r="T474" s="21"/>
      <c r="U474" s="21">
        <v>9.44</v>
      </c>
      <c r="V474" s="21" t="s">
        <v>0</v>
      </c>
      <c r="W474" s="21">
        <v>0.01</v>
      </c>
    </row>
    <row r="475" spans="1:23" x14ac:dyDescent="0.25">
      <c r="A475" s="55">
        <v>1846005</v>
      </c>
      <c r="B475" s="49" t="s">
        <v>269</v>
      </c>
      <c r="C475" s="50" t="s">
        <v>267</v>
      </c>
      <c r="D475" s="51">
        <v>21</v>
      </c>
      <c r="E475" s="52">
        <v>339</v>
      </c>
      <c r="F475" s="53">
        <v>43402</v>
      </c>
      <c r="G475" s="27"/>
      <c r="H475" s="21">
        <f t="shared" si="18"/>
        <v>1</v>
      </c>
      <c r="I475" s="24">
        <v>1846005</v>
      </c>
      <c r="J475" s="25" t="s">
        <v>269</v>
      </c>
      <c r="K475" s="23" t="s">
        <v>267</v>
      </c>
      <c r="L475" s="26">
        <v>21</v>
      </c>
      <c r="M475" s="24">
        <v>339</v>
      </c>
      <c r="N475" s="27">
        <v>43402</v>
      </c>
      <c r="O475" s="69"/>
      <c r="P475" s="68">
        <v>0.95000000000000107</v>
      </c>
      <c r="Q475" s="68">
        <f t="shared" si="19"/>
        <v>0.95000000000000107</v>
      </c>
      <c r="R475" s="25" t="s">
        <v>45</v>
      </c>
      <c r="S475" s="25">
        <v>9.8000000000000007</v>
      </c>
      <c r="T475" s="49" t="s">
        <v>45</v>
      </c>
      <c r="U475" s="49">
        <v>8.85</v>
      </c>
      <c r="V475" s="49" t="s">
        <v>0</v>
      </c>
      <c r="W475" s="49">
        <v>0.01</v>
      </c>
    </row>
    <row r="476" spans="1:23" x14ac:dyDescent="0.25">
      <c r="A476" s="20">
        <v>1608445</v>
      </c>
      <c r="B476" s="21" t="s">
        <v>271</v>
      </c>
      <c r="C476" s="19" t="s">
        <v>270</v>
      </c>
      <c r="D476" s="20">
        <v>22</v>
      </c>
      <c r="E476" s="20">
        <v>340</v>
      </c>
      <c r="F476" s="22">
        <v>42479</v>
      </c>
      <c r="G476" s="22"/>
      <c r="H476" s="21">
        <f t="shared" si="18"/>
        <v>1</v>
      </c>
      <c r="I476" s="20">
        <v>1608445</v>
      </c>
      <c r="J476" s="21" t="s">
        <v>271</v>
      </c>
      <c r="K476" s="19" t="s">
        <v>270</v>
      </c>
      <c r="L476" s="20">
        <v>22</v>
      </c>
      <c r="M476" s="20">
        <v>340</v>
      </c>
      <c r="N476" s="22">
        <v>42479</v>
      </c>
      <c r="O476" s="68" t="s">
        <v>0</v>
      </c>
      <c r="P476" s="68">
        <v>0.3</v>
      </c>
      <c r="Q476" s="68">
        <f t="shared" si="19"/>
        <v>-0.9</v>
      </c>
      <c r="R476" s="21" t="s">
        <v>0</v>
      </c>
      <c r="S476" s="21">
        <v>0.1</v>
      </c>
      <c r="T476" s="21" t="s">
        <v>0</v>
      </c>
      <c r="U476" s="21">
        <v>1</v>
      </c>
      <c r="V476" s="21" t="s">
        <v>0</v>
      </c>
      <c r="W476" s="21">
        <v>0.2</v>
      </c>
    </row>
    <row r="477" spans="1:23" x14ac:dyDescent="0.25">
      <c r="A477" s="20">
        <v>1622621</v>
      </c>
      <c r="B477" s="21" t="s">
        <v>271</v>
      </c>
      <c r="C477" s="19" t="s">
        <v>270</v>
      </c>
      <c r="D477" s="20">
        <v>22</v>
      </c>
      <c r="E477" s="20">
        <v>340</v>
      </c>
      <c r="F477" s="22">
        <v>42663</v>
      </c>
      <c r="G477" s="22"/>
      <c r="H477" s="21">
        <f t="shared" si="18"/>
        <v>1</v>
      </c>
      <c r="I477" s="20">
        <v>1622621</v>
      </c>
      <c r="J477" s="21" t="s">
        <v>271</v>
      </c>
      <c r="K477" s="19" t="s">
        <v>270</v>
      </c>
      <c r="L477" s="20">
        <v>22</v>
      </c>
      <c r="M477" s="20">
        <v>340</v>
      </c>
      <c r="N477" s="22">
        <v>42663</v>
      </c>
      <c r="O477" s="68" t="s">
        <v>0</v>
      </c>
      <c r="P477" s="68">
        <v>0.3</v>
      </c>
      <c r="Q477" s="68">
        <f t="shared" si="19"/>
        <v>-0.1</v>
      </c>
      <c r="R477" s="21" t="s">
        <v>0</v>
      </c>
      <c r="S477" s="21">
        <v>0.1</v>
      </c>
      <c r="T477" s="21" t="s">
        <v>0</v>
      </c>
      <c r="U477" s="21">
        <v>0.2</v>
      </c>
      <c r="V477" s="31" t="s">
        <v>0</v>
      </c>
      <c r="W477" s="31">
        <v>1</v>
      </c>
    </row>
    <row r="478" spans="1:23" x14ac:dyDescent="0.25">
      <c r="A478" s="20">
        <v>1700504</v>
      </c>
      <c r="B478" s="21" t="s">
        <v>271</v>
      </c>
      <c r="C478" s="19" t="s">
        <v>270</v>
      </c>
      <c r="D478" s="20">
        <v>22</v>
      </c>
      <c r="E478" s="20">
        <v>340</v>
      </c>
      <c r="F478" s="22">
        <v>42801</v>
      </c>
      <c r="G478" s="22"/>
      <c r="H478" s="21">
        <f t="shared" si="18"/>
        <v>1</v>
      </c>
      <c r="I478" s="20">
        <v>1700504</v>
      </c>
      <c r="J478" s="21" t="s">
        <v>271</v>
      </c>
      <c r="K478" s="19" t="s">
        <v>270</v>
      </c>
      <c r="L478" s="20">
        <v>22</v>
      </c>
      <c r="M478" s="20">
        <v>340</v>
      </c>
      <c r="N478" s="22">
        <v>42801</v>
      </c>
      <c r="O478" s="68" t="s">
        <v>0</v>
      </c>
      <c r="P478" s="68">
        <v>0.3</v>
      </c>
      <c r="Q478" s="68">
        <f t="shared" si="19"/>
        <v>0.05</v>
      </c>
      <c r="R478" s="21" t="s">
        <v>0</v>
      </c>
      <c r="S478" s="21">
        <v>0.1</v>
      </c>
      <c r="T478" s="21" t="s">
        <v>0</v>
      </c>
      <c r="U478" s="21">
        <v>0.05</v>
      </c>
      <c r="V478" s="21" t="s">
        <v>0</v>
      </c>
      <c r="W478" s="21">
        <v>0.01</v>
      </c>
    </row>
    <row r="479" spans="1:23" x14ac:dyDescent="0.25">
      <c r="A479" s="20">
        <v>1718134</v>
      </c>
      <c r="B479" s="21" t="s">
        <v>271</v>
      </c>
      <c r="C479" s="19" t="s">
        <v>270</v>
      </c>
      <c r="D479" s="20">
        <v>22</v>
      </c>
      <c r="E479" s="20">
        <v>340</v>
      </c>
      <c r="F479" s="22">
        <v>43011</v>
      </c>
      <c r="G479" s="22"/>
      <c r="H479" s="21">
        <f t="shared" si="18"/>
        <v>1</v>
      </c>
      <c r="I479" s="20">
        <v>1718134</v>
      </c>
      <c r="J479" s="21" t="s">
        <v>271</v>
      </c>
      <c r="K479" s="19" t="s">
        <v>270</v>
      </c>
      <c r="L479" s="20">
        <v>22</v>
      </c>
      <c r="M479" s="20">
        <v>340</v>
      </c>
      <c r="N479" s="22">
        <v>43011</v>
      </c>
      <c r="O479" s="68" t="s">
        <v>0</v>
      </c>
      <c r="P479" s="68">
        <v>0.3</v>
      </c>
      <c r="Q479" s="68">
        <f t="shared" si="19"/>
        <v>0.12999999999999998</v>
      </c>
      <c r="R479" s="21"/>
      <c r="S479" s="21">
        <v>0.35</v>
      </c>
      <c r="T479" s="21"/>
      <c r="U479" s="21">
        <v>0.22</v>
      </c>
      <c r="V479" s="21" t="s">
        <v>0</v>
      </c>
      <c r="W479" s="21">
        <v>0.01</v>
      </c>
    </row>
    <row r="480" spans="1:23" x14ac:dyDescent="0.25">
      <c r="A480" s="20">
        <v>1802552</v>
      </c>
      <c r="B480" s="21" t="s">
        <v>271</v>
      </c>
      <c r="C480" s="19" t="s">
        <v>270</v>
      </c>
      <c r="D480" s="20">
        <v>22</v>
      </c>
      <c r="E480" s="20">
        <v>340</v>
      </c>
      <c r="F480" s="22">
        <v>43165</v>
      </c>
      <c r="G480" s="22"/>
      <c r="H480" s="21">
        <f t="shared" si="18"/>
        <v>1</v>
      </c>
      <c r="I480" s="20">
        <v>1802552</v>
      </c>
      <c r="J480" s="21" t="s">
        <v>271</v>
      </c>
      <c r="K480" s="19" t="s">
        <v>270</v>
      </c>
      <c r="L480" s="20">
        <v>22</v>
      </c>
      <c r="M480" s="20">
        <v>340</v>
      </c>
      <c r="N480" s="22">
        <v>43165</v>
      </c>
      <c r="O480" s="68" t="s">
        <v>0</v>
      </c>
      <c r="P480" s="68">
        <v>0.3</v>
      </c>
      <c r="Q480" s="68">
        <f t="shared" si="19"/>
        <v>0.08</v>
      </c>
      <c r="R480" s="21"/>
      <c r="S480" s="21">
        <v>0.13</v>
      </c>
      <c r="T480" s="21" t="s">
        <v>0</v>
      </c>
      <c r="U480" s="21">
        <v>0.05</v>
      </c>
      <c r="V480" s="21" t="s">
        <v>0</v>
      </c>
      <c r="W480" s="21">
        <v>0.01</v>
      </c>
    </row>
    <row r="481" spans="1:23" x14ac:dyDescent="0.25">
      <c r="A481" s="24">
        <v>1842424</v>
      </c>
      <c r="B481" s="25" t="s">
        <v>272</v>
      </c>
      <c r="C481" s="23" t="s">
        <v>270</v>
      </c>
      <c r="D481" s="26">
        <v>22</v>
      </c>
      <c r="E481" s="24">
        <v>340</v>
      </c>
      <c r="F481" s="27">
        <v>43354</v>
      </c>
      <c r="G481" s="27"/>
      <c r="H481" s="21">
        <f t="shared" si="18"/>
        <v>1</v>
      </c>
      <c r="I481" s="24">
        <v>1842424</v>
      </c>
      <c r="J481" s="25" t="s">
        <v>272</v>
      </c>
      <c r="K481" s="23" t="s">
        <v>270</v>
      </c>
      <c r="L481" s="26">
        <v>22</v>
      </c>
      <c r="M481" s="24">
        <v>340</v>
      </c>
      <c r="N481" s="27">
        <v>43354</v>
      </c>
      <c r="O481" s="68" t="s">
        <v>0</v>
      </c>
      <c r="P481" s="68">
        <v>0.3</v>
      </c>
      <c r="Q481" s="68">
        <f t="shared" si="19"/>
        <v>0.05</v>
      </c>
      <c r="R481" s="25" t="s">
        <v>0</v>
      </c>
      <c r="S481" s="25">
        <v>0.1</v>
      </c>
      <c r="T481" s="25" t="s">
        <v>0</v>
      </c>
      <c r="U481" s="25">
        <v>0.05</v>
      </c>
      <c r="V481" s="25" t="s">
        <v>0</v>
      </c>
      <c r="W481" s="25">
        <v>0.01</v>
      </c>
    </row>
    <row r="482" spans="1:23" hidden="1" x14ac:dyDescent="0.25">
      <c r="A482" s="41">
        <v>1608293</v>
      </c>
      <c r="B482" s="42" t="s">
        <v>274</v>
      </c>
      <c r="C482" s="43" t="s">
        <v>273</v>
      </c>
      <c r="D482" s="44">
        <v>14</v>
      </c>
      <c r="E482" s="44">
        <v>354</v>
      </c>
      <c r="F482" s="45">
        <v>42436</v>
      </c>
      <c r="G482" s="22"/>
      <c r="H482" s="21">
        <f t="shared" si="18"/>
        <v>2</v>
      </c>
      <c r="I482" s="24"/>
      <c r="J482" s="25"/>
      <c r="K482" s="23"/>
      <c r="L482" s="26"/>
      <c r="M482" s="24"/>
      <c r="N482" s="27"/>
      <c r="O482" s="69"/>
      <c r="P482" s="68"/>
      <c r="Q482" s="68"/>
      <c r="R482" s="25"/>
      <c r="S482" s="25"/>
      <c r="T482" s="42" t="s">
        <v>0</v>
      </c>
      <c r="U482" s="42">
        <v>1</v>
      </c>
      <c r="V482" s="42" t="s">
        <v>0</v>
      </c>
      <c r="W482" s="42">
        <v>0.2</v>
      </c>
    </row>
    <row r="483" spans="1:23" x14ac:dyDescent="0.25">
      <c r="A483" s="46">
        <v>1622513</v>
      </c>
      <c r="B483" s="21" t="s">
        <v>274</v>
      </c>
      <c r="C483" s="19" t="s">
        <v>273</v>
      </c>
      <c r="D483" s="20">
        <v>14</v>
      </c>
      <c r="E483" s="20">
        <v>354</v>
      </c>
      <c r="F483" s="22">
        <v>42625</v>
      </c>
      <c r="G483" s="22"/>
      <c r="H483" s="21">
        <f t="shared" si="18"/>
        <v>1</v>
      </c>
      <c r="I483" s="20">
        <v>1622513</v>
      </c>
      <c r="J483" s="21" t="s">
        <v>274</v>
      </c>
      <c r="K483" s="19" t="s">
        <v>273</v>
      </c>
      <c r="L483" s="20">
        <v>14</v>
      </c>
      <c r="M483" s="20">
        <v>354</v>
      </c>
      <c r="N483" s="22">
        <v>42625</v>
      </c>
      <c r="O483" s="68" t="s">
        <v>0</v>
      </c>
      <c r="P483" s="68">
        <v>0.3</v>
      </c>
      <c r="Q483" s="68">
        <f>S483-U483</f>
        <v>-0.1</v>
      </c>
      <c r="R483" s="21" t="s">
        <v>0</v>
      </c>
      <c r="S483" s="21">
        <v>0.1</v>
      </c>
      <c r="T483" s="21" t="s">
        <v>0</v>
      </c>
      <c r="U483" s="21">
        <v>0.2</v>
      </c>
      <c r="V483" s="21" t="s">
        <v>0</v>
      </c>
      <c r="W483" s="21">
        <v>0.1</v>
      </c>
    </row>
    <row r="484" spans="1:23" hidden="1" x14ac:dyDescent="0.25">
      <c r="A484" s="46">
        <v>1700548</v>
      </c>
      <c r="B484" s="21" t="s">
        <v>274</v>
      </c>
      <c r="C484" s="19" t="s">
        <v>273</v>
      </c>
      <c r="D484" s="20">
        <v>14</v>
      </c>
      <c r="E484" s="20">
        <v>354</v>
      </c>
      <c r="F484" s="22">
        <v>42814</v>
      </c>
      <c r="G484" s="22"/>
      <c r="H484" s="21">
        <f t="shared" si="18"/>
        <v>2</v>
      </c>
      <c r="I484" s="20"/>
      <c r="J484" s="21"/>
      <c r="K484" s="19"/>
      <c r="L484" s="20"/>
      <c r="M484" s="20"/>
      <c r="N484" s="22"/>
      <c r="O484" s="68"/>
      <c r="P484" s="68"/>
      <c r="Q484" s="68"/>
      <c r="R484" s="21"/>
      <c r="S484" s="21"/>
      <c r="T484" s="21"/>
      <c r="U484" s="21">
        <v>0.09</v>
      </c>
      <c r="V484" s="21" t="s">
        <v>0</v>
      </c>
      <c r="W484" s="21">
        <v>0.01</v>
      </c>
    </row>
    <row r="485" spans="1:23" x14ac:dyDescent="0.25">
      <c r="A485" s="46">
        <v>1718085</v>
      </c>
      <c r="B485" s="21" t="s">
        <v>274</v>
      </c>
      <c r="C485" s="19" t="s">
        <v>273</v>
      </c>
      <c r="D485" s="20">
        <v>14</v>
      </c>
      <c r="E485" s="20">
        <v>354</v>
      </c>
      <c r="F485" s="22">
        <v>42996</v>
      </c>
      <c r="G485" s="22"/>
      <c r="H485" s="21">
        <f t="shared" si="18"/>
        <v>1</v>
      </c>
      <c r="I485" s="20">
        <v>1718085</v>
      </c>
      <c r="J485" s="21" t="s">
        <v>274</v>
      </c>
      <c r="K485" s="19" t="s">
        <v>273</v>
      </c>
      <c r="L485" s="20">
        <v>14</v>
      </c>
      <c r="M485" s="20">
        <v>354</v>
      </c>
      <c r="N485" s="22">
        <v>42996</v>
      </c>
      <c r="O485" s="68" t="s">
        <v>0</v>
      </c>
      <c r="P485" s="68">
        <v>0.3</v>
      </c>
      <c r="Q485" s="68">
        <f>S485-U485</f>
        <v>4.0000000000000008E-2</v>
      </c>
      <c r="R485" s="21"/>
      <c r="S485" s="21">
        <v>0.14000000000000001</v>
      </c>
      <c r="T485" s="21"/>
      <c r="U485" s="21">
        <v>0.1</v>
      </c>
      <c r="V485" s="21" t="s">
        <v>0</v>
      </c>
      <c r="W485" s="21">
        <v>0.01</v>
      </c>
    </row>
    <row r="486" spans="1:23" x14ac:dyDescent="0.25">
      <c r="A486" s="46">
        <v>1802597</v>
      </c>
      <c r="B486" s="21" t="s">
        <v>274</v>
      </c>
      <c r="C486" s="19" t="s">
        <v>273</v>
      </c>
      <c r="D486" s="20">
        <v>14</v>
      </c>
      <c r="E486" s="20">
        <v>354</v>
      </c>
      <c r="F486" s="22">
        <v>43178</v>
      </c>
      <c r="G486" s="22"/>
      <c r="H486" s="21">
        <f t="shared" si="18"/>
        <v>1</v>
      </c>
      <c r="I486" s="20">
        <v>1802597</v>
      </c>
      <c r="J486" s="21" t="s">
        <v>274</v>
      </c>
      <c r="K486" s="19" t="s">
        <v>273</v>
      </c>
      <c r="L486" s="20">
        <v>14</v>
      </c>
      <c r="M486" s="20">
        <v>354</v>
      </c>
      <c r="N486" s="22">
        <v>43178</v>
      </c>
      <c r="O486" s="68" t="s">
        <v>0</v>
      </c>
      <c r="P486" s="68">
        <v>0.3</v>
      </c>
      <c r="Q486" s="68">
        <f>S486-U486-W486</f>
        <v>3.9999999999999987E-2</v>
      </c>
      <c r="R486" s="21"/>
      <c r="S486" s="21">
        <v>0.42</v>
      </c>
      <c r="T486" s="21"/>
      <c r="U486" s="21">
        <v>0.37</v>
      </c>
      <c r="V486" s="21"/>
      <c r="W486" s="21">
        <v>0.01</v>
      </c>
    </row>
    <row r="487" spans="1:23" x14ac:dyDescent="0.25">
      <c r="A487" s="48">
        <v>1843404</v>
      </c>
      <c r="B487" s="49" t="s">
        <v>275</v>
      </c>
      <c r="C487" s="50" t="s">
        <v>273</v>
      </c>
      <c r="D487" s="51">
        <v>17</v>
      </c>
      <c r="E487" s="52">
        <v>354</v>
      </c>
      <c r="F487" s="53">
        <v>43360</v>
      </c>
      <c r="G487" s="27"/>
      <c r="H487" s="21">
        <f t="shared" si="18"/>
        <v>1</v>
      </c>
      <c r="I487" s="24">
        <v>1843404</v>
      </c>
      <c r="J487" s="25" t="s">
        <v>275</v>
      </c>
      <c r="K487" s="23" t="s">
        <v>273</v>
      </c>
      <c r="L487" s="26">
        <v>17</v>
      </c>
      <c r="M487" s="24">
        <v>354</v>
      </c>
      <c r="N487" s="27">
        <v>43360</v>
      </c>
      <c r="O487" s="68" t="s">
        <v>0</v>
      </c>
      <c r="P487" s="68">
        <v>0.3</v>
      </c>
      <c r="Q487" s="68">
        <f>S487-U487</f>
        <v>1.0000000000000009E-2</v>
      </c>
      <c r="R487" s="25" t="s">
        <v>45</v>
      </c>
      <c r="S487" s="25">
        <v>0.16</v>
      </c>
      <c r="T487" s="49" t="s">
        <v>45</v>
      </c>
      <c r="U487" s="49">
        <v>0.15</v>
      </c>
      <c r="V487" s="49" t="s">
        <v>0</v>
      </c>
      <c r="W487" s="49">
        <v>0.01</v>
      </c>
    </row>
    <row r="488" spans="1:23" hidden="1" x14ac:dyDescent="0.25">
      <c r="A488" s="20">
        <v>1608473</v>
      </c>
      <c r="B488" s="21" t="s">
        <v>277</v>
      </c>
      <c r="C488" s="19" t="s">
        <v>276</v>
      </c>
      <c r="D488" s="20">
        <v>19</v>
      </c>
      <c r="E488" s="20">
        <v>355</v>
      </c>
      <c r="F488" s="22">
        <v>42488</v>
      </c>
      <c r="G488" s="22"/>
      <c r="H488" s="21">
        <f t="shared" si="18"/>
        <v>2</v>
      </c>
      <c r="I488" s="24"/>
      <c r="J488" s="25"/>
      <c r="K488" s="23"/>
      <c r="L488" s="26"/>
      <c r="M488" s="24"/>
      <c r="N488" s="27"/>
      <c r="O488" s="69"/>
      <c r="P488" s="68"/>
      <c r="Q488" s="68"/>
      <c r="R488" s="25"/>
      <c r="S488" s="25"/>
      <c r="T488" s="21"/>
      <c r="U488" s="21">
        <v>1.9</v>
      </c>
      <c r="V488" s="21" t="s">
        <v>0</v>
      </c>
      <c r="W488" s="21">
        <v>0.2</v>
      </c>
    </row>
    <row r="489" spans="1:23" x14ac:dyDescent="0.25">
      <c r="A489" s="20">
        <v>1622588</v>
      </c>
      <c r="B489" s="21" t="s">
        <v>277</v>
      </c>
      <c r="C489" s="19" t="s">
        <v>276</v>
      </c>
      <c r="D489" s="20">
        <v>19</v>
      </c>
      <c r="E489" s="20">
        <v>355</v>
      </c>
      <c r="F489" s="22">
        <v>42649</v>
      </c>
      <c r="G489" s="22"/>
      <c r="H489" s="21">
        <f t="shared" si="18"/>
        <v>1</v>
      </c>
      <c r="I489" s="20">
        <v>1622588</v>
      </c>
      <c r="J489" s="21" t="s">
        <v>277</v>
      </c>
      <c r="K489" s="19" t="s">
        <v>276</v>
      </c>
      <c r="L489" s="20">
        <v>19</v>
      </c>
      <c r="M489" s="20">
        <v>355</v>
      </c>
      <c r="N489" s="22">
        <v>42649</v>
      </c>
      <c r="O489" s="68" t="s">
        <v>0</v>
      </c>
      <c r="P489" s="68">
        <v>0.3</v>
      </c>
      <c r="Q489" s="68">
        <f>S489-U489</f>
        <v>0</v>
      </c>
      <c r="R489" s="21"/>
      <c r="S489" s="21">
        <v>1.73</v>
      </c>
      <c r="T489" s="21"/>
      <c r="U489" s="21">
        <v>1.73</v>
      </c>
      <c r="V489" s="21" t="s">
        <v>0</v>
      </c>
      <c r="W489" s="21">
        <v>0.1</v>
      </c>
    </row>
    <row r="490" spans="1:23" hidden="1" x14ac:dyDescent="0.25">
      <c r="A490" s="20">
        <v>1700617</v>
      </c>
      <c r="B490" s="21" t="s">
        <v>277</v>
      </c>
      <c r="C490" s="19" t="s">
        <v>276</v>
      </c>
      <c r="D490" s="20">
        <v>19</v>
      </c>
      <c r="E490" s="20">
        <v>355</v>
      </c>
      <c r="F490" s="22">
        <v>42836</v>
      </c>
      <c r="G490" s="22"/>
      <c r="H490" s="21">
        <f t="shared" si="18"/>
        <v>2</v>
      </c>
      <c r="I490" s="20"/>
      <c r="J490" s="21"/>
      <c r="K490" s="19"/>
      <c r="L490" s="20"/>
      <c r="M490" s="20"/>
      <c r="N490" s="22"/>
      <c r="O490" s="68"/>
      <c r="P490" s="68"/>
      <c r="Q490" s="68"/>
      <c r="R490" s="21"/>
      <c r="S490" s="21"/>
      <c r="T490" s="21"/>
      <c r="U490" s="21">
        <v>1.76</v>
      </c>
      <c r="V490" s="21" t="s">
        <v>0</v>
      </c>
      <c r="W490" s="21">
        <v>0.01</v>
      </c>
    </row>
    <row r="491" spans="1:23" x14ac:dyDescent="0.25">
      <c r="A491" s="20">
        <v>1718062</v>
      </c>
      <c r="B491" s="21" t="s">
        <v>277</v>
      </c>
      <c r="C491" s="19" t="s">
        <v>276</v>
      </c>
      <c r="D491" s="20">
        <v>19</v>
      </c>
      <c r="E491" s="20">
        <v>355</v>
      </c>
      <c r="F491" s="22">
        <v>42990</v>
      </c>
      <c r="G491" s="22"/>
      <c r="H491" s="21">
        <f t="shared" si="18"/>
        <v>1</v>
      </c>
      <c r="I491" s="20">
        <v>1718062</v>
      </c>
      <c r="J491" s="21" t="s">
        <v>277</v>
      </c>
      <c r="K491" s="19" t="s">
        <v>276</v>
      </c>
      <c r="L491" s="20">
        <v>19</v>
      </c>
      <c r="M491" s="20">
        <v>355</v>
      </c>
      <c r="N491" s="22">
        <v>42990</v>
      </c>
      <c r="O491" s="68"/>
      <c r="P491" s="68">
        <v>0.34999999999999987</v>
      </c>
      <c r="Q491" s="68">
        <f>S491-U491</f>
        <v>0.34999999999999987</v>
      </c>
      <c r="R491" s="21"/>
      <c r="S491" s="21">
        <v>1.95</v>
      </c>
      <c r="T491" s="21"/>
      <c r="U491" s="21">
        <v>1.6</v>
      </c>
      <c r="V491" s="21" t="s">
        <v>0</v>
      </c>
      <c r="W491" s="21">
        <v>0.01</v>
      </c>
    </row>
    <row r="492" spans="1:23" x14ac:dyDescent="0.25">
      <c r="A492" s="20">
        <v>1802700</v>
      </c>
      <c r="B492" s="21" t="s">
        <v>277</v>
      </c>
      <c r="C492" s="19" t="s">
        <v>276</v>
      </c>
      <c r="D492" s="20">
        <v>19</v>
      </c>
      <c r="E492" s="20">
        <v>355</v>
      </c>
      <c r="F492" s="22">
        <v>43209</v>
      </c>
      <c r="G492" s="22"/>
      <c r="H492" s="21">
        <f t="shared" si="18"/>
        <v>1</v>
      </c>
      <c r="I492" s="20">
        <v>1802700</v>
      </c>
      <c r="J492" s="21" t="s">
        <v>277</v>
      </c>
      <c r="K492" s="19" t="s">
        <v>276</v>
      </c>
      <c r="L492" s="20">
        <v>19</v>
      </c>
      <c r="M492" s="20">
        <v>355</v>
      </c>
      <c r="N492" s="22">
        <v>43209</v>
      </c>
      <c r="O492" s="68" t="s">
        <v>0</v>
      </c>
      <c r="P492" s="68">
        <v>0.3</v>
      </c>
      <c r="Q492" s="68">
        <f>S492-U492-W492</f>
        <v>-0.15000000000000011</v>
      </c>
      <c r="R492" s="21"/>
      <c r="S492" s="21">
        <v>1.42</v>
      </c>
      <c r="T492" s="21"/>
      <c r="U492" s="21">
        <v>1.55</v>
      </c>
      <c r="V492" s="21"/>
      <c r="W492" s="21">
        <v>0.02</v>
      </c>
    </row>
    <row r="493" spans="1:23" x14ac:dyDescent="0.25">
      <c r="A493" s="24">
        <v>1844154</v>
      </c>
      <c r="B493" s="25" t="s">
        <v>278</v>
      </c>
      <c r="C493" s="23" t="s">
        <v>276</v>
      </c>
      <c r="D493" s="26">
        <v>19</v>
      </c>
      <c r="E493" s="24">
        <v>355</v>
      </c>
      <c r="F493" s="27">
        <v>43375</v>
      </c>
      <c r="G493" s="27"/>
      <c r="H493" s="21">
        <f t="shared" si="18"/>
        <v>1</v>
      </c>
      <c r="I493" s="24">
        <v>1844154</v>
      </c>
      <c r="J493" s="25" t="s">
        <v>278</v>
      </c>
      <c r="K493" s="23" t="s">
        <v>276</v>
      </c>
      <c r="L493" s="26">
        <v>19</v>
      </c>
      <c r="M493" s="24">
        <v>355</v>
      </c>
      <c r="N493" s="27">
        <v>43375</v>
      </c>
      <c r="O493" s="68" t="s">
        <v>0</v>
      </c>
      <c r="P493" s="68">
        <v>0.3</v>
      </c>
      <c r="Q493" s="68">
        <f t="shared" ref="Q493:Q499" si="20">S493-U493</f>
        <v>5.0000000000000044E-2</v>
      </c>
      <c r="R493" s="25" t="s">
        <v>45</v>
      </c>
      <c r="S493" s="25">
        <v>1.58</v>
      </c>
      <c r="T493" s="25" t="s">
        <v>45</v>
      </c>
      <c r="U493" s="25">
        <v>1.53</v>
      </c>
      <c r="V493" s="25" t="s">
        <v>0</v>
      </c>
      <c r="W493" s="25">
        <v>0.01</v>
      </c>
    </row>
    <row r="494" spans="1:23" x14ac:dyDescent="0.25">
      <c r="A494" s="41">
        <v>1608443</v>
      </c>
      <c r="B494" s="42" t="s">
        <v>280</v>
      </c>
      <c r="C494" s="43" t="s">
        <v>279</v>
      </c>
      <c r="D494" s="44">
        <v>21</v>
      </c>
      <c r="E494" s="44">
        <v>356</v>
      </c>
      <c r="F494" s="45">
        <v>42479</v>
      </c>
      <c r="G494" s="22"/>
      <c r="H494" s="21">
        <f t="shared" si="18"/>
        <v>1</v>
      </c>
      <c r="I494" s="20">
        <v>1608443</v>
      </c>
      <c r="J494" s="21" t="s">
        <v>280</v>
      </c>
      <c r="K494" s="19" t="s">
        <v>279</v>
      </c>
      <c r="L494" s="20">
        <v>21</v>
      </c>
      <c r="M494" s="20">
        <v>356</v>
      </c>
      <c r="N494" s="22">
        <v>42479</v>
      </c>
      <c r="O494" s="68" t="s">
        <v>0</v>
      </c>
      <c r="P494" s="68">
        <v>0.3</v>
      </c>
      <c r="Q494" s="68">
        <f t="shared" si="20"/>
        <v>-0.5</v>
      </c>
      <c r="R494" s="21"/>
      <c r="S494" s="21">
        <v>0.5</v>
      </c>
      <c r="T494" s="42" t="s">
        <v>0</v>
      </c>
      <c r="U494" s="42">
        <v>1</v>
      </c>
      <c r="V494" s="42" t="s">
        <v>0</v>
      </c>
      <c r="W494" s="42">
        <v>0.2</v>
      </c>
    </row>
    <row r="495" spans="1:23" x14ac:dyDescent="0.25">
      <c r="A495" s="46">
        <v>1622620</v>
      </c>
      <c r="B495" s="21" t="s">
        <v>280</v>
      </c>
      <c r="C495" s="19" t="s">
        <v>279</v>
      </c>
      <c r="D495" s="20">
        <v>21</v>
      </c>
      <c r="E495" s="20">
        <v>356</v>
      </c>
      <c r="F495" s="22">
        <v>42669</v>
      </c>
      <c r="G495" s="22"/>
      <c r="H495" s="21">
        <f t="shared" si="18"/>
        <v>1</v>
      </c>
      <c r="I495" s="20">
        <v>1622620</v>
      </c>
      <c r="J495" s="21" t="s">
        <v>280</v>
      </c>
      <c r="K495" s="19" t="s">
        <v>279</v>
      </c>
      <c r="L495" s="20">
        <v>21</v>
      </c>
      <c r="M495" s="20">
        <v>356</v>
      </c>
      <c r="N495" s="22">
        <v>42669</v>
      </c>
      <c r="O495" s="68" t="s">
        <v>0</v>
      </c>
      <c r="P495" s="68">
        <v>0.3</v>
      </c>
      <c r="Q495" s="68">
        <f t="shared" si="20"/>
        <v>0</v>
      </c>
      <c r="R495" s="21"/>
      <c r="S495" s="21">
        <v>0.45</v>
      </c>
      <c r="T495" s="21"/>
      <c r="U495" s="21">
        <v>0.45</v>
      </c>
      <c r="V495" s="21" t="s">
        <v>0</v>
      </c>
      <c r="W495" s="21">
        <v>0.1</v>
      </c>
    </row>
    <row r="496" spans="1:23" x14ac:dyDescent="0.25">
      <c r="A496" s="46">
        <v>1700503</v>
      </c>
      <c r="B496" s="21" t="s">
        <v>280</v>
      </c>
      <c r="C496" s="19" t="s">
        <v>279</v>
      </c>
      <c r="D496" s="20">
        <v>21</v>
      </c>
      <c r="E496" s="20">
        <v>356</v>
      </c>
      <c r="F496" s="22">
        <v>42801</v>
      </c>
      <c r="G496" s="22"/>
      <c r="H496" s="21">
        <f t="shared" si="18"/>
        <v>1</v>
      </c>
      <c r="I496" s="20">
        <v>1700503</v>
      </c>
      <c r="J496" s="21" t="s">
        <v>280</v>
      </c>
      <c r="K496" s="19" t="s">
        <v>279</v>
      </c>
      <c r="L496" s="20">
        <v>21</v>
      </c>
      <c r="M496" s="20">
        <v>356</v>
      </c>
      <c r="N496" s="22">
        <v>42801</v>
      </c>
      <c r="O496" s="68"/>
      <c r="P496" s="68">
        <v>0.36</v>
      </c>
      <c r="Q496" s="68">
        <f t="shared" si="20"/>
        <v>0.36</v>
      </c>
      <c r="R496" s="21"/>
      <c r="S496" s="21">
        <v>0.72</v>
      </c>
      <c r="T496" s="21"/>
      <c r="U496" s="21">
        <v>0.36</v>
      </c>
      <c r="V496" s="21" t="s">
        <v>0</v>
      </c>
      <c r="W496" s="21">
        <v>0.01</v>
      </c>
    </row>
    <row r="497" spans="1:23" x14ac:dyDescent="0.25">
      <c r="A497" s="46">
        <v>1718133</v>
      </c>
      <c r="B497" s="21" t="s">
        <v>280</v>
      </c>
      <c r="C497" s="19" t="s">
        <v>279</v>
      </c>
      <c r="D497" s="20">
        <v>21</v>
      </c>
      <c r="E497" s="20">
        <v>356</v>
      </c>
      <c r="F497" s="22">
        <v>43011</v>
      </c>
      <c r="G497" s="22"/>
      <c r="H497" s="21">
        <f t="shared" si="18"/>
        <v>1</v>
      </c>
      <c r="I497" s="20">
        <v>1718133</v>
      </c>
      <c r="J497" s="21" t="s">
        <v>280</v>
      </c>
      <c r="K497" s="19" t="s">
        <v>279</v>
      </c>
      <c r="L497" s="20">
        <v>21</v>
      </c>
      <c r="M497" s="20">
        <v>356</v>
      </c>
      <c r="N497" s="22">
        <v>43011</v>
      </c>
      <c r="O497" s="68" t="s">
        <v>0</v>
      </c>
      <c r="P497" s="68">
        <v>0.3</v>
      </c>
      <c r="Q497" s="68">
        <f t="shared" si="20"/>
        <v>0.19999999999999996</v>
      </c>
      <c r="R497" s="21"/>
      <c r="S497" s="21">
        <v>0.75</v>
      </c>
      <c r="T497" s="21"/>
      <c r="U497" s="21">
        <v>0.55000000000000004</v>
      </c>
      <c r="V497" s="21" t="s">
        <v>0</v>
      </c>
      <c r="W497" s="21">
        <v>0.01</v>
      </c>
    </row>
    <row r="498" spans="1:23" x14ac:dyDescent="0.25">
      <c r="A498" s="46">
        <v>1802551</v>
      </c>
      <c r="B498" s="21" t="s">
        <v>280</v>
      </c>
      <c r="C498" s="19" t="s">
        <v>279</v>
      </c>
      <c r="D498" s="20">
        <v>21</v>
      </c>
      <c r="E498" s="20">
        <v>356</v>
      </c>
      <c r="F498" s="22">
        <v>43165</v>
      </c>
      <c r="G498" s="22"/>
      <c r="H498" s="21">
        <f t="shared" si="18"/>
        <v>1</v>
      </c>
      <c r="I498" s="20">
        <v>1802551</v>
      </c>
      <c r="J498" s="21" t="s">
        <v>280</v>
      </c>
      <c r="K498" s="19" t="s">
        <v>279</v>
      </c>
      <c r="L498" s="20">
        <v>21</v>
      </c>
      <c r="M498" s="20">
        <v>356</v>
      </c>
      <c r="N498" s="22">
        <v>43165</v>
      </c>
      <c r="O498" s="68" t="s">
        <v>0</v>
      </c>
      <c r="P498" s="68">
        <v>0.3</v>
      </c>
      <c r="Q498" s="68">
        <f t="shared" si="20"/>
        <v>1.0000000000000009E-2</v>
      </c>
      <c r="R498" s="21"/>
      <c r="S498" s="21">
        <v>0.59</v>
      </c>
      <c r="T498" s="21"/>
      <c r="U498" s="21">
        <v>0.57999999999999996</v>
      </c>
      <c r="V498" s="21" t="s">
        <v>0</v>
      </c>
      <c r="W498" s="21">
        <v>0.01</v>
      </c>
    </row>
    <row r="499" spans="1:23" x14ac:dyDescent="0.25">
      <c r="A499" s="48">
        <v>1842426</v>
      </c>
      <c r="B499" s="49" t="s">
        <v>281</v>
      </c>
      <c r="C499" s="50" t="s">
        <v>279</v>
      </c>
      <c r="D499" s="51">
        <v>21</v>
      </c>
      <c r="E499" s="52">
        <v>356</v>
      </c>
      <c r="F499" s="53">
        <v>43354</v>
      </c>
      <c r="G499" s="27"/>
      <c r="H499" s="21">
        <f t="shared" si="18"/>
        <v>1</v>
      </c>
      <c r="I499" s="24">
        <v>1842426</v>
      </c>
      <c r="J499" s="25" t="s">
        <v>281</v>
      </c>
      <c r="K499" s="23" t="s">
        <v>279</v>
      </c>
      <c r="L499" s="26">
        <v>21</v>
      </c>
      <c r="M499" s="24">
        <v>356</v>
      </c>
      <c r="N499" s="27">
        <v>43354</v>
      </c>
      <c r="O499" s="68" t="s">
        <v>0</v>
      </c>
      <c r="P499" s="68">
        <v>0.3</v>
      </c>
      <c r="Q499" s="68">
        <f t="shared" si="20"/>
        <v>-2.0000000000000018E-2</v>
      </c>
      <c r="R499" s="25" t="s">
        <v>45</v>
      </c>
      <c r="S499" s="25">
        <v>0.66</v>
      </c>
      <c r="T499" s="49" t="s">
        <v>45</v>
      </c>
      <c r="U499" s="49">
        <v>0.68</v>
      </c>
      <c r="V499" s="49" t="s">
        <v>0</v>
      </c>
      <c r="W499" s="49">
        <v>0.01</v>
      </c>
    </row>
    <row r="500" spans="1:23" hidden="1" x14ac:dyDescent="0.25">
      <c r="A500" s="20">
        <v>1600339</v>
      </c>
      <c r="B500" s="21" t="s">
        <v>319</v>
      </c>
      <c r="C500" s="19" t="s">
        <v>1</v>
      </c>
      <c r="D500" s="20">
        <v>12</v>
      </c>
      <c r="E500" s="20">
        <v>359</v>
      </c>
      <c r="F500" s="22">
        <v>42451</v>
      </c>
      <c r="G500" s="22"/>
      <c r="H500" s="21">
        <f t="shared" si="18"/>
        <v>2</v>
      </c>
      <c r="I500" s="24"/>
      <c r="J500" s="25"/>
      <c r="K500" s="23"/>
      <c r="L500" s="26"/>
      <c r="M500" s="24"/>
      <c r="N500" s="27"/>
      <c r="O500" s="69"/>
      <c r="P500" s="68"/>
      <c r="Q500" s="68"/>
      <c r="R500" s="25"/>
      <c r="S500" s="25"/>
      <c r="T500" s="21" t="s">
        <v>0</v>
      </c>
      <c r="U500" s="21">
        <v>0.2</v>
      </c>
      <c r="V500" s="21" t="s">
        <v>0</v>
      </c>
      <c r="W500" s="21">
        <v>0.1</v>
      </c>
    </row>
    <row r="501" spans="1:23" hidden="1" x14ac:dyDescent="0.25">
      <c r="A501" s="20">
        <v>1622218</v>
      </c>
      <c r="B501" s="21" t="s">
        <v>319</v>
      </c>
      <c r="C501" s="19" t="s">
        <v>1</v>
      </c>
      <c r="D501" s="20">
        <v>12</v>
      </c>
      <c r="E501" s="20">
        <v>359</v>
      </c>
      <c r="F501" s="22">
        <v>42641</v>
      </c>
      <c r="G501" s="22"/>
      <c r="H501" s="21">
        <f t="shared" si="18"/>
        <v>2</v>
      </c>
      <c r="I501" s="24"/>
      <c r="J501" s="25"/>
      <c r="K501" s="23"/>
      <c r="L501" s="26"/>
      <c r="M501" s="24"/>
      <c r="N501" s="27"/>
      <c r="O501" s="69"/>
      <c r="P501" s="68"/>
      <c r="Q501" s="68"/>
      <c r="R501" s="25"/>
      <c r="S501" s="25"/>
      <c r="T501" s="21" t="s">
        <v>0</v>
      </c>
      <c r="U501" s="21">
        <v>0.05</v>
      </c>
      <c r="V501" s="21" t="s">
        <v>0</v>
      </c>
      <c r="W501" s="21">
        <v>0.01</v>
      </c>
    </row>
    <row r="502" spans="1:23" hidden="1" x14ac:dyDescent="0.25">
      <c r="A502" s="20">
        <v>1705489</v>
      </c>
      <c r="B502" s="21" t="s">
        <v>319</v>
      </c>
      <c r="C502" s="19" t="s">
        <v>1</v>
      </c>
      <c r="D502" s="20">
        <v>12</v>
      </c>
      <c r="E502" s="20">
        <v>359</v>
      </c>
      <c r="F502" s="22">
        <v>42822</v>
      </c>
      <c r="G502" s="22"/>
      <c r="H502" s="21">
        <f t="shared" si="18"/>
        <v>2</v>
      </c>
      <c r="I502" s="24"/>
      <c r="J502" s="25"/>
      <c r="K502" s="23"/>
      <c r="L502" s="26"/>
      <c r="M502" s="24"/>
      <c r="N502" s="27"/>
      <c r="O502" s="69"/>
      <c r="P502" s="68"/>
      <c r="Q502" s="68"/>
      <c r="R502" s="25"/>
      <c r="S502" s="25"/>
      <c r="T502" s="21" t="s">
        <v>0</v>
      </c>
      <c r="U502" s="21">
        <v>0.05</v>
      </c>
      <c r="V502" s="21" t="s">
        <v>0</v>
      </c>
      <c r="W502" s="21">
        <v>0.01</v>
      </c>
    </row>
    <row r="503" spans="1:23" hidden="1" x14ac:dyDescent="0.25">
      <c r="A503" s="20">
        <v>1720554</v>
      </c>
      <c r="B503" s="21" t="s">
        <v>319</v>
      </c>
      <c r="C503" s="19" t="s">
        <v>1</v>
      </c>
      <c r="D503" s="20">
        <v>12</v>
      </c>
      <c r="E503" s="20">
        <v>359</v>
      </c>
      <c r="F503" s="22">
        <v>43011</v>
      </c>
      <c r="G503" s="22"/>
      <c r="H503" s="21">
        <f t="shared" si="18"/>
        <v>2</v>
      </c>
      <c r="I503" s="24"/>
      <c r="J503" s="25"/>
      <c r="K503" s="23"/>
      <c r="L503" s="26"/>
      <c r="M503" s="24"/>
      <c r="N503" s="27"/>
      <c r="O503" s="69"/>
      <c r="P503" s="68"/>
      <c r="Q503" s="68"/>
      <c r="R503" s="25"/>
      <c r="S503" s="25"/>
      <c r="T503" s="21"/>
      <c r="U503" s="21">
        <v>0.06</v>
      </c>
      <c r="V503" s="21" t="s">
        <v>0</v>
      </c>
      <c r="W503" s="21">
        <v>0.01</v>
      </c>
    </row>
    <row r="504" spans="1:23" hidden="1" x14ac:dyDescent="0.25">
      <c r="A504" s="20">
        <v>1800416</v>
      </c>
      <c r="B504" s="21" t="s">
        <v>319</v>
      </c>
      <c r="C504" s="19" t="s">
        <v>1</v>
      </c>
      <c r="D504" s="20">
        <v>12</v>
      </c>
      <c r="E504" s="20">
        <v>359</v>
      </c>
      <c r="F504" s="22">
        <v>43186</v>
      </c>
      <c r="G504" s="22"/>
      <c r="H504" s="21">
        <f t="shared" si="18"/>
        <v>2</v>
      </c>
      <c r="I504" s="24"/>
      <c r="J504" s="25"/>
      <c r="K504" s="23"/>
      <c r="L504" s="26"/>
      <c r="M504" s="24"/>
      <c r="N504" s="27"/>
      <c r="O504" s="69"/>
      <c r="P504" s="68"/>
      <c r="Q504" s="68"/>
      <c r="R504" s="25"/>
      <c r="S504" s="25"/>
      <c r="T504" s="21" t="s">
        <v>0</v>
      </c>
      <c r="U504" s="21">
        <v>0.2</v>
      </c>
      <c r="V504" s="21" t="s">
        <v>0</v>
      </c>
      <c r="W504" s="21">
        <v>0.1</v>
      </c>
    </row>
    <row r="505" spans="1:23" hidden="1" x14ac:dyDescent="0.25">
      <c r="A505" s="24">
        <v>1843887</v>
      </c>
      <c r="B505" s="25" t="s">
        <v>282</v>
      </c>
      <c r="C505" s="23" t="s">
        <v>1</v>
      </c>
      <c r="D505" s="26">
        <v>12</v>
      </c>
      <c r="E505" s="24">
        <v>359</v>
      </c>
      <c r="F505" s="27">
        <v>43375</v>
      </c>
      <c r="G505" s="27"/>
      <c r="H505" s="21">
        <f t="shared" si="18"/>
        <v>2</v>
      </c>
      <c r="I505" s="24"/>
      <c r="J505" s="25"/>
      <c r="K505" s="23"/>
      <c r="L505" s="26"/>
      <c r="M505" s="24"/>
      <c r="N505" s="27"/>
      <c r="O505" s="69"/>
      <c r="P505" s="68"/>
      <c r="Q505" s="68"/>
      <c r="R505" s="25"/>
      <c r="S505" s="25"/>
      <c r="T505" s="25" t="s">
        <v>45</v>
      </c>
      <c r="U505" s="25">
        <v>0.06</v>
      </c>
      <c r="V505" s="25" t="s">
        <v>0</v>
      </c>
      <c r="W505" s="25">
        <v>0.01</v>
      </c>
    </row>
    <row r="506" spans="1:23" hidden="1" x14ac:dyDescent="0.25">
      <c r="A506" s="41">
        <v>1600383</v>
      </c>
      <c r="B506" s="42" t="s">
        <v>320</v>
      </c>
      <c r="C506" s="43" t="s">
        <v>283</v>
      </c>
      <c r="D506" s="44">
        <v>13</v>
      </c>
      <c r="E506" s="44">
        <v>360</v>
      </c>
      <c r="F506" s="45">
        <v>42460</v>
      </c>
      <c r="G506" s="22"/>
      <c r="H506" s="21">
        <f t="shared" si="18"/>
        <v>2</v>
      </c>
      <c r="I506" s="24"/>
      <c r="J506" s="25"/>
      <c r="K506" s="23"/>
      <c r="L506" s="26"/>
      <c r="M506" s="24"/>
      <c r="N506" s="27"/>
      <c r="O506" s="69"/>
      <c r="P506" s="68"/>
      <c r="Q506" s="68"/>
      <c r="R506" s="25"/>
      <c r="S506" s="25"/>
      <c r="T506" s="42" t="s">
        <v>0</v>
      </c>
      <c r="U506" s="42">
        <v>0.2</v>
      </c>
      <c r="V506" s="42" t="s">
        <v>0</v>
      </c>
      <c r="W506" s="42">
        <v>0.1</v>
      </c>
    </row>
    <row r="507" spans="1:23" hidden="1" x14ac:dyDescent="0.25">
      <c r="A507" s="46">
        <v>1622227</v>
      </c>
      <c r="B507" s="21" t="s">
        <v>320</v>
      </c>
      <c r="C507" s="19" t="s">
        <v>283</v>
      </c>
      <c r="D507" s="20">
        <v>13</v>
      </c>
      <c r="E507" s="20">
        <v>360</v>
      </c>
      <c r="F507" s="22">
        <v>42642</v>
      </c>
      <c r="G507" s="22"/>
      <c r="H507" s="21">
        <f t="shared" si="18"/>
        <v>2</v>
      </c>
      <c r="I507" s="24"/>
      <c r="J507" s="25"/>
      <c r="K507" s="23"/>
      <c r="L507" s="26"/>
      <c r="M507" s="24"/>
      <c r="N507" s="27"/>
      <c r="O507" s="69"/>
      <c r="P507" s="68"/>
      <c r="Q507" s="68"/>
      <c r="R507" s="25"/>
      <c r="S507" s="25"/>
      <c r="T507" s="21" t="s">
        <v>0</v>
      </c>
      <c r="U507" s="21">
        <v>0.05</v>
      </c>
      <c r="V507" s="21" t="s">
        <v>0</v>
      </c>
      <c r="W507" s="21">
        <v>0.01</v>
      </c>
    </row>
    <row r="508" spans="1:23" hidden="1" x14ac:dyDescent="0.25">
      <c r="A508" s="46">
        <v>1705471</v>
      </c>
      <c r="B508" s="21" t="s">
        <v>320</v>
      </c>
      <c r="C508" s="19" t="s">
        <v>283</v>
      </c>
      <c r="D508" s="20">
        <v>13</v>
      </c>
      <c r="E508" s="20">
        <v>360</v>
      </c>
      <c r="F508" s="22">
        <v>42817</v>
      </c>
      <c r="G508" s="22"/>
      <c r="H508" s="21">
        <f t="shared" si="18"/>
        <v>2</v>
      </c>
      <c r="I508" s="24"/>
      <c r="J508" s="25"/>
      <c r="K508" s="23"/>
      <c r="L508" s="26"/>
      <c r="M508" s="24"/>
      <c r="N508" s="27"/>
      <c r="O508" s="69"/>
      <c r="P508" s="68"/>
      <c r="Q508" s="68"/>
      <c r="R508" s="25"/>
      <c r="S508" s="25"/>
      <c r="T508" s="21" t="s">
        <v>0</v>
      </c>
      <c r="U508" s="21">
        <v>0.05</v>
      </c>
      <c r="V508" s="21" t="s">
        <v>0</v>
      </c>
      <c r="W508" s="21">
        <v>0.01</v>
      </c>
    </row>
    <row r="509" spans="1:23" hidden="1" x14ac:dyDescent="0.25">
      <c r="A509" s="46">
        <v>1720535</v>
      </c>
      <c r="B509" s="21" t="s">
        <v>320</v>
      </c>
      <c r="C509" s="19" t="s">
        <v>283</v>
      </c>
      <c r="D509" s="20">
        <v>13</v>
      </c>
      <c r="E509" s="20">
        <v>360</v>
      </c>
      <c r="F509" s="22">
        <v>43006</v>
      </c>
      <c r="G509" s="22"/>
      <c r="H509" s="21">
        <f t="shared" si="18"/>
        <v>2</v>
      </c>
      <c r="I509" s="24"/>
      <c r="J509" s="25"/>
      <c r="K509" s="23"/>
      <c r="L509" s="26"/>
      <c r="M509" s="24"/>
      <c r="N509" s="27"/>
      <c r="O509" s="69"/>
      <c r="P509" s="68"/>
      <c r="Q509" s="68"/>
      <c r="R509" s="25"/>
      <c r="S509" s="25"/>
      <c r="T509" s="21"/>
      <c r="U509" s="21">
        <v>7.0000000000000007E-2</v>
      </c>
      <c r="V509" s="21" t="s">
        <v>0</v>
      </c>
      <c r="W509" s="21">
        <v>0.01</v>
      </c>
    </row>
    <row r="510" spans="1:23" hidden="1" x14ac:dyDescent="0.25">
      <c r="A510" s="46">
        <v>1800410</v>
      </c>
      <c r="B510" s="21" t="s">
        <v>320</v>
      </c>
      <c r="C510" s="19" t="s">
        <v>283</v>
      </c>
      <c r="D510" s="20">
        <v>13</v>
      </c>
      <c r="E510" s="20">
        <v>360</v>
      </c>
      <c r="F510" s="22">
        <v>43200</v>
      </c>
      <c r="G510" s="22"/>
      <c r="H510" s="21">
        <f t="shared" si="18"/>
        <v>2</v>
      </c>
      <c r="I510" s="24"/>
      <c r="J510" s="25"/>
      <c r="K510" s="23"/>
      <c r="L510" s="26"/>
      <c r="M510" s="24"/>
      <c r="N510" s="27"/>
      <c r="O510" s="69"/>
      <c r="P510" s="68"/>
      <c r="Q510" s="68"/>
      <c r="R510" s="25"/>
      <c r="S510" s="25"/>
      <c r="T510" s="21"/>
      <c r="U510" s="21">
        <v>0.55000000000000004</v>
      </c>
      <c r="V510" s="21" t="s">
        <v>0</v>
      </c>
      <c r="W510" s="21">
        <v>0.1</v>
      </c>
    </row>
    <row r="511" spans="1:23" hidden="1" x14ac:dyDescent="0.25">
      <c r="A511" s="48">
        <v>1843390</v>
      </c>
      <c r="B511" s="49" t="s">
        <v>284</v>
      </c>
      <c r="C511" s="50" t="s">
        <v>283</v>
      </c>
      <c r="D511" s="51">
        <v>13</v>
      </c>
      <c r="E511" s="52">
        <v>360</v>
      </c>
      <c r="F511" s="53">
        <v>43370</v>
      </c>
      <c r="G511" s="27"/>
      <c r="H511" s="21">
        <f t="shared" si="18"/>
        <v>2</v>
      </c>
      <c r="I511" s="24"/>
      <c r="J511" s="25"/>
      <c r="K511" s="23"/>
      <c r="L511" s="26"/>
      <c r="M511" s="24"/>
      <c r="N511" s="27"/>
      <c r="O511" s="69"/>
      <c r="P511" s="68"/>
      <c r="Q511" s="68"/>
      <c r="R511" s="25"/>
      <c r="S511" s="25"/>
      <c r="T511" s="49" t="s">
        <v>45</v>
      </c>
      <c r="U511" s="49">
        <v>0.06</v>
      </c>
      <c r="V511" s="49" t="s">
        <v>0</v>
      </c>
      <c r="W511" s="49">
        <v>0.01</v>
      </c>
    </row>
    <row r="512" spans="1:23" hidden="1" x14ac:dyDescent="0.25">
      <c r="A512" s="20">
        <v>1600319</v>
      </c>
      <c r="B512" s="21" t="s">
        <v>286</v>
      </c>
      <c r="C512" s="19" t="s">
        <v>285</v>
      </c>
      <c r="D512" s="20">
        <v>13</v>
      </c>
      <c r="E512" s="20">
        <v>361</v>
      </c>
      <c r="F512" s="22">
        <v>42446</v>
      </c>
      <c r="G512" s="22"/>
      <c r="H512" s="21">
        <f t="shared" si="18"/>
        <v>2</v>
      </c>
      <c r="I512" s="24"/>
      <c r="J512" s="25"/>
      <c r="K512" s="23"/>
      <c r="L512" s="26"/>
      <c r="M512" s="24"/>
      <c r="N512" s="27"/>
      <c r="O512" s="69"/>
      <c r="P512" s="68"/>
      <c r="Q512" s="68"/>
      <c r="R512" s="25"/>
      <c r="S512" s="25"/>
      <c r="T512" s="21"/>
      <c r="U512" s="21">
        <v>2.37</v>
      </c>
      <c r="V512" s="21" t="s">
        <v>0</v>
      </c>
      <c r="W512" s="21">
        <v>0.1</v>
      </c>
    </row>
    <row r="513" spans="1:23" hidden="1" x14ac:dyDescent="0.25">
      <c r="A513" s="20">
        <v>1622190</v>
      </c>
      <c r="B513" s="21" t="s">
        <v>286</v>
      </c>
      <c r="C513" s="19" t="s">
        <v>285</v>
      </c>
      <c r="D513" s="20">
        <v>13</v>
      </c>
      <c r="E513" s="20">
        <v>361</v>
      </c>
      <c r="F513" s="22">
        <v>42635</v>
      </c>
      <c r="G513" s="22"/>
      <c r="H513" s="21">
        <f t="shared" si="18"/>
        <v>2</v>
      </c>
      <c r="I513" s="24"/>
      <c r="J513" s="25"/>
      <c r="K513" s="23"/>
      <c r="L513" s="26"/>
      <c r="M513" s="24"/>
      <c r="N513" s="27"/>
      <c r="O513" s="69"/>
      <c r="P513" s="68"/>
      <c r="Q513" s="68"/>
      <c r="R513" s="25"/>
      <c r="S513" s="25"/>
      <c r="T513" s="21"/>
      <c r="U513" s="21">
        <v>2.33</v>
      </c>
      <c r="V513" s="21" t="s">
        <v>0</v>
      </c>
      <c r="W513" s="21">
        <v>0.01</v>
      </c>
    </row>
    <row r="514" spans="1:23" hidden="1" x14ac:dyDescent="0.25">
      <c r="A514" s="20">
        <v>1705428</v>
      </c>
      <c r="B514" s="21" t="s">
        <v>286</v>
      </c>
      <c r="C514" s="19" t="s">
        <v>285</v>
      </c>
      <c r="D514" s="20">
        <v>13</v>
      </c>
      <c r="E514" s="20">
        <v>361</v>
      </c>
      <c r="F514" s="22">
        <v>42810</v>
      </c>
      <c r="G514" s="22"/>
      <c r="H514" s="21">
        <f t="shared" si="18"/>
        <v>2</v>
      </c>
      <c r="I514" s="24"/>
      <c r="J514" s="25"/>
      <c r="K514" s="23"/>
      <c r="L514" s="26"/>
      <c r="M514" s="24"/>
      <c r="N514" s="27"/>
      <c r="O514" s="69"/>
      <c r="P514" s="68"/>
      <c r="Q514" s="68"/>
      <c r="R514" s="25"/>
      <c r="S514" s="25"/>
      <c r="T514" s="21"/>
      <c r="U514" s="21">
        <v>2.36</v>
      </c>
      <c r="V514" s="21" t="s">
        <v>0</v>
      </c>
      <c r="W514" s="21">
        <v>0.01</v>
      </c>
    </row>
    <row r="515" spans="1:23" hidden="1" x14ac:dyDescent="0.25">
      <c r="A515" s="20">
        <v>1720492</v>
      </c>
      <c r="B515" s="21" t="s">
        <v>286</v>
      </c>
      <c r="C515" s="19" t="s">
        <v>285</v>
      </c>
      <c r="D515" s="20">
        <v>13</v>
      </c>
      <c r="E515" s="20">
        <v>361</v>
      </c>
      <c r="F515" s="22">
        <v>42999</v>
      </c>
      <c r="G515" s="22"/>
      <c r="H515" s="21">
        <f t="shared" si="18"/>
        <v>2</v>
      </c>
      <c r="I515" s="24"/>
      <c r="J515" s="25"/>
      <c r="K515" s="23"/>
      <c r="L515" s="26"/>
      <c r="M515" s="24"/>
      <c r="N515" s="27"/>
      <c r="O515" s="69"/>
      <c r="P515" s="68"/>
      <c r="Q515" s="68"/>
      <c r="R515" s="25"/>
      <c r="S515" s="25"/>
      <c r="T515" s="21"/>
      <c r="U515" s="21">
        <v>2.5099999999999998</v>
      </c>
      <c r="V515" s="21" t="s">
        <v>0</v>
      </c>
      <c r="W515" s="21">
        <v>0.01</v>
      </c>
    </row>
    <row r="516" spans="1:23" hidden="1" x14ac:dyDescent="0.25">
      <c r="A516" s="20">
        <v>1800357</v>
      </c>
      <c r="B516" s="21" t="s">
        <v>286</v>
      </c>
      <c r="C516" s="19" t="s">
        <v>285</v>
      </c>
      <c r="D516" s="20">
        <v>13</v>
      </c>
      <c r="E516" s="20">
        <v>361</v>
      </c>
      <c r="F516" s="22">
        <v>43174</v>
      </c>
      <c r="G516" s="22"/>
      <c r="H516" s="21">
        <f t="shared" si="18"/>
        <v>2</v>
      </c>
      <c r="I516" s="24"/>
      <c r="J516" s="25"/>
      <c r="K516" s="23"/>
      <c r="L516" s="26"/>
      <c r="M516" s="24"/>
      <c r="N516" s="27"/>
      <c r="O516" s="69"/>
      <c r="P516" s="68"/>
      <c r="Q516" s="68"/>
      <c r="R516" s="25"/>
      <c r="S516" s="25"/>
      <c r="T516" s="21"/>
      <c r="U516" s="21">
        <v>2.37</v>
      </c>
      <c r="V516" s="21" t="s">
        <v>0</v>
      </c>
      <c r="W516" s="21">
        <v>0.1</v>
      </c>
    </row>
    <row r="517" spans="1:23" hidden="1" x14ac:dyDescent="0.25">
      <c r="A517" s="24">
        <v>1842703</v>
      </c>
      <c r="B517" s="25" t="s">
        <v>287</v>
      </c>
      <c r="C517" s="23" t="s">
        <v>285</v>
      </c>
      <c r="D517" s="26">
        <v>16</v>
      </c>
      <c r="E517" s="24">
        <v>361</v>
      </c>
      <c r="F517" s="27">
        <v>43363</v>
      </c>
      <c r="G517" s="27"/>
      <c r="H517" s="21">
        <f t="shared" si="18"/>
        <v>2</v>
      </c>
      <c r="I517" s="24"/>
      <c r="J517" s="25"/>
      <c r="K517" s="23"/>
      <c r="L517" s="26"/>
      <c r="M517" s="24"/>
      <c r="N517" s="27"/>
      <c r="O517" s="69"/>
      <c r="P517" s="68"/>
      <c r="Q517" s="68"/>
      <c r="R517" s="25"/>
      <c r="S517" s="25"/>
      <c r="T517" s="25" t="s">
        <v>45</v>
      </c>
      <c r="U517" s="25">
        <v>2.48</v>
      </c>
      <c r="V517" s="25" t="s">
        <v>0</v>
      </c>
      <c r="W517" s="25">
        <v>0.01</v>
      </c>
    </row>
    <row r="518" spans="1:23" x14ac:dyDescent="0.25">
      <c r="A518" s="41">
        <v>1608390</v>
      </c>
      <c r="B518" s="42" t="s">
        <v>288</v>
      </c>
      <c r="C518" s="43" t="s">
        <v>147</v>
      </c>
      <c r="D518" s="44">
        <v>17</v>
      </c>
      <c r="E518" s="44">
        <v>377</v>
      </c>
      <c r="F518" s="45">
        <v>42458</v>
      </c>
      <c r="G518" s="22"/>
      <c r="H518" s="21">
        <f t="shared" si="18"/>
        <v>1</v>
      </c>
      <c r="I518" s="20">
        <v>1608390</v>
      </c>
      <c r="J518" s="21" t="s">
        <v>288</v>
      </c>
      <c r="K518" s="19" t="s">
        <v>147</v>
      </c>
      <c r="L518" s="20">
        <v>17</v>
      </c>
      <c r="M518" s="20">
        <v>377</v>
      </c>
      <c r="N518" s="22">
        <v>42458</v>
      </c>
      <c r="O518" s="68"/>
      <c r="P518" s="68">
        <v>13.2</v>
      </c>
      <c r="Q518" s="68">
        <f>S518-U518</f>
        <v>13.2</v>
      </c>
      <c r="R518" s="21"/>
      <c r="S518" s="21">
        <v>31.2</v>
      </c>
      <c r="T518" s="42"/>
      <c r="U518" s="42">
        <v>18</v>
      </c>
      <c r="V518" s="42" t="s">
        <v>0</v>
      </c>
      <c r="W518" s="42">
        <v>0.2</v>
      </c>
    </row>
    <row r="519" spans="1:23" x14ac:dyDescent="0.25">
      <c r="A519" s="46">
        <v>1622552</v>
      </c>
      <c r="B519" s="21" t="s">
        <v>288</v>
      </c>
      <c r="C519" s="19" t="s">
        <v>147</v>
      </c>
      <c r="D519" s="20">
        <v>17</v>
      </c>
      <c r="E519" s="20">
        <v>377</v>
      </c>
      <c r="F519" s="22">
        <v>42640</v>
      </c>
      <c r="G519" s="22"/>
      <c r="H519" s="21">
        <f t="shared" si="18"/>
        <v>1</v>
      </c>
      <c r="I519" s="20">
        <v>1622552</v>
      </c>
      <c r="J519" s="21" t="s">
        <v>288</v>
      </c>
      <c r="K519" s="19" t="s">
        <v>147</v>
      </c>
      <c r="L519" s="20">
        <v>17</v>
      </c>
      <c r="M519" s="20">
        <v>377</v>
      </c>
      <c r="N519" s="22">
        <v>42640</v>
      </c>
      <c r="O519" s="68" t="s">
        <v>0</v>
      </c>
      <c r="P519" s="68">
        <v>0.3</v>
      </c>
      <c r="Q519" s="68">
        <f>S519-U519</f>
        <v>0</v>
      </c>
      <c r="R519" s="21"/>
      <c r="S519" s="21">
        <v>21.1</v>
      </c>
      <c r="T519" s="21"/>
      <c r="U519" s="21">
        <v>21.1</v>
      </c>
      <c r="V519" s="21" t="s">
        <v>0</v>
      </c>
      <c r="W519" s="21">
        <v>0.1</v>
      </c>
    </row>
    <row r="520" spans="1:23" hidden="1" x14ac:dyDescent="0.25">
      <c r="A520" s="47">
        <v>1700605</v>
      </c>
      <c r="B520" s="21" t="s">
        <v>288</v>
      </c>
      <c r="C520" s="19" t="s">
        <v>147</v>
      </c>
      <c r="D520" s="20">
        <v>17</v>
      </c>
      <c r="E520" s="20">
        <v>377</v>
      </c>
      <c r="F520" s="22">
        <v>42831</v>
      </c>
      <c r="G520" s="22"/>
      <c r="H520" s="21">
        <f t="shared" ref="H520:H581" si="21">IF(A520=I520,1,2)</f>
        <v>2</v>
      </c>
      <c r="I520" s="20"/>
      <c r="J520" s="21"/>
      <c r="K520" s="19"/>
      <c r="L520" s="20"/>
      <c r="M520" s="20"/>
      <c r="N520" s="22"/>
      <c r="O520" s="68"/>
      <c r="P520" s="68"/>
      <c r="Q520" s="68"/>
      <c r="R520" s="21"/>
      <c r="S520" s="21"/>
      <c r="T520" s="21"/>
      <c r="U520" s="21">
        <v>21.9</v>
      </c>
      <c r="V520" s="21" t="s">
        <v>0</v>
      </c>
      <c r="W520" s="21">
        <v>0.01</v>
      </c>
    </row>
    <row r="521" spans="1:23" x14ac:dyDescent="0.25">
      <c r="A521" s="46">
        <v>1718177</v>
      </c>
      <c r="B521" s="21" t="s">
        <v>288</v>
      </c>
      <c r="C521" s="19" t="s">
        <v>147</v>
      </c>
      <c r="D521" s="20">
        <v>17</v>
      </c>
      <c r="E521" s="20">
        <v>377</v>
      </c>
      <c r="F521" s="22">
        <v>43025</v>
      </c>
      <c r="G521" s="22"/>
      <c r="H521" s="21">
        <f t="shared" si="21"/>
        <v>1</v>
      </c>
      <c r="I521" s="20">
        <v>1718177</v>
      </c>
      <c r="J521" s="21" t="s">
        <v>288</v>
      </c>
      <c r="K521" s="19" t="s">
        <v>147</v>
      </c>
      <c r="L521" s="20">
        <v>17</v>
      </c>
      <c r="M521" s="20">
        <v>377</v>
      </c>
      <c r="N521" s="22">
        <v>43025</v>
      </c>
      <c r="O521" s="68"/>
      <c r="P521" s="68">
        <v>3.0300000000000011</v>
      </c>
      <c r="Q521" s="68">
        <f>S521-U521</f>
        <v>3.0300000000000011</v>
      </c>
      <c r="R521" s="21"/>
      <c r="S521" s="21">
        <v>23.5</v>
      </c>
      <c r="T521" s="21"/>
      <c r="U521" s="21">
        <v>20.47</v>
      </c>
      <c r="V521" s="21" t="s">
        <v>0</v>
      </c>
      <c r="W521" s="21">
        <v>0.01</v>
      </c>
    </row>
    <row r="522" spans="1:23" x14ac:dyDescent="0.25">
      <c r="A522" s="46">
        <v>1802674</v>
      </c>
      <c r="B522" s="21" t="s">
        <v>288</v>
      </c>
      <c r="C522" s="19" t="s">
        <v>147</v>
      </c>
      <c r="D522" s="20">
        <v>17</v>
      </c>
      <c r="E522" s="20">
        <v>377</v>
      </c>
      <c r="F522" s="22">
        <v>43202</v>
      </c>
      <c r="G522" s="22"/>
      <c r="H522" s="21">
        <f t="shared" si="21"/>
        <v>1</v>
      </c>
      <c r="I522" s="20">
        <v>1802674</v>
      </c>
      <c r="J522" s="21" t="s">
        <v>288</v>
      </c>
      <c r="K522" s="19" t="s">
        <v>147</v>
      </c>
      <c r="L522" s="20">
        <v>17</v>
      </c>
      <c r="M522" s="20">
        <v>377</v>
      </c>
      <c r="N522" s="22">
        <v>43202</v>
      </c>
      <c r="O522" s="68" t="s">
        <v>0</v>
      </c>
      <c r="P522" s="68">
        <v>0.3</v>
      </c>
      <c r="Q522" s="68">
        <f>S522-U522-W522</f>
        <v>-0.84999999999999987</v>
      </c>
      <c r="R522" s="21"/>
      <c r="S522" s="21">
        <v>19.8</v>
      </c>
      <c r="T522" s="21"/>
      <c r="U522" s="21">
        <v>20.64</v>
      </c>
      <c r="V522" s="21"/>
      <c r="W522" s="21">
        <v>0.01</v>
      </c>
    </row>
    <row r="523" spans="1:23" x14ac:dyDescent="0.25">
      <c r="A523" s="48">
        <v>1845111</v>
      </c>
      <c r="B523" s="49" t="s">
        <v>289</v>
      </c>
      <c r="C523" s="50" t="s">
        <v>147</v>
      </c>
      <c r="D523" s="51">
        <v>17</v>
      </c>
      <c r="E523" s="52">
        <v>377</v>
      </c>
      <c r="F523" s="53">
        <v>43391</v>
      </c>
      <c r="G523" s="27"/>
      <c r="H523" s="21">
        <f t="shared" si="21"/>
        <v>1</v>
      </c>
      <c r="I523" s="24">
        <v>1845111</v>
      </c>
      <c r="J523" s="25" t="s">
        <v>289</v>
      </c>
      <c r="K523" s="23" t="s">
        <v>147</v>
      </c>
      <c r="L523" s="26">
        <v>17</v>
      </c>
      <c r="M523" s="24">
        <v>377</v>
      </c>
      <c r="N523" s="27">
        <v>43391</v>
      </c>
      <c r="O523" s="68" t="s">
        <v>0</v>
      </c>
      <c r="P523" s="68">
        <v>0.3</v>
      </c>
      <c r="Q523" s="68">
        <f t="shared" ref="Q523:Q529" si="22">S523-U523</f>
        <v>-1.1500000000000021</v>
      </c>
      <c r="R523" s="25" t="s">
        <v>45</v>
      </c>
      <c r="S523" s="25">
        <v>18.899999999999999</v>
      </c>
      <c r="T523" s="49" t="s">
        <v>45</v>
      </c>
      <c r="U523" s="49">
        <v>20.05</v>
      </c>
      <c r="V523" s="49" t="s">
        <v>0</v>
      </c>
      <c r="W523" s="49">
        <v>0.01</v>
      </c>
    </row>
    <row r="524" spans="1:23" x14ac:dyDescent="0.25">
      <c r="A524" s="40">
        <v>1608345</v>
      </c>
      <c r="B524" s="21" t="s">
        <v>291</v>
      </c>
      <c r="C524" s="19" t="s">
        <v>290</v>
      </c>
      <c r="D524" s="20">
        <v>17</v>
      </c>
      <c r="E524" s="20">
        <v>378</v>
      </c>
      <c r="F524" s="22">
        <v>42443</v>
      </c>
      <c r="G524" s="22"/>
      <c r="H524" s="21">
        <f t="shared" si="21"/>
        <v>1</v>
      </c>
      <c r="I524" s="20">
        <v>1608345</v>
      </c>
      <c r="J524" s="21" t="s">
        <v>291</v>
      </c>
      <c r="K524" s="19" t="s">
        <v>290</v>
      </c>
      <c r="L524" s="20">
        <v>17</v>
      </c>
      <c r="M524" s="20">
        <v>378</v>
      </c>
      <c r="N524" s="22">
        <v>42443</v>
      </c>
      <c r="O524" s="68" t="s">
        <v>0</v>
      </c>
      <c r="P524" s="68">
        <v>0.3</v>
      </c>
      <c r="Q524" s="68">
        <f t="shared" si="22"/>
        <v>-0.20000000000000018</v>
      </c>
      <c r="R524" s="21"/>
      <c r="S524" s="21">
        <v>3.8</v>
      </c>
      <c r="T524" s="21"/>
      <c r="U524" s="21">
        <v>4</v>
      </c>
      <c r="V524" s="21" t="s">
        <v>0</v>
      </c>
      <c r="W524" s="21">
        <v>0.2</v>
      </c>
    </row>
    <row r="525" spans="1:23" x14ac:dyDescent="0.25">
      <c r="A525" s="20">
        <v>1622530</v>
      </c>
      <c r="B525" s="21" t="s">
        <v>291</v>
      </c>
      <c r="C525" s="19" t="s">
        <v>290</v>
      </c>
      <c r="D525" s="20">
        <v>17</v>
      </c>
      <c r="E525" s="20">
        <v>378</v>
      </c>
      <c r="F525" s="22">
        <v>42632</v>
      </c>
      <c r="G525" s="22"/>
      <c r="H525" s="21">
        <f t="shared" si="21"/>
        <v>1</v>
      </c>
      <c r="I525" s="20">
        <v>1622530</v>
      </c>
      <c r="J525" s="21" t="s">
        <v>291</v>
      </c>
      <c r="K525" s="19" t="s">
        <v>290</v>
      </c>
      <c r="L525" s="20">
        <v>17</v>
      </c>
      <c r="M525" s="20">
        <v>378</v>
      </c>
      <c r="N525" s="22">
        <v>42632</v>
      </c>
      <c r="O525" s="68" t="s">
        <v>0</v>
      </c>
      <c r="P525" s="68">
        <v>0.3</v>
      </c>
      <c r="Q525" s="68">
        <f t="shared" si="22"/>
        <v>0</v>
      </c>
      <c r="R525" s="21"/>
      <c r="S525" s="21">
        <v>4.26</v>
      </c>
      <c r="T525" s="21"/>
      <c r="U525" s="21">
        <v>4.26</v>
      </c>
      <c r="V525" s="21" t="s">
        <v>0</v>
      </c>
      <c r="W525" s="21">
        <v>0.1</v>
      </c>
    </row>
    <row r="526" spans="1:23" x14ac:dyDescent="0.25">
      <c r="A526" s="20">
        <v>1700585</v>
      </c>
      <c r="B526" s="21" t="s">
        <v>291</v>
      </c>
      <c r="C526" s="19" t="s">
        <v>290</v>
      </c>
      <c r="D526" s="20">
        <v>17</v>
      </c>
      <c r="E526" s="20">
        <v>378</v>
      </c>
      <c r="F526" s="22">
        <v>42824</v>
      </c>
      <c r="G526" s="22"/>
      <c r="H526" s="21">
        <f t="shared" si="21"/>
        <v>1</v>
      </c>
      <c r="I526" s="20">
        <v>1700585</v>
      </c>
      <c r="J526" s="21" t="s">
        <v>291</v>
      </c>
      <c r="K526" s="19" t="s">
        <v>290</v>
      </c>
      <c r="L526" s="20">
        <v>17</v>
      </c>
      <c r="M526" s="20">
        <v>378</v>
      </c>
      <c r="N526" s="22">
        <v>42824</v>
      </c>
      <c r="O526" s="68" t="s">
        <v>0</v>
      </c>
      <c r="P526" s="68">
        <v>0.3</v>
      </c>
      <c r="Q526" s="68">
        <f t="shared" si="22"/>
        <v>0</v>
      </c>
      <c r="R526" s="21"/>
      <c r="S526" s="21">
        <v>3.9</v>
      </c>
      <c r="T526" s="21"/>
      <c r="U526" s="21">
        <v>3.9</v>
      </c>
      <c r="V526" s="21" t="s">
        <v>0</v>
      </c>
      <c r="W526" s="21">
        <v>0.1</v>
      </c>
    </row>
    <row r="527" spans="1:23" x14ac:dyDescent="0.25">
      <c r="A527" s="20">
        <v>1718109</v>
      </c>
      <c r="B527" s="21" t="s">
        <v>291</v>
      </c>
      <c r="C527" s="19" t="s">
        <v>290</v>
      </c>
      <c r="D527" s="20">
        <v>17</v>
      </c>
      <c r="E527" s="20">
        <v>378</v>
      </c>
      <c r="F527" s="22">
        <v>42997</v>
      </c>
      <c r="G527" s="22"/>
      <c r="H527" s="21">
        <f t="shared" si="21"/>
        <v>1</v>
      </c>
      <c r="I527" s="20">
        <v>1718109</v>
      </c>
      <c r="J527" s="21" t="s">
        <v>291</v>
      </c>
      <c r="K527" s="19" t="s">
        <v>290</v>
      </c>
      <c r="L527" s="20">
        <v>17</v>
      </c>
      <c r="M527" s="20">
        <v>378</v>
      </c>
      <c r="N527" s="22">
        <v>42997</v>
      </c>
      <c r="O527" s="68"/>
      <c r="P527" s="68">
        <v>1.0500000000000007</v>
      </c>
      <c r="Q527" s="68">
        <f t="shared" si="22"/>
        <v>1.0500000000000007</v>
      </c>
      <c r="R527" s="21"/>
      <c r="S527" s="21">
        <v>5.15</v>
      </c>
      <c r="T527" s="21"/>
      <c r="U527" s="21">
        <v>4.0999999999999996</v>
      </c>
      <c r="V527" s="21" t="s">
        <v>0</v>
      </c>
      <c r="W527" s="21">
        <v>0.01</v>
      </c>
    </row>
    <row r="528" spans="1:23" x14ac:dyDescent="0.25">
      <c r="A528" s="20">
        <v>1802618</v>
      </c>
      <c r="B528" s="21" t="s">
        <v>291</v>
      </c>
      <c r="C528" s="19" t="s">
        <v>290</v>
      </c>
      <c r="D528" s="20">
        <v>17</v>
      </c>
      <c r="E528" s="20">
        <v>378</v>
      </c>
      <c r="F528" s="22">
        <v>43185</v>
      </c>
      <c r="G528" s="22"/>
      <c r="H528" s="21">
        <f t="shared" si="21"/>
        <v>1</v>
      </c>
      <c r="I528" s="20">
        <v>1802618</v>
      </c>
      <c r="J528" s="21" t="s">
        <v>291</v>
      </c>
      <c r="K528" s="19" t="s">
        <v>290</v>
      </c>
      <c r="L528" s="20">
        <v>17</v>
      </c>
      <c r="M528" s="20">
        <v>378</v>
      </c>
      <c r="N528" s="22">
        <v>43185</v>
      </c>
      <c r="O528" s="68"/>
      <c r="P528" s="68">
        <v>0.42999999999999972</v>
      </c>
      <c r="Q528" s="68">
        <f t="shared" si="22"/>
        <v>0.42999999999999972</v>
      </c>
      <c r="R528" s="21"/>
      <c r="S528" s="21">
        <v>4.72</v>
      </c>
      <c r="T528" s="21"/>
      <c r="U528" s="21">
        <v>4.29</v>
      </c>
      <c r="V528" s="21" t="s">
        <v>0</v>
      </c>
      <c r="W528" s="21">
        <v>0.01</v>
      </c>
    </row>
    <row r="529" spans="1:23" x14ac:dyDescent="0.25">
      <c r="A529" s="24">
        <v>1842314</v>
      </c>
      <c r="B529" s="25" t="s">
        <v>292</v>
      </c>
      <c r="C529" s="23" t="s">
        <v>290</v>
      </c>
      <c r="D529" s="26">
        <v>17</v>
      </c>
      <c r="E529" s="24">
        <v>378</v>
      </c>
      <c r="F529" s="27">
        <v>43346</v>
      </c>
      <c r="G529" s="27"/>
      <c r="H529" s="21">
        <f t="shared" si="21"/>
        <v>1</v>
      </c>
      <c r="I529" s="24">
        <v>1842314</v>
      </c>
      <c r="J529" s="25" t="s">
        <v>292</v>
      </c>
      <c r="K529" s="23" t="s">
        <v>290</v>
      </c>
      <c r="L529" s="26">
        <v>17</v>
      </c>
      <c r="M529" s="24">
        <v>378</v>
      </c>
      <c r="N529" s="27">
        <v>43346</v>
      </c>
      <c r="O529" s="68" t="s">
        <v>0</v>
      </c>
      <c r="P529" s="68">
        <v>0.3</v>
      </c>
      <c r="Q529" s="68">
        <f t="shared" si="22"/>
        <v>-0.5600000000000005</v>
      </c>
      <c r="R529" s="25" t="s">
        <v>45</v>
      </c>
      <c r="S529" s="25">
        <v>3.8</v>
      </c>
      <c r="T529" s="25" t="s">
        <v>45</v>
      </c>
      <c r="U529" s="25">
        <v>4.3600000000000003</v>
      </c>
      <c r="V529" s="25" t="s">
        <v>0</v>
      </c>
      <c r="W529" s="25">
        <v>0.01</v>
      </c>
    </row>
    <row r="530" spans="1:23" hidden="1" x14ac:dyDescent="0.25">
      <c r="A530" s="41">
        <v>1608468</v>
      </c>
      <c r="B530" s="42" t="s">
        <v>294</v>
      </c>
      <c r="C530" s="43" t="s">
        <v>293</v>
      </c>
      <c r="D530" s="44">
        <v>19</v>
      </c>
      <c r="E530" s="44">
        <v>379</v>
      </c>
      <c r="F530" s="45">
        <v>42488</v>
      </c>
      <c r="G530" s="22"/>
      <c r="H530" s="21">
        <f t="shared" si="21"/>
        <v>2</v>
      </c>
      <c r="I530" s="24"/>
      <c r="J530" s="25"/>
      <c r="K530" s="23"/>
      <c r="L530" s="26"/>
      <c r="M530" s="24"/>
      <c r="N530" s="27"/>
      <c r="O530" s="69"/>
      <c r="P530" s="68"/>
      <c r="Q530" s="68"/>
      <c r="R530" s="25"/>
      <c r="S530" s="25"/>
      <c r="T530" s="42"/>
      <c r="U530" s="42">
        <v>3.8</v>
      </c>
      <c r="V530" s="42" t="s">
        <v>0</v>
      </c>
      <c r="W530" s="42">
        <v>0.2</v>
      </c>
    </row>
    <row r="531" spans="1:23" x14ac:dyDescent="0.25">
      <c r="A531" s="46">
        <v>1622584</v>
      </c>
      <c r="B531" s="21" t="s">
        <v>294</v>
      </c>
      <c r="C531" s="19" t="s">
        <v>293</v>
      </c>
      <c r="D531" s="20">
        <v>19</v>
      </c>
      <c r="E531" s="20">
        <v>379</v>
      </c>
      <c r="F531" s="22">
        <v>42649</v>
      </c>
      <c r="G531" s="22"/>
      <c r="H531" s="21">
        <f t="shared" si="21"/>
        <v>1</v>
      </c>
      <c r="I531" s="20">
        <v>1622584</v>
      </c>
      <c r="J531" s="21" t="s">
        <v>294</v>
      </c>
      <c r="K531" s="19" t="s">
        <v>293</v>
      </c>
      <c r="L531" s="20">
        <v>19</v>
      </c>
      <c r="M531" s="20">
        <v>379</v>
      </c>
      <c r="N531" s="22">
        <v>42649</v>
      </c>
      <c r="O531" s="68"/>
      <c r="P531" s="68">
        <v>1.04</v>
      </c>
      <c r="Q531" s="68">
        <f>S531-U531</f>
        <v>1.04</v>
      </c>
      <c r="R531" s="21"/>
      <c r="S531" s="21">
        <v>5.39</v>
      </c>
      <c r="T531" s="21"/>
      <c r="U531" s="21">
        <v>4.3499999999999996</v>
      </c>
      <c r="V531" s="21" t="s">
        <v>0</v>
      </c>
      <c r="W531" s="21">
        <v>0.1</v>
      </c>
    </row>
    <row r="532" spans="1:23" hidden="1" x14ac:dyDescent="0.25">
      <c r="A532" s="46">
        <v>1700612</v>
      </c>
      <c r="B532" s="21" t="s">
        <v>294</v>
      </c>
      <c r="C532" s="19" t="s">
        <v>293</v>
      </c>
      <c r="D532" s="20">
        <v>19</v>
      </c>
      <c r="E532" s="20">
        <v>379</v>
      </c>
      <c r="F532" s="22">
        <v>42836</v>
      </c>
      <c r="G532" s="22"/>
      <c r="H532" s="21">
        <f t="shared" si="21"/>
        <v>2</v>
      </c>
      <c r="I532" s="20"/>
      <c r="J532" s="21"/>
      <c r="K532" s="19"/>
      <c r="L532" s="20"/>
      <c r="M532" s="20"/>
      <c r="N532" s="22"/>
      <c r="O532" s="68"/>
      <c r="P532" s="68"/>
      <c r="Q532" s="68"/>
      <c r="R532" s="21"/>
      <c r="S532" s="21"/>
      <c r="T532" s="21"/>
      <c r="U532" s="21">
        <v>4.6900000000000004</v>
      </c>
      <c r="V532" s="21" t="s">
        <v>0</v>
      </c>
      <c r="W532" s="21">
        <v>0.01</v>
      </c>
    </row>
    <row r="533" spans="1:23" x14ac:dyDescent="0.25">
      <c r="A533" s="46">
        <v>1718057</v>
      </c>
      <c r="B533" s="21" t="s">
        <v>294</v>
      </c>
      <c r="C533" s="19" t="s">
        <v>293</v>
      </c>
      <c r="D533" s="20">
        <v>19</v>
      </c>
      <c r="E533" s="20">
        <v>379</v>
      </c>
      <c r="F533" s="22">
        <v>42990</v>
      </c>
      <c r="G533" s="22"/>
      <c r="H533" s="21">
        <f t="shared" si="21"/>
        <v>1</v>
      </c>
      <c r="I533" s="20">
        <v>1718057</v>
      </c>
      <c r="J533" s="21" t="s">
        <v>294</v>
      </c>
      <c r="K533" s="19" t="s">
        <v>293</v>
      </c>
      <c r="L533" s="20">
        <v>19</v>
      </c>
      <c r="M533" s="20">
        <v>379</v>
      </c>
      <c r="N533" s="22">
        <v>42990</v>
      </c>
      <c r="O533" s="68"/>
      <c r="P533" s="68">
        <v>0.4700000000000002</v>
      </c>
      <c r="Q533" s="68">
        <f>S533-U533</f>
        <v>0.4700000000000002</v>
      </c>
      <c r="R533" s="21"/>
      <c r="S533" s="21">
        <v>3.56</v>
      </c>
      <c r="T533" s="21"/>
      <c r="U533" s="21">
        <v>3.09</v>
      </c>
      <c r="V533" s="21" t="s">
        <v>0</v>
      </c>
      <c r="W533" s="21">
        <v>0.01</v>
      </c>
    </row>
    <row r="534" spans="1:23" x14ac:dyDescent="0.25">
      <c r="A534" s="46">
        <v>1802695</v>
      </c>
      <c r="B534" s="21" t="s">
        <v>294</v>
      </c>
      <c r="C534" s="19" t="s">
        <v>293</v>
      </c>
      <c r="D534" s="20">
        <v>19</v>
      </c>
      <c r="E534" s="20">
        <v>379</v>
      </c>
      <c r="F534" s="22">
        <v>43209</v>
      </c>
      <c r="G534" s="22"/>
      <c r="H534" s="21">
        <f t="shared" si="21"/>
        <v>1</v>
      </c>
      <c r="I534" s="20">
        <v>1802695</v>
      </c>
      <c r="J534" s="21" t="s">
        <v>294</v>
      </c>
      <c r="K534" s="19" t="s">
        <v>293</v>
      </c>
      <c r="L534" s="20">
        <v>19</v>
      </c>
      <c r="M534" s="20">
        <v>379</v>
      </c>
      <c r="N534" s="22">
        <v>43209</v>
      </c>
      <c r="O534" s="68" t="s">
        <v>0</v>
      </c>
      <c r="P534" s="68">
        <v>0.3</v>
      </c>
      <c r="Q534" s="68">
        <f>S534-U534-W534</f>
        <v>-5.0000000000000253E-2</v>
      </c>
      <c r="R534" s="21"/>
      <c r="S534" s="21">
        <v>3.26</v>
      </c>
      <c r="T534" s="21"/>
      <c r="U534" s="21">
        <v>3.29</v>
      </c>
      <c r="V534" s="21"/>
      <c r="W534" s="21">
        <v>0.02</v>
      </c>
    </row>
    <row r="535" spans="1:23" x14ac:dyDescent="0.25">
      <c r="A535" s="48">
        <v>1844155</v>
      </c>
      <c r="B535" s="49" t="s">
        <v>295</v>
      </c>
      <c r="C535" s="50" t="s">
        <v>293</v>
      </c>
      <c r="D535" s="51">
        <v>19</v>
      </c>
      <c r="E535" s="52">
        <v>379</v>
      </c>
      <c r="F535" s="53">
        <v>43375</v>
      </c>
      <c r="G535" s="27"/>
      <c r="H535" s="21">
        <f t="shared" si="21"/>
        <v>1</v>
      </c>
      <c r="I535" s="24">
        <v>1844155</v>
      </c>
      <c r="J535" s="25" t="s">
        <v>295</v>
      </c>
      <c r="K535" s="23" t="s">
        <v>293</v>
      </c>
      <c r="L535" s="26">
        <v>19</v>
      </c>
      <c r="M535" s="24">
        <v>379</v>
      </c>
      <c r="N535" s="27">
        <v>43375</v>
      </c>
      <c r="O535" s="69"/>
      <c r="P535" s="68">
        <v>0.29999999999999982</v>
      </c>
      <c r="Q535" s="68">
        <f>S535-U535</f>
        <v>0.29999999999999982</v>
      </c>
      <c r="R535" s="25" t="s">
        <v>45</v>
      </c>
      <c r="S535" s="25">
        <v>3.78</v>
      </c>
      <c r="T535" s="49" t="s">
        <v>45</v>
      </c>
      <c r="U535" s="49">
        <v>3.48</v>
      </c>
      <c r="V535" s="49" t="s">
        <v>0</v>
      </c>
      <c r="W535" s="49">
        <v>0.01</v>
      </c>
    </row>
    <row r="536" spans="1:23" hidden="1" x14ac:dyDescent="0.25">
      <c r="A536" s="20">
        <v>1717973</v>
      </c>
      <c r="B536" s="21" t="s">
        <v>297</v>
      </c>
      <c r="C536" s="19" t="s">
        <v>296</v>
      </c>
      <c r="D536" s="20">
        <v>19</v>
      </c>
      <c r="E536" s="20">
        <v>380</v>
      </c>
      <c r="F536" s="22">
        <v>42892</v>
      </c>
      <c r="G536" s="22"/>
      <c r="H536" s="21">
        <f t="shared" si="21"/>
        <v>2</v>
      </c>
      <c r="I536" s="24"/>
      <c r="J536" s="25"/>
      <c r="K536" s="23"/>
      <c r="L536" s="26"/>
      <c r="M536" s="24"/>
      <c r="N536" s="27"/>
      <c r="O536" s="69"/>
      <c r="P536" s="68"/>
      <c r="Q536" s="68"/>
      <c r="R536" s="25"/>
      <c r="S536" s="25"/>
      <c r="T536" s="21"/>
      <c r="U536" s="21">
        <v>0.42</v>
      </c>
      <c r="V536" s="21" t="s">
        <v>0</v>
      </c>
      <c r="W536" s="21">
        <v>0.01</v>
      </c>
    </row>
    <row r="537" spans="1:23" hidden="1" x14ac:dyDescent="0.25">
      <c r="A537" s="20">
        <v>1720508</v>
      </c>
      <c r="B537" s="21" t="s">
        <v>297</v>
      </c>
      <c r="C537" s="19" t="s">
        <v>296</v>
      </c>
      <c r="D537" s="20">
        <v>19</v>
      </c>
      <c r="E537" s="20">
        <v>380</v>
      </c>
      <c r="F537" s="22">
        <v>43004</v>
      </c>
      <c r="G537" s="22"/>
      <c r="H537" s="21">
        <f t="shared" si="21"/>
        <v>2</v>
      </c>
      <c r="I537" s="24"/>
      <c r="J537" s="25"/>
      <c r="K537" s="23"/>
      <c r="L537" s="26"/>
      <c r="M537" s="24"/>
      <c r="N537" s="27"/>
      <c r="O537" s="69"/>
      <c r="P537" s="68"/>
      <c r="Q537" s="68"/>
      <c r="R537" s="25"/>
      <c r="S537" s="25"/>
      <c r="T537" s="21"/>
      <c r="U537" s="21">
        <v>0.47</v>
      </c>
      <c r="V537" s="21" t="s">
        <v>0</v>
      </c>
      <c r="W537" s="21">
        <v>0.01</v>
      </c>
    </row>
    <row r="538" spans="1:23" hidden="1" x14ac:dyDescent="0.25">
      <c r="A538" s="20">
        <v>1800372</v>
      </c>
      <c r="B538" s="21" t="s">
        <v>297</v>
      </c>
      <c r="C538" s="19" t="s">
        <v>296</v>
      </c>
      <c r="D538" s="20">
        <v>19</v>
      </c>
      <c r="E538" s="20">
        <v>380</v>
      </c>
      <c r="F538" s="22">
        <v>43179</v>
      </c>
      <c r="G538" s="22"/>
      <c r="H538" s="21">
        <f t="shared" si="21"/>
        <v>2</v>
      </c>
      <c r="I538" s="24"/>
      <c r="J538" s="25"/>
      <c r="K538" s="23"/>
      <c r="L538" s="26"/>
      <c r="M538" s="24"/>
      <c r="N538" s="27"/>
      <c r="O538" s="69"/>
      <c r="P538" s="68"/>
      <c r="Q538" s="68"/>
      <c r="R538" s="25"/>
      <c r="S538" s="25"/>
      <c r="T538" s="21"/>
      <c r="U538" s="21">
        <v>0.3</v>
      </c>
      <c r="V538" s="21" t="s">
        <v>0</v>
      </c>
      <c r="W538" s="21">
        <v>0.1</v>
      </c>
    </row>
    <row r="539" spans="1:23" hidden="1" x14ac:dyDescent="0.25">
      <c r="A539" s="24">
        <v>1842858</v>
      </c>
      <c r="B539" s="25" t="s">
        <v>298</v>
      </c>
      <c r="C539" s="23" t="s">
        <v>296</v>
      </c>
      <c r="D539" s="26">
        <v>19</v>
      </c>
      <c r="E539" s="24">
        <v>380</v>
      </c>
      <c r="F539" s="27">
        <v>43368</v>
      </c>
      <c r="G539" s="27"/>
      <c r="H539" s="21">
        <f t="shared" si="21"/>
        <v>2</v>
      </c>
      <c r="I539" s="24"/>
      <c r="J539" s="25"/>
      <c r="K539" s="23"/>
      <c r="L539" s="26"/>
      <c r="M539" s="24"/>
      <c r="N539" s="27"/>
      <c r="O539" s="69"/>
      <c r="P539" s="68"/>
      <c r="Q539" s="68"/>
      <c r="R539" s="25"/>
      <c r="S539" s="25"/>
      <c r="T539" s="25" t="s">
        <v>45</v>
      </c>
      <c r="U539" s="25">
        <v>0.49</v>
      </c>
      <c r="V539" s="25" t="s">
        <v>0</v>
      </c>
      <c r="W539" s="25">
        <v>0.01</v>
      </c>
    </row>
    <row r="540" spans="1:23" hidden="1" x14ac:dyDescent="0.25">
      <c r="A540" s="41">
        <v>1608469</v>
      </c>
      <c r="B540" s="42" t="s">
        <v>300</v>
      </c>
      <c r="C540" s="43" t="s">
        <v>299</v>
      </c>
      <c r="D540" s="44">
        <v>19</v>
      </c>
      <c r="E540" s="44">
        <v>381</v>
      </c>
      <c r="F540" s="45">
        <v>42488</v>
      </c>
      <c r="G540" s="22"/>
      <c r="H540" s="21">
        <f t="shared" si="21"/>
        <v>2</v>
      </c>
      <c r="I540" s="24"/>
      <c r="J540" s="25"/>
      <c r="K540" s="23"/>
      <c r="L540" s="26"/>
      <c r="M540" s="24"/>
      <c r="N540" s="27"/>
      <c r="O540" s="69"/>
      <c r="P540" s="68"/>
      <c r="Q540" s="68"/>
      <c r="R540" s="25"/>
      <c r="S540" s="25"/>
      <c r="T540" s="42"/>
      <c r="U540" s="42">
        <v>1</v>
      </c>
      <c r="V540" s="42" t="s">
        <v>0</v>
      </c>
      <c r="W540" s="42">
        <v>0.2</v>
      </c>
    </row>
    <row r="541" spans="1:23" x14ac:dyDescent="0.25">
      <c r="A541" s="46">
        <v>1622583</v>
      </c>
      <c r="B541" s="21" t="s">
        <v>300</v>
      </c>
      <c r="C541" s="19" t="s">
        <v>299</v>
      </c>
      <c r="D541" s="20">
        <v>19</v>
      </c>
      <c r="E541" s="20">
        <v>381</v>
      </c>
      <c r="F541" s="22">
        <v>42649</v>
      </c>
      <c r="G541" s="22"/>
      <c r="H541" s="21">
        <f t="shared" si="21"/>
        <v>1</v>
      </c>
      <c r="I541" s="20">
        <v>1622583</v>
      </c>
      <c r="J541" s="21" t="s">
        <v>300</v>
      </c>
      <c r="K541" s="19" t="s">
        <v>299</v>
      </c>
      <c r="L541" s="20">
        <v>19</v>
      </c>
      <c r="M541" s="20">
        <v>381</v>
      </c>
      <c r="N541" s="22">
        <v>42649</v>
      </c>
      <c r="O541" s="68" t="s">
        <v>0</v>
      </c>
      <c r="P541" s="68">
        <v>0.3</v>
      </c>
      <c r="Q541" s="68">
        <f>S541-U541</f>
        <v>0</v>
      </c>
      <c r="R541" s="21"/>
      <c r="S541" s="21">
        <v>0.89</v>
      </c>
      <c r="T541" s="21"/>
      <c r="U541" s="21">
        <v>0.89</v>
      </c>
      <c r="V541" s="21" t="s">
        <v>0</v>
      </c>
      <c r="W541" s="21">
        <v>0.1</v>
      </c>
    </row>
    <row r="542" spans="1:23" hidden="1" x14ac:dyDescent="0.25">
      <c r="A542" s="46">
        <v>1700613</v>
      </c>
      <c r="B542" s="21" t="s">
        <v>300</v>
      </c>
      <c r="C542" s="19" t="s">
        <v>299</v>
      </c>
      <c r="D542" s="20">
        <v>19</v>
      </c>
      <c r="E542" s="20">
        <v>381</v>
      </c>
      <c r="F542" s="22">
        <v>42836</v>
      </c>
      <c r="G542" s="22"/>
      <c r="H542" s="21">
        <f t="shared" si="21"/>
        <v>2</v>
      </c>
      <c r="I542" s="20"/>
      <c r="J542" s="21"/>
      <c r="K542" s="19"/>
      <c r="L542" s="20"/>
      <c r="M542" s="20"/>
      <c r="N542" s="22"/>
      <c r="O542" s="68"/>
      <c r="P542" s="68"/>
      <c r="Q542" s="68"/>
      <c r="R542" s="21"/>
      <c r="S542" s="21"/>
      <c r="T542" s="21"/>
      <c r="U542" s="21">
        <v>0.98</v>
      </c>
      <c r="V542" s="21" t="s">
        <v>0</v>
      </c>
      <c r="W542" s="21">
        <v>0.01</v>
      </c>
    </row>
    <row r="543" spans="1:23" x14ac:dyDescent="0.25">
      <c r="A543" s="46">
        <v>1718058</v>
      </c>
      <c r="B543" s="21" t="s">
        <v>300</v>
      </c>
      <c r="C543" s="19" t="s">
        <v>299</v>
      </c>
      <c r="D543" s="20">
        <v>19</v>
      </c>
      <c r="E543" s="20">
        <v>381</v>
      </c>
      <c r="F543" s="22">
        <v>42990</v>
      </c>
      <c r="G543" s="22"/>
      <c r="H543" s="21">
        <f t="shared" si="21"/>
        <v>1</v>
      </c>
      <c r="I543" s="20">
        <v>1718058</v>
      </c>
      <c r="J543" s="21" t="s">
        <v>300</v>
      </c>
      <c r="K543" s="19" t="s">
        <v>299</v>
      </c>
      <c r="L543" s="20">
        <v>19</v>
      </c>
      <c r="M543" s="20">
        <v>381</v>
      </c>
      <c r="N543" s="22">
        <v>42990</v>
      </c>
      <c r="O543" s="68" t="s">
        <v>0</v>
      </c>
      <c r="P543" s="68">
        <v>0.3</v>
      </c>
      <c r="Q543" s="68">
        <f>S543-U543</f>
        <v>0.17999999999999994</v>
      </c>
      <c r="R543" s="21"/>
      <c r="S543" s="21">
        <v>1.23</v>
      </c>
      <c r="T543" s="21"/>
      <c r="U543" s="21">
        <v>1.05</v>
      </c>
      <c r="V543" s="21" t="s">
        <v>0</v>
      </c>
      <c r="W543" s="21">
        <v>0.01</v>
      </c>
    </row>
    <row r="544" spans="1:23" x14ac:dyDescent="0.25">
      <c r="A544" s="46">
        <v>1802696</v>
      </c>
      <c r="B544" s="21" t="s">
        <v>300</v>
      </c>
      <c r="C544" s="19" t="s">
        <v>299</v>
      </c>
      <c r="D544" s="20">
        <v>19</v>
      </c>
      <c r="E544" s="20">
        <v>381</v>
      </c>
      <c r="F544" s="22">
        <v>43209</v>
      </c>
      <c r="G544" s="22"/>
      <c r="H544" s="21">
        <f t="shared" si="21"/>
        <v>1</v>
      </c>
      <c r="I544" s="20">
        <v>1802696</v>
      </c>
      <c r="J544" s="21" t="s">
        <v>300</v>
      </c>
      <c r="K544" s="19" t="s">
        <v>299</v>
      </c>
      <c r="L544" s="20">
        <v>19</v>
      </c>
      <c r="M544" s="20">
        <v>381</v>
      </c>
      <c r="N544" s="22">
        <v>43209</v>
      </c>
      <c r="O544" s="68" t="s">
        <v>0</v>
      </c>
      <c r="P544" s="68">
        <v>0.3</v>
      </c>
      <c r="Q544" s="68">
        <f>S544-U544-W544</f>
        <v>-0.01</v>
      </c>
      <c r="R544" s="21"/>
      <c r="S544" s="21">
        <v>1.24</v>
      </c>
      <c r="T544" s="21"/>
      <c r="U544" s="21">
        <v>1.24</v>
      </c>
      <c r="V544" s="21"/>
      <c r="W544" s="21">
        <v>0.01</v>
      </c>
    </row>
    <row r="545" spans="1:23" x14ac:dyDescent="0.25">
      <c r="A545" s="48">
        <v>1844158</v>
      </c>
      <c r="B545" s="49" t="s">
        <v>301</v>
      </c>
      <c r="C545" s="50" t="s">
        <v>299</v>
      </c>
      <c r="D545" s="51">
        <v>19</v>
      </c>
      <c r="E545" s="52">
        <v>381</v>
      </c>
      <c r="F545" s="53">
        <v>43375</v>
      </c>
      <c r="G545" s="27"/>
      <c r="H545" s="21">
        <f t="shared" si="21"/>
        <v>1</v>
      </c>
      <c r="I545" s="24">
        <v>1844158</v>
      </c>
      <c r="J545" s="25" t="s">
        <v>301</v>
      </c>
      <c r="K545" s="23" t="s">
        <v>299</v>
      </c>
      <c r="L545" s="26">
        <v>19</v>
      </c>
      <c r="M545" s="24">
        <v>381</v>
      </c>
      <c r="N545" s="27">
        <v>43375</v>
      </c>
      <c r="O545" s="68" t="s">
        <v>0</v>
      </c>
      <c r="P545" s="68">
        <v>0.3</v>
      </c>
      <c r="Q545" s="68">
        <f>S545-U545</f>
        <v>7.0000000000000062E-2</v>
      </c>
      <c r="R545" s="25" t="s">
        <v>45</v>
      </c>
      <c r="S545" s="25">
        <v>1.07</v>
      </c>
      <c r="T545" s="49" t="s">
        <v>45</v>
      </c>
      <c r="U545" s="49">
        <v>1</v>
      </c>
      <c r="V545" s="49" t="s">
        <v>0</v>
      </c>
      <c r="W545" s="49">
        <v>0.01</v>
      </c>
    </row>
    <row r="546" spans="1:23" hidden="1" x14ac:dyDescent="0.25">
      <c r="A546" s="40">
        <v>1600373</v>
      </c>
      <c r="B546" s="21" t="s">
        <v>302</v>
      </c>
      <c r="C546" s="19" t="s">
        <v>165</v>
      </c>
      <c r="D546" s="20">
        <v>19</v>
      </c>
      <c r="E546" s="20">
        <v>382</v>
      </c>
      <c r="F546" s="22">
        <v>42459</v>
      </c>
      <c r="G546" s="22"/>
      <c r="H546" s="21">
        <f t="shared" si="21"/>
        <v>2</v>
      </c>
      <c r="I546" s="24"/>
      <c r="J546" s="25"/>
      <c r="K546" s="23"/>
      <c r="L546" s="26"/>
      <c r="M546" s="24"/>
      <c r="N546" s="27"/>
      <c r="O546" s="69"/>
      <c r="P546" s="68"/>
      <c r="Q546" s="68"/>
      <c r="R546" s="25"/>
      <c r="S546" s="25"/>
      <c r="T546" s="21" t="s">
        <v>0</v>
      </c>
      <c r="U546" s="21">
        <v>0.2</v>
      </c>
      <c r="V546" s="21" t="s">
        <v>0</v>
      </c>
      <c r="W546" s="21">
        <v>0.1</v>
      </c>
    </row>
    <row r="547" spans="1:23" hidden="1" x14ac:dyDescent="0.25">
      <c r="A547" s="20">
        <v>1622216</v>
      </c>
      <c r="B547" s="21" t="s">
        <v>302</v>
      </c>
      <c r="C547" s="19" t="s">
        <v>165</v>
      </c>
      <c r="D547" s="20">
        <v>19</v>
      </c>
      <c r="E547" s="20">
        <v>382</v>
      </c>
      <c r="F547" s="22">
        <v>42641</v>
      </c>
      <c r="G547" s="22"/>
      <c r="H547" s="21">
        <f t="shared" si="21"/>
        <v>2</v>
      </c>
      <c r="I547" s="24"/>
      <c r="J547" s="25"/>
      <c r="K547" s="23"/>
      <c r="L547" s="26"/>
      <c r="M547" s="24"/>
      <c r="N547" s="27"/>
      <c r="O547" s="69"/>
      <c r="P547" s="68"/>
      <c r="Q547" s="68"/>
      <c r="R547" s="25"/>
      <c r="S547" s="25"/>
      <c r="T547" s="21"/>
      <c r="U547" s="21">
        <v>7.0000000000000007E-2</v>
      </c>
      <c r="V547" s="21" t="s">
        <v>0</v>
      </c>
      <c r="W547" s="21">
        <v>0.01</v>
      </c>
    </row>
    <row r="548" spans="1:23" hidden="1" x14ac:dyDescent="0.25">
      <c r="A548" s="20">
        <v>1705461</v>
      </c>
      <c r="B548" s="21" t="s">
        <v>302</v>
      </c>
      <c r="C548" s="19" t="s">
        <v>165</v>
      </c>
      <c r="D548" s="20">
        <v>19</v>
      </c>
      <c r="E548" s="20">
        <v>382</v>
      </c>
      <c r="F548" s="22">
        <v>42816</v>
      </c>
      <c r="G548" s="22"/>
      <c r="H548" s="21">
        <f t="shared" si="21"/>
        <v>2</v>
      </c>
      <c r="I548" s="24"/>
      <c r="J548" s="25"/>
      <c r="K548" s="23"/>
      <c r="L548" s="26"/>
      <c r="M548" s="24"/>
      <c r="N548" s="27"/>
      <c r="O548" s="69"/>
      <c r="P548" s="68"/>
      <c r="Q548" s="68"/>
      <c r="R548" s="25"/>
      <c r="S548" s="25"/>
      <c r="T548" s="21"/>
      <c r="U548" s="21">
        <v>0.06</v>
      </c>
      <c r="V548" s="21" t="s">
        <v>0</v>
      </c>
      <c r="W548" s="21">
        <v>0.01</v>
      </c>
    </row>
    <row r="549" spans="1:23" hidden="1" x14ac:dyDescent="0.25">
      <c r="A549" s="20">
        <v>1720525</v>
      </c>
      <c r="B549" s="21" t="s">
        <v>302</v>
      </c>
      <c r="C549" s="19" t="s">
        <v>165</v>
      </c>
      <c r="D549" s="20">
        <v>19</v>
      </c>
      <c r="E549" s="20">
        <v>382</v>
      </c>
      <c r="F549" s="22">
        <v>43005</v>
      </c>
      <c r="G549" s="22"/>
      <c r="H549" s="21">
        <f t="shared" si="21"/>
        <v>2</v>
      </c>
      <c r="I549" s="24"/>
      <c r="J549" s="25"/>
      <c r="K549" s="23"/>
      <c r="L549" s="26"/>
      <c r="M549" s="24"/>
      <c r="N549" s="27"/>
      <c r="O549" s="69"/>
      <c r="P549" s="68"/>
      <c r="Q549" s="68"/>
      <c r="R549" s="25"/>
      <c r="S549" s="25"/>
      <c r="T549" s="21"/>
      <c r="U549" s="21">
        <v>7.0000000000000007E-2</v>
      </c>
      <c r="V549" s="21" t="s">
        <v>0</v>
      </c>
      <c r="W549" s="21">
        <v>0.01</v>
      </c>
    </row>
    <row r="550" spans="1:23" hidden="1" x14ac:dyDescent="0.25">
      <c r="A550" s="40">
        <v>1800389</v>
      </c>
      <c r="B550" s="21" t="s">
        <v>302</v>
      </c>
      <c r="C550" s="19" t="s">
        <v>165</v>
      </c>
      <c r="D550" s="20">
        <v>19</v>
      </c>
      <c r="E550" s="20">
        <v>382</v>
      </c>
      <c r="F550" s="22">
        <v>43180</v>
      </c>
      <c r="G550" s="22"/>
      <c r="H550" s="21">
        <f t="shared" si="21"/>
        <v>2</v>
      </c>
      <c r="I550" s="24"/>
      <c r="J550" s="25"/>
      <c r="K550" s="23"/>
      <c r="L550" s="26"/>
      <c r="M550" s="24"/>
      <c r="N550" s="27"/>
      <c r="O550" s="69"/>
      <c r="P550" s="68"/>
      <c r="Q550" s="68"/>
      <c r="R550" s="25"/>
      <c r="S550" s="25"/>
      <c r="T550" s="21" t="s">
        <v>0</v>
      </c>
      <c r="U550" s="21">
        <v>0.2</v>
      </c>
      <c r="V550" s="21" t="s">
        <v>0</v>
      </c>
      <c r="W550" s="21">
        <v>0.1</v>
      </c>
    </row>
    <row r="551" spans="1:23" hidden="1" x14ac:dyDescent="0.25">
      <c r="A551" s="24">
        <v>1842879</v>
      </c>
      <c r="B551" s="25" t="s">
        <v>303</v>
      </c>
      <c r="C551" s="23" t="s">
        <v>165</v>
      </c>
      <c r="D551" s="26">
        <v>19</v>
      </c>
      <c r="E551" s="24">
        <v>382</v>
      </c>
      <c r="F551" s="27">
        <v>43369</v>
      </c>
      <c r="G551" s="27"/>
      <c r="H551" s="21">
        <f t="shared" si="21"/>
        <v>2</v>
      </c>
      <c r="I551" s="24"/>
      <c r="J551" s="25"/>
      <c r="K551" s="23"/>
      <c r="L551" s="26"/>
      <c r="M551" s="24"/>
      <c r="N551" s="27"/>
      <c r="O551" s="69"/>
      <c r="P551" s="68"/>
      <c r="Q551" s="68"/>
      <c r="R551" s="25"/>
      <c r="S551" s="25"/>
      <c r="T551" s="25" t="s">
        <v>45</v>
      </c>
      <c r="U551" s="25">
        <v>7.0000000000000007E-2</v>
      </c>
      <c r="V551" s="25" t="s">
        <v>0</v>
      </c>
      <c r="W551" s="25">
        <v>0.01</v>
      </c>
    </row>
    <row r="552" spans="1:23" x14ac:dyDescent="0.25">
      <c r="A552" s="41">
        <v>1608436</v>
      </c>
      <c r="B552" s="42" t="s">
        <v>304</v>
      </c>
      <c r="C552" s="43" t="s">
        <v>168</v>
      </c>
      <c r="D552" s="44">
        <v>22</v>
      </c>
      <c r="E552" s="44">
        <v>383</v>
      </c>
      <c r="F552" s="45">
        <v>42474</v>
      </c>
      <c r="G552" s="22"/>
      <c r="H552" s="21">
        <f t="shared" si="21"/>
        <v>1</v>
      </c>
      <c r="I552" s="20">
        <v>1608436</v>
      </c>
      <c r="J552" s="21" t="s">
        <v>304</v>
      </c>
      <c r="K552" s="19" t="s">
        <v>168</v>
      </c>
      <c r="L552" s="20">
        <v>22</v>
      </c>
      <c r="M552" s="20">
        <v>383</v>
      </c>
      <c r="N552" s="22">
        <v>42474</v>
      </c>
      <c r="O552" s="68" t="s">
        <v>0</v>
      </c>
      <c r="P552" s="68">
        <v>0.3</v>
      </c>
      <c r="Q552" s="68">
        <f>S552-U552</f>
        <v>-2.0000000000000018E-2</v>
      </c>
      <c r="R552" s="21"/>
      <c r="S552" s="21">
        <v>0.98</v>
      </c>
      <c r="T552" s="42"/>
      <c r="U552" s="42">
        <v>1</v>
      </c>
      <c r="V552" s="42" t="s">
        <v>0</v>
      </c>
      <c r="W552" s="42">
        <v>0.2</v>
      </c>
    </row>
    <row r="553" spans="1:23" x14ac:dyDescent="0.25">
      <c r="A553" s="46">
        <v>1622638</v>
      </c>
      <c r="B553" s="21" t="s">
        <v>304</v>
      </c>
      <c r="C553" s="19" t="s">
        <v>168</v>
      </c>
      <c r="D553" s="20">
        <v>22</v>
      </c>
      <c r="E553" s="20">
        <v>383</v>
      </c>
      <c r="F553" s="22">
        <v>42670</v>
      </c>
      <c r="G553" s="22"/>
      <c r="H553" s="21">
        <f t="shared" si="21"/>
        <v>1</v>
      </c>
      <c r="I553" s="20">
        <v>1622638</v>
      </c>
      <c r="J553" s="21" t="s">
        <v>304</v>
      </c>
      <c r="K553" s="19" t="s">
        <v>168</v>
      </c>
      <c r="L553" s="20">
        <v>22</v>
      </c>
      <c r="M553" s="20">
        <v>383</v>
      </c>
      <c r="N553" s="22">
        <v>42670</v>
      </c>
      <c r="O553" s="68" t="s">
        <v>0</v>
      </c>
      <c r="P553" s="68">
        <v>0.3</v>
      </c>
      <c r="Q553" s="68">
        <f>S553-U553</f>
        <v>0</v>
      </c>
      <c r="R553" s="21"/>
      <c r="S553" s="21">
        <v>1.1200000000000001</v>
      </c>
      <c r="T553" s="21"/>
      <c r="U553" s="21">
        <v>1.1200000000000001</v>
      </c>
      <c r="V553" s="21" t="s">
        <v>0</v>
      </c>
      <c r="W553" s="21">
        <v>0.1</v>
      </c>
    </row>
    <row r="554" spans="1:23" hidden="1" x14ac:dyDescent="0.25">
      <c r="A554" s="46">
        <v>1700602</v>
      </c>
      <c r="B554" s="21" t="s">
        <v>304</v>
      </c>
      <c r="C554" s="19" t="s">
        <v>168</v>
      </c>
      <c r="D554" s="20">
        <v>22</v>
      </c>
      <c r="E554" s="20">
        <v>383</v>
      </c>
      <c r="F554" s="22">
        <v>42831</v>
      </c>
      <c r="G554" s="22"/>
      <c r="H554" s="21">
        <f t="shared" si="21"/>
        <v>2</v>
      </c>
      <c r="I554" s="20"/>
      <c r="J554" s="21"/>
      <c r="K554" s="19"/>
      <c r="L554" s="20"/>
      <c r="M554" s="20"/>
      <c r="N554" s="22"/>
      <c r="O554" s="68"/>
      <c r="P554" s="68"/>
      <c r="Q554" s="68"/>
      <c r="R554" s="21"/>
      <c r="S554" s="21"/>
      <c r="T554" s="21"/>
      <c r="U554" s="21">
        <v>1.28</v>
      </c>
      <c r="V554" s="21" t="s">
        <v>0</v>
      </c>
      <c r="W554" s="21">
        <v>0.01</v>
      </c>
    </row>
    <row r="555" spans="1:23" x14ac:dyDescent="0.25">
      <c r="A555" s="46">
        <v>1718174</v>
      </c>
      <c r="B555" s="21" t="s">
        <v>304</v>
      </c>
      <c r="C555" s="19" t="s">
        <v>168</v>
      </c>
      <c r="D555" s="20">
        <v>22</v>
      </c>
      <c r="E555" s="20">
        <v>383</v>
      </c>
      <c r="F555" s="22">
        <v>43025</v>
      </c>
      <c r="G555" s="22"/>
      <c r="H555" s="21">
        <f t="shared" si="21"/>
        <v>1</v>
      </c>
      <c r="I555" s="20">
        <v>1718174</v>
      </c>
      <c r="J555" s="21" t="s">
        <v>304</v>
      </c>
      <c r="K555" s="19" t="s">
        <v>168</v>
      </c>
      <c r="L555" s="20">
        <v>22</v>
      </c>
      <c r="M555" s="20">
        <v>383</v>
      </c>
      <c r="N555" s="22">
        <v>43025</v>
      </c>
      <c r="O555" s="68" t="s">
        <v>0</v>
      </c>
      <c r="P555" s="68">
        <v>0.3</v>
      </c>
      <c r="Q555" s="68">
        <f>S555-U555</f>
        <v>9.9999999999999867E-2</v>
      </c>
      <c r="R555" s="21"/>
      <c r="S555" s="21">
        <v>1.21</v>
      </c>
      <c r="T555" s="21"/>
      <c r="U555" s="21">
        <v>1.1100000000000001</v>
      </c>
      <c r="V555" s="21" t="s">
        <v>0</v>
      </c>
      <c r="W555" s="21">
        <v>0.01</v>
      </c>
    </row>
    <row r="556" spans="1:23" x14ac:dyDescent="0.25">
      <c r="A556" s="46">
        <v>1802671</v>
      </c>
      <c r="B556" s="21" t="s">
        <v>304</v>
      </c>
      <c r="C556" s="19" t="s">
        <v>168</v>
      </c>
      <c r="D556" s="20">
        <v>22</v>
      </c>
      <c r="E556" s="20">
        <v>383</v>
      </c>
      <c r="F556" s="22">
        <v>43202</v>
      </c>
      <c r="G556" s="22"/>
      <c r="H556" s="21">
        <f t="shared" si="21"/>
        <v>1</v>
      </c>
      <c r="I556" s="20">
        <v>1802671</v>
      </c>
      <c r="J556" s="21" t="s">
        <v>304</v>
      </c>
      <c r="K556" s="19" t="s">
        <v>168</v>
      </c>
      <c r="L556" s="20">
        <v>22</v>
      </c>
      <c r="M556" s="20">
        <v>383</v>
      </c>
      <c r="N556" s="22">
        <v>43202</v>
      </c>
      <c r="O556" s="68" t="s">
        <v>0</v>
      </c>
      <c r="P556" s="68">
        <v>0.3</v>
      </c>
      <c r="Q556" s="68">
        <f>S556-U556</f>
        <v>-0.11999999999999988</v>
      </c>
      <c r="R556" s="21"/>
      <c r="S556" s="21">
        <v>1.02</v>
      </c>
      <c r="T556" s="21"/>
      <c r="U556" s="21">
        <v>1.1399999999999999</v>
      </c>
      <c r="V556" s="21" t="s">
        <v>0</v>
      </c>
      <c r="W556" s="21">
        <v>0.01</v>
      </c>
    </row>
    <row r="557" spans="1:23" x14ac:dyDescent="0.25">
      <c r="A557" s="48">
        <v>1845107</v>
      </c>
      <c r="B557" s="49" t="s">
        <v>305</v>
      </c>
      <c r="C557" s="50" t="s">
        <v>168</v>
      </c>
      <c r="D557" s="51">
        <v>22</v>
      </c>
      <c r="E557" s="52">
        <v>383</v>
      </c>
      <c r="F557" s="53">
        <v>43391</v>
      </c>
      <c r="G557" s="27"/>
      <c r="H557" s="21">
        <f t="shared" si="21"/>
        <v>1</v>
      </c>
      <c r="I557" s="24">
        <v>1845107</v>
      </c>
      <c r="J557" s="25" t="s">
        <v>305</v>
      </c>
      <c r="K557" s="23" t="s">
        <v>168</v>
      </c>
      <c r="L557" s="26">
        <v>22</v>
      </c>
      <c r="M557" s="24">
        <v>383</v>
      </c>
      <c r="N557" s="27">
        <v>43391</v>
      </c>
      <c r="O557" s="68" t="s">
        <v>0</v>
      </c>
      <c r="P557" s="68">
        <v>0.3</v>
      </c>
      <c r="Q557" s="68">
        <f>S557-U557</f>
        <v>0.12000000000000011</v>
      </c>
      <c r="R557" s="25" t="s">
        <v>45</v>
      </c>
      <c r="S557" s="25">
        <v>1.28</v>
      </c>
      <c r="T557" s="49" t="s">
        <v>45</v>
      </c>
      <c r="U557" s="49">
        <v>1.1599999999999999</v>
      </c>
      <c r="V557" s="49" t="s">
        <v>0</v>
      </c>
      <c r="W557" s="49">
        <v>0.01</v>
      </c>
    </row>
    <row r="558" spans="1:23" hidden="1" x14ac:dyDescent="0.25">
      <c r="A558" s="20">
        <v>1622212</v>
      </c>
      <c r="B558" s="21" t="s">
        <v>306</v>
      </c>
      <c r="C558" s="19" t="s">
        <v>191</v>
      </c>
      <c r="D558" s="20">
        <v>18</v>
      </c>
      <c r="E558" s="20">
        <v>384</v>
      </c>
      <c r="F558" s="22">
        <v>42641</v>
      </c>
      <c r="G558" s="22"/>
      <c r="H558" s="21">
        <f t="shared" si="21"/>
        <v>2</v>
      </c>
      <c r="I558" s="24"/>
      <c r="J558" s="25"/>
      <c r="K558" s="23"/>
      <c r="L558" s="26"/>
      <c r="M558" s="24"/>
      <c r="N558" s="27"/>
      <c r="O558" s="69"/>
      <c r="P558" s="68"/>
      <c r="Q558" s="68"/>
      <c r="R558" s="25"/>
      <c r="S558" s="25"/>
      <c r="T558" s="21"/>
      <c r="U558" s="21">
        <v>1.97</v>
      </c>
      <c r="V558" s="21" t="s">
        <v>0</v>
      </c>
      <c r="W558" s="21">
        <v>0.01</v>
      </c>
    </row>
    <row r="559" spans="1:23" hidden="1" x14ac:dyDescent="0.25">
      <c r="A559" s="20">
        <v>1705457</v>
      </c>
      <c r="B559" s="21" t="s">
        <v>306</v>
      </c>
      <c r="C559" s="19" t="s">
        <v>191</v>
      </c>
      <c r="D559" s="20">
        <v>18</v>
      </c>
      <c r="E559" s="20">
        <v>384</v>
      </c>
      <c r="F559" s="22">
        <v>42816</v>
      </c>
      <c r="G559" s="22"/>
      <c r="H559" s="21">
        <f t="shared" si="21"/>
        <v>2</v>
      </c>
      <c r="I559" s="24"/>
      <c r="J559" s="25"/>
      <c r="K559" s="23"/>
      <c r="L559" s="26"/>
      <c r="M559" s="24"/>
      <c r="N559" s="27"/>
      <c r="O559" s="69"/>
      <c r="P559" s="68"/>
      <c r="Q559" s="68"/>
      <c r="R559" s="25"/>
      <c r="S559" s="25"/>
      <c r="T559" s="21"/>
      <c r="U559" s="21">
        <v>4.2</v>
      </c>
      <c r="V559" s="21" t="s">
        <v>0</v>
      </c>
      <c r="W559" s="21">
        <v>0.01</v>
      </c>
    </row>
    <row r="560" spans="1:23" hidden="1" x14ac:dyDescent="0.25">
      <c r="A560" s="20">
        <v>1720521</v>
      </c>
      <c r="B560" s="21" t="s">
        <v>306</v>
      </c>
      <c r="C560" s="19" t="s">
        <v>191</v>
      </c>
      <c r="D560" s="20">
        <v>18</v>
      </c>
      <c r="E560" s="20">
        <v>384</v>
      </c>
      <c r="F560" s="22">
        <v>43005</v>
      </c>
      <c r="G560" s="22"/>
      <c r="H560" s="21">
        <f t="shared" si="21"/>
        <v>2</v>
      </c>
      <c r="I560" s="24"/>
      <c r="J560" s="25"/>
      <c r="K560" s="23"/>
      <c r="L560" s="26"/>
      <c r="M560" s="24"/>
      <c r="N560" s="27"/>
      <c r="O560" s="69"/>
      <c r="P560" s="68"/>
      <c r="Q560" s="68"/>
      <c r="R560" s="25"/>
      <c r="S560" s="25"/>
      <c r="T560" s="21"/>
      <c r="U560" s="21">
        <v>4.18</v>
      </c>
      <c r="V560" s="21" t="s">
        <v>0</v>
      </c>
      <c r="W560" s="21">
        <v>0.01</v>
      </c>
    </row>
    <row r="561" spans="1:23" hidden="1" x14ac:dyDescent="0.25">
      <c r="A561" s="40">
        <v>1800385</v>
      </c>
      <c r="B561" s="21" t="s">
        <v>306</v>
      </c>
      <c r="C561" s="19" t="s">
        <v>191</v>
      </c>
      <c r="D561" s="20">
        <v>18</v>
      </c>
      <c r="E561" s="20">
        <v>384</v>
      </c>
      <c r="F561" s="22">
        <v>43180</v>
      </c>
      <c r="G561" s="22"/>
      <c r="H561" s="21">
        <f t="shared" si="21"/>
        <v>2</v>
      </c>
      <c r="I561" s="24"/>
      <c r="J561" s="25"/>
      <c r="K561" s="23"/>
      <c r="L561" s="26"/>
      <c r="M561" s="24"/>
      <c r="N561" s="27"/>
      <c r="O561" s="69"/>
      <c r="P561" s="68"/>
      <c r="Q561" s="68"/>
      <c r="R561" s="25"/>
      <c r="S561" s="25"/>
      <c r="T561" s="21"/>
      <c r="U561" s="21">
        <v>2.25</v>
      </c>
      <c r="V561" s="21" t="s">
        <v>0</v>
      </c>
      <c r="W561" s="21">
        <v>0.1</v>
      </c>
    </row>
    <row r="562" spans="1:23" hidden="1" x14ac:dyDescent="0.25">
      <c r="A562" s="24">
        <v>1842874</v>
      </c>
      <c r="B562" s="25" t="s">
        <v>307</v>
      </c>
      <c r="C562" s="23" t="s">
        <v>191</v>
      </c>
      <c r="D562" s="26">
        <v>18</v>
      </c>
      <c r="E562" s="24">
        <v>384</v>
      </c>
      <c r="F562" s="27">
        <v>43369</v>
      </c>
      <c r="G562" s="27"/>
      <c r="H562" s="21">
        <f t="shared" si="21"/>
        <v>2</v>
      </c>
      <c r="I562" s="24"/>
      <c r="J562" s="25"/>
      <c r="K562" s="23"/>
      <c r="L562" s="26"/>
      <c r="M562" s="24"/>
      <c r="N562" s="27"/>
      <c r="O562" s="69"/>
      <c r="P562" s="68"/>
      <c r="Q562" s="68"/>
      <c r="R562" s="25"/>
      <c r="S562" s="25"/>
      <c r="T562" s="25" t="s">
        <v>45</v>
      </c>
      <c r="U562" s="25">
        <v>2.4900000000000002</v>
      </c>
      <c r="V562" s="25" t="s">
        <v>0</v>
      </c>
      <c r="W562" s="25">
        <v>0.01</v>
      </c>
    </row>
    <row r="563" spans="1:23" x14ac:dyDescent="0.25">
      <c r="A563" s="41">
        <v>1622508</v>
      </c>
      <c r="B563" s="42" t="s">
        <v>308</v>
      </c>
      <c r="C563" s="43" t="s">
        <v>43</v>
      </c>
      <c r="D563" s="44">
        <v>13</v>
      </c>
      <c r="E563" s="44">
        <v>385</v>
      </c>
      <c r="F563" s="45">
        <v>42625</v>
      </c>
      <c r="G563" s="22"/>
      <c r="H563" s="21">
        <f t="shared" si="21"/>
        <v>1</v>
      </c>
      <c r="I563" s="20">
        <v>1622508</v>
      </c>
      <c r="J563" s="21" t="s">
        <v>308</v>
      </c>
      <c r="K563" s="19" t="s">
        <v>43</v>
      </c>
      <c r="L563" s="20">
        <v>13</v>
      </c>
      <c r="M563" s="20">
        <v>385</v>
      </c>
      <c r="N563" s="22">
        <v>42625</v>
      </c>
      <c r="O563" s="68" t="s">
        <v>0</v>
      </c>
      <c r="P563" s="68">
        <v>0.3</v>
      </c>
      <c r="Q563" s="68">
        <f>S563-U563</f>
        <v>0.28000000000000114</v>
      </c>
      <c r="R563" s="21"/>
      <c r="S563" s="21">
        <v>9.81</v>
      </c>
      <c r="T563" s="42"/>
      <c r="U563" s="42">
        <v>9.5299999999999994</v>
      </c>
      <c r="V563" s="42" t="s">
        <v>0</v>
      </c>
      <c r="W563" s="42">
        <v>0.1</v>
      </c>
    </row>
    <row r="564" spans="1:23" hidden="1" x14ac:dyDescent="0.25">
      <c r="A564" s="46">
        <v>1700543</v>
      </c>
      <c r="B564" s="21" t="s">
        <v>308</v>
      </c>
      <c r="C564" s="19" t="s">
        <v>43</v>
      </c>
      <c r="D564" s="20">
        <v>13</v>
      </c>
      <c r="E564" s="20">
        <v>385</v>
      </c>
      <c r="F564" s="22">
        <v>42814</v>
      </c>
      <c r="G564" s="22"/>
      <c r="H564" s="21">
        <f t="shared" si="21"/>
        <v>2</v>
      </c>
      <c r="I564" s="20"/>
      <c r="J564" s="21"/>
      <c r="K564" s="19"/>
      <c r="L564" s="20"/>
      <c r="M564" s="20"/>
      <c r="N564" s="22"/>
      <c r="O564" s="68"/>
      <c r="P564" s="68"/>
      <c r="Q564" s="68"/>
      <c r="R564" s="21"/>
      <c r="S564" s="21"/>
      <c r="T564" s="21"/>
      <c r="U564" s="21">
        <v>9.3699999999999992</v>
      </c>
      <c r="V564" s="21" t="s">
        <v>0</v>
      </c>
      <c r="W564" s="21">
        <v>0.01</v>
      </c>
    </row>
    <row r="565" spans="1:23" x14ac:dyDescent="0.25">
      <c r="A565" s="46">
        <v>1718080</v>
      </c>
      <c r="B565" s="21" t="s">
        <v>308</v>
      </c>
      <c r="C565" s="19" t="s">
        <v>43</v>
      </c>
      <c r="D565" s="20">
        <v>13</v>
      </c>
      <c r="E565" s="20">
        <v>385</v>
      </c>
      <c r="F565" s="22">
        <v>42996</v>
      </c>
      <c r="G565" s="22"/>
      <c r="H565" s="21">
        <f t="shared" si="21"/>
        <v>1</v>
      </c>
      <c r="I565" s="20">
        <v>1718080</v>
      </c>
      <c r="J565" s="21" t="s">
        <v>308</v>
      </c>
      <c r="K565" s="19" t="s">
        <v>43</v>
      </c>
      <c r="L565" s="20">
        <v>13</v>
      </c>
      <c r="M565" s="20">
        <v>385</v>
      </c>
      <c r="N565" s="22">
        <v>42996</v>
      </c>
      <c r="O565" s="68"/>
      <c r="P565" s="68">
        <v>2.12</v>
      </c>
      <c r="Q565" s="68">
        <f>S565-U565</f>
        <v>2.12</v>
      </c>
      <c r="R565" s="21"/>
      <c r="S565" s="21">
        <v>9.76</v>
      </c>
      <c r="T565" s="21"/>
      <c r="U565" s="21">
        <v>7.64</v>
      </c>
      <c r="V565" s="21" t="s">
        <v>0</v>
      </c>
      <c r="W565" s="21">
        <v>0.01</v>
      </c>
    </row>
    <row r="566" spans="1:23" x14ac:dyDescent="0.25">
      <c r="A566" s="47">
        <v>1802592</v>
      </c>
      <c r="B566" s="21" t="s">
        <v>308</v>
      </c>
      <c r="C566" s="19" t="s">
        <v>43</v>
      </c>
      <c r="D566" s="20">
        <v>13</v>
      </c>
      <c r="E566" s="20">
        <v>385</v>
      </c>
      <c r="F566" s="22">
        <v>43178</v>
      </c>
      <c r="G566" s="22"/>
      <c r="H566" s="21">
        <f t="shared" si="21"/>
        <v>1</v>
      </c>
      <c r="I566" s="20">
        <v>1802592</v>
      </c>
      <c r="J566" s="21" t="s">
        <v>308</v>
      </c>
      <c r="K566" s="19" t="s">
        <v>43</v>
      </c>
      <c r="L566" s="20">
        <v>13</v>
      </c>
      <c r="M566" s="20">
        <v>385</v>
      </c>
      <c r="N566" s="22">
        <v>43178</v>
      </c>
      <c r="O566" s="68" t="s">
        <v>0</v>
      </c>
      <c r="P566" s="68">
        <v>0.3</v>
      </c>
      <c r="Q566" s="68">
        <f>S566-U566</f>
        <v>-1.0700000000000003</v>
      </c>
      <c r="R566" s="21"/>
      <c r="S566" s="21">
        <v>8.42</v>
      </c>
      <c r="T566" s="21"/>
      <c r="U566" s="21">
        <v>9.49</v>
      </c>
      <c r="V566" s="21" t="s">
        <v>0</v>
      </c>
      <c r="W566" s="21">
        <v>0.01</v>
      </c>
    </row>
    <row r="567" spans="1:23" hidden="1" x14ac:dyDescent="0.25">
      <c r="A567" s="48">
        <v>1843402</v>
      </c>
      <c r="B567" s="49" t="s">
        <v>309</v>
      </c>
      <c r="C567" s="50" t="s">
        <v>43</v>
      </c>
      <c r="D567" s="51">
        <v>13</v>
      </c>
      <c r="E567" s="52">
        <v>385</v>
      </c>
      <c r="F567" s="53">
        <v>43360</v>
      </c>
      <c r="G567" s="27"/>
      <c r="H567" s="21">
        <f t="shared" si="21"/>
        <v>1</v>
      </c>
      <c r="I567" s="24">
        <v>1843402</v>
      </c>
      <c r="J567" s="25" t="s">
        <v>309</v>
      </c>
      <c r="K567" s="23" t="s">
        <v>43</v>
      </c>
      <c r="L567" s="26">
        <v>13</v>
      </c>
      <c r="M567" s="24">
        <v>385</v>
      </c>
      <c r="N567" s="27">
        <v>43360</v>
      </c>
      <c r="O567" s="69"/>
      <c r="P567" s="68"/>
      <c r="Q567" s="68"/>
      <c r="R567" s="25" t="s">
        <v>45</v>
      </c>
      <c r="S567" s="32">
        <v>98405</v>
      </c>
      <c r="T567" s="49" t="s">
        <v>45</v>
      </c>
      <c r="U567" s="49">
        <v>9.0399999999999991</v>
      </c>
      <c r="V567" s="49" t="s">
        <v>0</v>
      </c>
      <c r="W567" s="49">
        <v>0.01</v>
      </c>
    </row>
    <row r="568" spans="1:23" x14ac:dyDescent="0.25">
      <c r="A568" s="20">
        <v>1622581</v>
      </c>
      <c r="B568" s="21" t="s">
        <v>310</v>
      </c>
      <c r="C568" s="19" t="s">
        <v>264</v>
      </c>
      <c r="D568" s="20">
        <v>19</v>
      </c>
      <c r="E568" s="20">
        <v>387</v>
      </c>
      <c r="F568" s="22">
        <v>42649</v>
      </c>
      <c r="G568" s="22"/>
      <c r="H568" s="21">
        <f t="shared" si="21"/>
        <v>1</v>
      </c>
      <c r="I568" s="20">
        <v>1622581</v>
      </c>
      <c r="J568" s="21" t="s">
        <v>310</v>
      </c>
      <c r="K568" s="19" t="s">
        <v>264</v>
      </c>
      <c r="L568" s="20">
        <v>19</v>
      </c>
      <c r="M568" s="20">
        <v>387</v>
      </c>
      <c r="N568" s="22">
        <v>42649</v>
      </c>
      <c r="O568" s="68" t="s">
        <v>0</v>
      </c>
      <c r="P568" s="68">
        <v>0.3</v>
      </c>
      <c r="Q568" s="68">
        <f>S568-U568</f>
        <v>0</v>
      </c>
      <c r="R568" s="21"/>
      <c r="S568" s="21">
        <v>4.2300000000000004</v>
      </c>
      <c r="T568" s="21"/>
      <c r="U568" s="21">
        <v>4.2300000000000004</v>
      </c>
      <c r="V568" s="21" t="s">
        <v>0</v>
      </c>
      <c r="W568" s="21">
        <v>0.1</v>
      </c>
    </row>
    <row r="569" spans="1:23" hidden="1" x14ac:dyDescent="0.25">
      <c r="A569" s="20">
        <v>1700610</v>
      </c>
      <c r="B569" s="21" t="s">
        <v>310</v>
      </c>
      <c r="C569" s="19" t="s">
        <v>264</v>
      </c>
      <c r="D569" s="20">
        <v>19</v>
      </c>
      <c r="E569" s="20">
        <v>387</v>
      </c>
      <c r="F569" s="22">
        <v>42836</v>
      </c>
      <c r="G569" s="22"/>
      <c r="H569" s="21">
        <f t="shared" si="21"/>
        <v>2</v>
      </c>
      <c r="I569" s="20"/>
      <c r="J569" s="21"/>
      <c r="K569" s="19"/>
      <c r="L569" s="20"/>
      <c r="M569" s="20"/>
      <c r="N569" s="22"/>
      <c r="O569" s="68"/>
      <c r="P569" s="68"/>
      <c r="Q569" s="68"/>
      <c r="R569" s="21"/>
      <c r="S569" s="21"/>
      <c r="T569" s="21"/>
      <c r="U569" s="21">
        <v>4.2699999999999996</v>
      </c>
      <c r="V569" s="21" t="s">
        <v>0</v>
      </c>
      <c r="W569" s="21">
        <v>0.01</v>
      </c>
    </row>
    <row r="570" spans="1:23" x14ac:dyDescent="0.25">
      <c r="A570" s="20">
        <v>1718055</v>
      </c>
      <c r="B570" s="21" t="s">
        <v>310</v>
      </c>
      <c r="C570" s="19" t="s">
        <v>264</v>
      </c>
      <c r="D570" s="20">
        <v>19</v>
      </c>
      <c r="E570" s="20">
        <v>387</v>
      </c>
      <c r="F570" s="22">
        <v>42990</v>
      </c>
      <c r="G570" s="22"/>
      <c r="H570" s="21">
        <f t="shared" si="21"/>
        <v>1</v>
      </c>
      <c r="I570" s="20">
        <v>1718055</v>
      </c>
      <c r="J570" s="21" t="s">
        <v>310</v>
      </c>
      <c r="K570" s="19" t="s">
        <v>264</v>
      </c>
      <c r="L570" s="20">
        <v>19</v>
      </c>
      <c r="M570" s="20">
        <v>387</v>
      </c>
      <c r="N570" s="22">
        <v>42990</v>
      </c>
      <c r="O570" s="68"/>
      <c r="P570" s="68">
        <v>0.67999999999999972</v>
      </c>
      <c r="Q570" s="68">
        <f>S570-U570</f>
        <v>0.67999999999999972</v>
      </c>
      <c r="R570" s="21"/>
      <c r="S570" s="21">
        <v>4.71</v>
      </c>
      <c r="T570" s="21"/>
      <c r="U570" s="21">
        <v>4.03</v>
      </c>
      <c r="V570" s="21" t="s">
        <v>0</v>
      </c>
      <c r="W570" s="21">
        <v>0.01</v>
      </c>
    </row>
    <row r="571" spans="1:23" x14ac:dyDescent="0.25">
      <c r="A571" s="20">
        <v>1802693</v>
      </c>
      <c r="B571" s="21" t="s">
        <v>310</v>
      </c>
      <c r="C571" s="19" t="s">
        <v>264</v>
      </c>
      <c r="D571" s="20">
        <v>19</v>
      </c>
      <c r="E571" s="20">
        <v>387</v>
      </c>
      <c r="F571" s="22">
        <v>43209</v>
      </c>
      <c r="G571" s="22"/>
      <c r="H571" s="21">
        <f t="shared" si="21"/>
        <v>1</v>
      </c>
      <c r="I571" s="20">
        <v>1802693</v>
      </c>
      <c r="J571" s="21" t="s">
        <v>310</v>
      </c>
      <c r="K571" s="19" t="s">
        <v>264</v>
      </c>
      <c r="L571" s="20">
        <v>19</v>
      </c>
      <c r="M571" s="20">
        <v>387</v>
      </c>
      <c r="N571" s="22">
        <v>43209</v>
      </c>
      <c r="O571" s="68" t="s">
        <v>0</v>
      </c>
      <c r="P571" s="68">
        <v>0.3</v>
      </c>
      <c r="Q571" s="68">
        <f>S571-U571</f>
        <v>-0.20999999999999952</v>
      </c>
      <c r="R571" s="21"/>
      <c r="S571" s="21">
        <v>3.81</v>
      </c>
      <c r="T571" s="21"/>
      <c r="U571" s="21">
        <v>4.0199999999999996</v>
      </c>
      <c r="V571" s="21" t="s">
        <v>0</v>
      </c>
      <c r="W571" s="21">
        <v>0.01</v>
      </c>
    </row>
    <row r="572" spans="1:23" x14ac:dyDescent="0.25">
      <c r="A572" s="24">
        <v>1844156</v>
      </c>
      <c r="B572" s="25" t="s">
        <v>311</v>
      </c>
      <c r="C572" s="23" t="s">
        <v>264</v>
      </c>
      <c r="D572" s="26">
        <v>19</v>
      </c>
      <c r="E572" s="24">
        <v>387</v>
      </c>
      <c r="F572" s="27">
        <v>43375</v>
      </c>
      <c r="G572" s="27"/>
      <c r="H572" s="21">
        <f t="shared" si="21"/>
        <v>1</v>
      </c>
      <c r="I572" s="24">
        <v>1844156</v>
      </c>
      <c r="J572" s="25" t="s">
        <v>311</v>
      </c>
      <c r="K572" s="23" t="s">
        <v>264</v>
      </c>
      <c r="L572" s="26">
        <v>19</v>
      </c>
      <c r="M572" s="24">
        <v>387</v>
      </c>
      <c r="N572" s="27">
        <v>43375</v>
      </c>
      <c r="O572" s="68" t="s">
        <v>0</v>
      </c>
      <c r="P572" s="68">
        <v>0.3</v>
      </c>
      <c r="Q572" s="68">
        <f>S572-U572</f>
        <v>-8.9999999999999858E-2</v>
      </c>
      <c r="R572" s="25" t="s">
        <v>45</v>
      </c>
      <c r="S572" s="25">
        <v>4.4000000000000004</v>
      </c>
      <c r="T572" s="25" t="s">
        <v>45</v>
      </c>
      <c r="U572" s="25">
        <v>4.49</v>
      </c>
      <c r="V572" s="25" t="s">
        <v>0</v>
      </c>
      <c r="W572" s="25">
        <v>0.01</v>
      </c>
    </row>
    <row r="573" spans="1:23" hidden="1" x14ac:dyDescent="0.25">
      <c r="A573" s="41">
        <v>1705496</v>
      </c>
      <c r="B573" s="42" t="s">
        <v>321</v>
      </c>
      <c r="C573" s="43" t="s">
        <v>312</v>
      </c>
      <c r="D573" s="44">
        <v>13</v>
      </c>
      <c r="E573" s="44">
        <v>388</v>
      </c>
      <c r="F573" s="45">
        <v>42822</v>
      </c>
      <c r="G573" s="22"/>
      <c r="H573" s="21">
        <f t="shared" si="21"/>
        <v>2</v>
      </c>
      <c r="P573" s="68"/>
      <c r="Q573" s="68"/>
      <c r="T573" s="42" t="s">
        <v>0</v>
      </c>
      <c r="U573" s="42">
        <v>0.05</v>
      </c>
      <c r="V573" s="42" t="s">
        <v>0</v>
      </c>
      <c r="W573" s="42">
        <v>0.01</v>
      </c>
    </row>
    <row r="574" spans="1:23" hidden="1" x14ac:dyDescent="0.25">
      <c r="A574" s="46">
        <v>1720561</v>
      </c>
      <c r="B574" s="21" t="s">
        <v>321</v>
      </c>
      <c r="C574" s="19" t="s">
        <v>312</v>
      </c>
      <c r="D574" s="20">
        <v>13</v>
      </c>
      <c r="E574" s="20">
        <v>388</v>
      </c>
      <c r="F574" s="22">
        <v>43011</v>
      </c>
      <c r="G574" s="22"/>
      <c r="H574" s="21">
        <f t="shared" si="21"/>
        <v>2</v>
      </c>
      <c r="P574" s="68"/>
      <c r="Q574" s="68"/>
      <c r="T574" s="21"/>
      <c r="U574" s="21">
        <v>0.05</v>
      </c>
      <c r="V574" s="21" t="s">
        <v>0</v>
      </c>
      <c r="W574" s="21">
        <v>0.01</v>
      </c>
    </row>
    <row r="575" spans="1:23" hidden="1" x14ac:dyDescent="0.25">
      <c r="A575" s="46">
        <v>1800467</v>
      </c>
      <c r="B575" s="21" t="s">
        <v>321</v>
      </c>
      <c r="C575" s="19" t="s">
        <v>312</v>
      </c>
      <c r="D575" s="20">
        <v>13</v>
      </c>
      <c r="E575" s="20">
        <v>388</v>
      </c>
      <c r="F575" s="22">
        <v>43200</v>
      </c>
      <c r="G575" s="22"/>
      <c r="H575" s="21">
        <f t="shared" si="21"/>
        <v>2</v>
      </c>
      <c r="P575" s="68"/>
      <c r="Q575" s="68"/>
      <c r="T575" s="21" t="s">
        <v>0</v>
      </c>
      <c r="U575" s="21">
        <v>0.2</v>
      </c>
      <c r="V575" s="21" t="s">
        <v>0</v>
      </c>
      <c r="W575" s="21">
        <v>0.1</v>
      </c>
    </row>
    <row r="576" spans="1:23" hidden="1" x14ac:dyDescent="0.25">
      <c r="A576" s="48">
        <v>1843906</v>
      </c>
      <c r="B576" s="49" t="s">
        <v>313</v>
      </c>
      <c r="C576" s="50" t="s">
        <v>312</v>
      </c>
      <c r="D576" s="51">
        <v>13</v>
      </c>
      <c r="E576" s="52">
        <v>388</v>
      </c>
      <c r="F576" s="53">
        <v>43375</v>
      </c>
      <c r="G576" s="27"/>
      <c r="H576" s="21">
        <f t="shared" si="21"/>
        <v>2</v>
      </c>
      <c r="P576" s="68"/>
      <c r="Q576" s="68"/>
      <c r="T576" s="49" t="s">
        <v>45</v>
      </c>
      <c r="U576" s="49">
        <v>0.05</v>
      </c>
      <c r="V576" s="49" t="s">
        <v>0</v>
      </c>
      <c r="W576" s="49">
        <v>0.01</v>
      </c>
    </row>
    <row r="577" spans="1:23" x14ac:dyDescent="0.25">
      <c r="A577" s="20">
        <v>1700584</v>
      </c>
      <c r="B577" s="21" t="s">
        <v>315</v>
      </c>
      <c r="C577" s="19" t="s">
        <v>314</v>
      </c>
      <c r="D577" s="20">
        <v>17</v>
      </c>
      <c r="E577" s="20">
        <v>398</v>
      </c>
      <c r="F577" s="22">
        <v>42824</v>
      </c>
      <c r="G577" s="22"/>
      <c r="H577" s="21">
        <f t="shared" si="21"/>
        <v>1</v>
      </c>
      <c r="I577" s="20">
        <v>1700584</v>
      </c>
      <c r="J577" s="21" t="s">
        <v>315</v>
      </c>
      <c r="K577" s="19" t="s">
        <v>314</v>
      </c>
      <c r="L577" s="20">
        <v>17</v>
      </c>
      <c r="M577" s="20">
        <v>398</v>
      </c>
      <c r="N577" s="22">
        <v>42824</v>
      </c>
      <c r="O577" s="68"/>
      <c r="P577" s="68">
        <v>0.3</v>
      </c>
      <c r="Q577" s="68">
        <f>S577-U577</f>
        <v>0.3</v>
      </c>
      <c r="R577" s="21" t="s">
        <v>0</v>
      </c>
      <c r="S577" s="21">
        <v>0.5</v>
      </c>
      <c r="T577" s="21" t="s">
        <v>0</v>
      </c>
      <c r="U577" s="21">
        <v>0.2</v>
      </c>
      <c r="V577" s="21" t="s">
        <v>0</v>
      </c>
      <c r="W577" s="21">
        <v>0.1</v>
      </c>
    </row>
    <row r="578" spans="1:23" x14ac:dyDescent="0.25">
      <c r="A578" s="20">
        <v>1718108</v>
      </c>
      <c r="B578" s="21" t="s">
        <v>315</v>
      </c>
      <c r="C578" s="19" t="s">
        <v>314</v>
      </c>
      <c r="D578" s="20">
        <v>17</v>
      </c>
      <c r="E578" s="20">
        <v>398</v>
      </c>
      <c r="F578" s="22">
        <v>42997</v>
      </c>
      <c r="G578" s="22"/>
      <c r="H578" s="21">
        <f t="shared" si="21"/>
        <v>1</v>
      </c>
      <c r="I578" s="20">
        <v>1718108</v>
      </c>
      <c r="J578" s="21" t="s">
        <v>315</v>
      </c>
      <c r="K578" s="19" t="s">
        <v>314</v>
      </c>
      <c r="L578" s="20">
        <v>17</v>
      </c>
      <c r="M578" s="20">
        <v>398</v>
      </c>
      <c r="N578" s="22">
        <v>42997</v>
      </c>
      <c r="O578" s="68" t="s">
        <v>0</v>
      </c>
      <c r="P578" s="68">
        <v>0.3</v>
      </c>
      <c r="Q578" s="68">
        <f>S578-U578</f>
        <v>0.05</v>
      </c>
      <c r="R578" s="21" t="s">
        <v>0</v>
      </c>
      <c r="S578" s="21">
        <v>0.1</v>
      </c>
      <c r="T578" s="21" t="s">
        <v>0</v>
      </c>
      <c r="U578" s="21">
        <v>0.05</v>
      </c>
      <c r="V578" s="21" t="s">
        <v>0</v>
      </c>
      <c r="W578" s="21">
        <v>0.01</v>
      </c>
    </row>
    <row r="579" spans="1:23" x14ac:dyDescent="0.25">
      <c r="A579" s="20">
        <v>1802617</v>
      </c>
      <c r="B579" s="21" t="s">
        <v>315</v>
      </c>
      <c r="C579" s="19" t="s">
        <v>314</v>
      </c>
      <c r="D579" s="20">
        <v>17</v>
      </c>
      <c r="E579" s="20">
        <v>398</v>
      </c>
      <c r="F579" s="22">
        <v>43185</v>
      </c>
      <c r="G579" s="22"/>
      <c r="H579" s="21">
        <f t="shared" si="21"/>
        <v>1</v>
      </c>
      <c r="I579" s="20">
        <v>1802617</v>
      </c>
      <c r="J579" s="21" t="s">
        <v>315</v>
      </c>
      <c r="K579" s="19" t="s">
        <v>314</v>
      </c>
      <c r="L579" s="20">
        <v>17</v>
      </c>
      <c r="M579" s="20">
        <v>398</v>
      </c>
      <c r="N579" s="22">
        <v>43185</v>
      </c>
      <c r="O579" s="68" t="s">
        <v>0</v>
      </c>
      <c r="P579" s="68">
        <v>0.3</v>
      </c>
      <c r="Q579" s="68">
        <f>S579-U579</f>
        <v>0.05</v>
      </c>
      <c r="R579" s="21" t="s">
        <v>0</v>
      </c>
      <c r="S579" s="21">
        <v>0.1</v>
      </c>
      <c r="T579" s="21" t="s">
        <v>0</v>
      </c>
      <c r="U579" s="21">
        <v>0.05</v>
      </c>
      <c r="V579" s="21" t="s">
        <v>0</v>
      </c>
      <c r="W579" s="21">
        <v>0.01</v>
      </c>
    </row>
    <row r="580" spans="1:23" x14ac:dyDescent="0.25">
      <c r="A580" s="24">
        <v>1842315</v>
      </c>
      <c r="B580" s="25" t="s">
        <v>316</v>
      </c>
      <c r="C580" s="23" t="s">
        <v>314</v>
      </c>
      <c r="D580" s="26">
        <v>17</v>
      </c>
      <c r="E580" s="24">
        <v>398</v>
      </c>
      <c r="F580" s="27">
        <v>43346</v>
      </c>
      <c r="G580" s="27"/>
      <c r="H580" s="21">
        <f t="shared" si="21"/>
        <v>1</v>
      </c>
      <c r="I580" s="24">
        <v>1842315</v>
      </c>
      <c r="J580" s="25" t="s">
        <v>316</v>
      </c>
      <c r="K580" s="23" t="s">
        <v>314</v>
      </c>
      <c r="L580" s="26">
        <v>17</v>
      </c>
      <c r="M580" s="24">
        <v>398</v>
      </c>
      <c r="N580" s="27">
        <v>43346</v>
      </c>
      <c r="O580" s="68" t="s">
        <v>0</v>
      </c>
      <c r="P580" s="68">
        <v>0.3</v>
      </c>
      <c r="Q580" s="68">
        <f>S580-U580</f>
        <v>0.05</v>
      </c>
      <c r="R580" s="25" t="s">
        <v>0</v>
      </c>
      <c r="S580" s="25">
        <v>0.1</v>
      </c>
      <c r="T580" s="25" t="s">
        <v>0</v>
      </c>
      <c r="U580" s="25">
        <v>0.05</v>
      </c>
      <c r="V580" s="25" t="s">
        <v>0</v>
      </c>
      <c r="W580" s="25">
        <v>0.01</v>
      </c>
    </row>
    <row r="581" spans="1:23" x14ac:dyDescent="0.25">
      <c r="A581" s="56">
        <v>1802669</v>
      </c>
      <c r="B581" s="57" t="s">
        <v>317</v>
      </c>
      <c r="C581" s="58" t="s">
        <v>214</v>
      </c>
      <c r="D581" s="59">
        <v>22</v>
      </c>
      <c r="E581" s="59">
        <v>402</v>
      </c>
      <c r="F581" s="60">
        <v>43202</v>
      </c>
      <c r="G581" s="22"/>
      <c r="H581" s="21">
        <f t="shared" si="21"/>
        <v>1</v>
      </c>
      <c r="I581" s="20">
        <v>1802669</v>
      </c>
      <c r="J581" s="21" t="s">
        <v>317</v>
      </c>
      <c r="K581" s="19" t="s">
        <v>214</v>
      </c>
      <c r="L581" s="20">
        <v>22</v>
      </c>
      <c r="M581" s="20">
        <v>402</v>
      </c>
      <c r="N581" s="22">
        <v>43202</v>
      </c>
      <c r="O581" s="68" t="s">
        <v>0</v>
      </c>
      <c r="P581" s="68">
        <v>0.3</v>
      </c>
      <c r="Q581" s="68">
        <f>S581-U581</f>
        <v>0.05</v>
      </c>
      <c r="R581" s="21" t="s">
        <v>0</v>
      </c>
      <c r="S581" s="21">
        <v>0.1</v>
      </c>
      <c r="T581" s="57" t="s">
        <v>0</v>
      </c>
      <c r="U581" s="57">
        <v>0.05</v>
      </c>
      <c r="V581" s="57" t="s">
        <v>0</v>
      </c>
      <c r="W581" s="57">
        <v>0.01</v>
      </c>
    </row>
    <row r="582" spans="1:23" s="14" customFormat="1" x14ac:dyDescent="0.25">
      <c r="H582" s="76">
        <f t="shared" ref="H582" si="23">IF(A582=I585,1,2)</f>
        <v>1</v>
      </c>
      <c r="J582" s="77"/>
      <c r="K582" s="2"/>
      <c r="L582" s="77"/>
      <c r="M582" s="1"/>
      <c r="N582" s="3"/>
      <c r="O582" s="70"/>
      <c r="P582" s="70"/>
      <c r="Q582" s="70"/>
      <c r="R582" s="2"/>
      <c r="S582" s="1"/>
    </row>
    <row r="583" spans="1:23" s="14" customFormat="1" x14ac:dyDescent="0.25">
      <c r="H583" s="76"/>
      <c r="J583" s="77"/>
      <c r="K583" s="2"/>
      <c r="L583" s="77"/>
      <c r="M583" s="1"/>
      <c r="N583" s="3"/>
      <c r="O583" s="70"/>
      <c r="P583" s="70"/>
      <c r="Q583" s="70"/>
      <c r="R583" s="2"/>
      <c r="S583" s="1"/>
    </row>
    <row r="584" spans="1:23" s="14" customFormat="1" x14ac:dyDescent="0.25">
      <c r="H584" s="76"/>
      <c r="J584" s="77"/>
      <c r="K584" s="2"/>
      <c r="L584" s="77"/>
      <c r="M584" s="1"/>
      <c r="N584" s="3"/>
      <c r="O584" s="70"/>
      <c r="P584" s="70"/>
      <c r="Q584" s="70"/>
      <c r="R584" s="2"/>
      <c r="S584" s="1"/>
    </row>
    <row r="585" spans="1:23" s="14" customFormat="1" x14ac:dyDescent="0.25">
      <c r="H585" s="76"/>
      <c r="J585" s="77"/>
      <c r="K585" s="2"/>
      <c r="L585" s="77"/>
      <c r="M585" s="1"/>
      <c r="N585" s="3"/>
      <c r="O585" s="70"/>
      <c r="P585" s="70"/>
      <c r="Q585" s="70"/>
      <c r="R585" s="2"/>
      <c r="S585" s="1"/>
    </row>
    <row r="586" spans="1:23" s="14" customFormat="1" x14ac:dyDescent="0.25">
      <c r="H586" s="76"/>
      <c r="J586" s="77"/>
      <c r="K586" s="2"/>
      <c r="L586" s="77"/>
      <c r="M586" s="1"/>
      <c r="N586" s="3"/>
      <c r="O586" s="70"/>
      <c r="P586" s="70"/>
      <c r="Q586" s="70"/>
      <c r="R586" s="2"/>
      <c r="S586" s="1"/>
    </row>
    <row r="587" spans="1:23" s="14" customFormat="1" x14ac:dyDescent="0.25">
      <c r="H587" s="76"/>
      <c r="J587" s="77"/>
      <c r="K587" s="2"/>
      <c r="L587" s="77"/>
      <c r="M587" s="1"/>
      <c r="N587" s="3"/>
      <c r="O587" s="70"/>
      <c r="P587" s="70"/>
      <c r="Q587" s="70"/>
      <c r="R587" s="2"/>
      <c r="S587" s="1"/>
    </row>
    <row r="588" spans="1:23" s="14" customFormat="1" x14ac:dyDescent="0.25">
      <c r="H588" s="76"/>
      <c r="J588" s="77"/>
      <c r="K588" s="2"/>
      <c r="L588" s="77"/>
      <c r="M588" s="1"/>
      <c r="N588" s="3"/>
      <c r="O588" s="70"/>
      <c r="P588" s="70"/>
      <c r="Q588" s="70"/>
      <c r="R588" s="2"/>
      <c r="S588" s="1"/>
    </row>
    <row r="589" spans="1:23" s="14" customFormat="1" x14ac:dyDescent="0.25">
      <c r="H589" s="76"/>
      <c r="J589" s="77"/>
      <c r="K589" s="2"/>
      <c r="L589" s="77"/>
      <c r="M589" s="1"/>
      <c r="N589" s="3"/>
      <c r="O589" s="70"/>
      <c r="P589" s="70"/>
      <c r="Q589" s="70"/>
      <c r="R589" s="2"/>
      <c r="S589" s="1"/>
    </row>
    <row r="590" spans="1:23" s="14" customFormat="1" x14ac:dyDescent="0.25">
      <c r="J590" s="77"/>
      <c r="K590" s="2"/>
      <c r="L590" s="77"/>
      <c r="M590" s="1"/>
      <c r="N590" s="3"/>
      <c r="O590" s="70"/>
      <c r="P590" s="70"/>
      <c r="Q590" s="70"/>
      <c r="R590" s="2"/>
      <c r="S590" s="1"/>
    </row>
    <row r="591" spans="1:23" s="14" customFormat="1" x14ac:dyDescent="0.25">
      <c r="J591" s="77"/>
      <c r="K591" s="2"/>
      <c r="L591" s="77"/>
      <c r="M591" s="1"/>
      <c r="N591" s="3"/>
      <c r="O591" s="70"/>
      <c r="P591" s="70"/>
      <c r="Q591" s="70"/>
      <c r="R591" s="2"/>
      <c r="S591" s="1"/>
    </row>
    <row r="592" spans="1:23" s="14" customFormat="1" x14ac:dyDescent="0.25">
      <c r="J592" s="77"/>
      <c r="K592" s="2"/>
      <c r="L592" s="77"/>
      <c r="M592" s="1"/>
      <c r="N592" s="3"/>
      <c r="O592" s="70"/>
      <c r="P592" s="70"/>
      <c r="Q592" s="70"/>
      <c r="R592" s="2"/>
      <c r="S592" s="1"/>
    </row>
    <row r="593" spans="10:19" s="14" customFormat="1" x14ac:dyDescent="0.25">
      <c r="J593" s="77"/>
      <c r="K593" s="2"/>
      <c r="L593" s="77"/>
      <c r="M593" s="1"/>
      <c r="N593" s="3"/>
      <c r="O593" s="70"/>
      <c r="P593" s="70"/>
      <c r="Q593" s="70"/>
      <c r="R593" s="2"/>
      <c r="S593" s="1"/>
    </row>
    <row r="594" spans="10:19" s="14" customFormat="1" x14ac:dyDescent="0.25">
      <c r="J594" s="77"/>
      <c r="K594" s="2"/>
      <c r="L594" s="77"/>
      <c r="M594" s="1"/>
      <c r="N594" s="3"/>
      <c r="O594" s="70"/>
      <c r="P594" s="70"/>
      <c r="Q594" s="70"/>
      <c r="R594" s="2"/>
      <c r="S594" s="1"/>
    </row>
    <row r="595" spans="10:19" s="14" customFormat="1" x14ac:dyDescent="0.25">
      <c r="J595" s="77"/>
      <c r="K595" s="2"/>
      <c r="L595" s="77"/>
      <c r="M595" s="1"/>
      <c r="N595" s="3"/>
      <c r="O595" s="70"/>
      <c r="P595" s="70"/>
      <c r="Q595" s="70"/>
      <c r="R595" s="2"/>
      <c r="S595" s="1"/>
    </row>
    <row r="596" spans="10:19" s="14" customFormat="1" x14ac:dyDescent="0.25">
      <c r="J596" s="77"/>
      <c r="K596" s="2"/>
      <c r="L596" s="77"/>
      <c r="M596" s="1"/>
      <c r="N596" s="3"/>
      <c r="O596" s="70"/>
      <c r="P596" s="70"/>
      <c r="Q596" s="70"/>
      <c r="R596" s="2"/>
      <c r="S596" s="1"/>
    </row>
    <row r="597" spans="10:19" s="14" customFormat="1" x14ac:dyDescent="0.25">
      <c r="J597" s="77"/>
      <c r="K597" s="2"/>
      <c r="L597" s="77"/>
      <c r="M597" s="1"/>
      <c r="N597" s="3"/>
      <c r="O597" s="70"/>
      <c r="P597" s="70"/>
      <c r="Q597" s="70"/>
      <c r="R597" s="2"/>
      <c r="S597" s="1"/>
    </row>
    <row r="598" spans="10:19" s="14" customFormat="1" x14ac:dyDescent="0.25">
      <c r="J598" s="77"/>
      <c r="K598" s="2"/>
      <c r="L598" s="77"/>
      <c r="M598" s="1"/>
      <c r="N598" s="3"/>
      <c r="O598" s="70"/>
      <c r="P598" s="70"/>
      <c r="Q598" s="70"/>
      <c r="R598" s="2"/>
      <c r="S598" s="1"/>
    </row>
    <row r="599" spans="10:19" s="14" customFormat="1" x14ac:dyDescent="0.25">
      <c r="J599" s="77"/>
      <c r="K599" s="2"/>
      <c r="L599" s="77"/>
      <c r="M599" s="1"/>
      <c r="N599" s="3"/>
      <c r="O599" s="70"/>
      <c r="P599" s="70"/>
      <c r="Q599" s="70"/>
      <c r="R599" s="2"/>
      <c r="S599" s="1"/>
    </row>
    <row r="600" spans="10:19" s="14" customFormat="1" x14ac:dyDescent="0.25">
      <c r="J600" s="77"/>
      <c r="K600" s="2"/>
      <c r="L600" s="77"/>
      <c r="M600" s="1"/>
      <c r="N600" s="3"/>
      <c r="O600" s="70"/>
      <c r="P600" s="70"/>
      <c r="Q600" s="70"/>
      <c r="R600" s="2"/>
      <c r="S600" s="1"/>
    </row>
    <row r="601" spans="10:19" s="14" customFormat="1" x14ac:dyDescent="0.25">
      <c r="J601" s="77"/>
      <c r="K601" s="2"/>
      <c r="L601" s="77"/>
      <c r="M601" s="1"/>
      <c r="N601" s="3"/>
      <c r="O601" s="70"/>
      <c r="P601" s="70"/>
      <c r="Q601" s="70"/>
      <c r="R601" s="2"/>
      <c r="S601" s="1"/>
    </row>
    <row r="602" spans="10:19" s="14" customFormat="1" x14ac:dyDescent="0.25">
      <c r="J602" s="77"/>
      <c r="K602" s="2"/>
      <c r="L602" s="77"/>
      <c r="M602" s="1"/>
      <c r="N602" s="3"/>
      <c r="O602" s="70"/>
      <c r="P602" s="70"/>
      <c r="Q602" s="70"/>
      <c r="R602" s="2"/>
      <c r="S602" s="1"/>
    </row>
    <row r="603" spans="10:19" s="14" customFormat="1" x14ac:dyDescent="0.25">
      <c r="J603" s="77"/>
      <c r="K603" s="2"/>
      <c r="L603" s="77"/>
      <c r="M603" s="1"/>
      <c r="N603" s="3"/>
      <c r="O603" s="70"/>
      <c r="P603" s="70"/>
      <c r="Q603" s="70"/>
      <c r="R603" s="2"/>
      <c r="S603" s="1"/>
    </row>
    <row r="604" spans="10:19" s="14" customFormat="1" x14ac:dyDescent="0.25">
      <c r="J604" s="77"/>
      <c r="K604" s="2"/>
      <c r="L604" s="77"/>
      <c r="M604" s="1"/>
      <c r="N604" s="3"/>
      <c r="O604" s="70"/>
      <c r="P604" s="70"/>
      <c r="Q604" s="70"/>
      <c r="R604" s="2"/>
      <c r="S604" s="1"/>
    </row>
    <row r="605" spans="10:19" s="14" customFormat="1" x14ac:dyDescent="0.25">
      <c r="J605" s="77"/>
      <c r="K605" s="2"/>
      <c r="L605" s="77"/>
      <c r="M605" s="1"/>
      <c r="N605" s="3"/>
      <c r="O605" s="70"/>
      <c r="P605" s="70"/>
      <c r="Q605" s="70"/>
      <c r="R605" s="2"/>
      <c r="S605" s="1"/>
    </row>
    <row r="606" spans="10:19" s="14" customFormat="1" x14ac:dyDescent="0.25">
      <c r="J606" s="77"/>
      <c r="K606" s="2"/>
      <c r="L606" s="77"/>
      <c r="M606" s="1"/>
      <c r="N606" s="3"/>
      <c r="O606" s="70"/>
      <c r="P606" s="70"/>
      <c r="Q606" s="70"/>
      <c r="R606" s="2"/>
      <c r="S606" s="1"/>
    </row>
    <row r="607" spans="10:19" s="14" customFormat="1" x14ac:dyDescent="0.25">
      <c r="J607" s="77"/>
      <c r="K607" s="2"/>
      <c r="L607" s="77"/>
      <c r="M607" s="1"/>
      <c r="N607" s="3"/>
      <c r="O607" s="70"/>
      <c r="P607" s="70"/>
      <c r="Q607" s="70"/>
      <c r="R607" s="2"/>
      <c r="S607" s="1"/>
    </row>
    <row r="608" spans="10:19" s="14" customFormat="1" x14ac:dyDescent="0.25">
      <c r="J608" s="77"/>
      <c r="K608" s="2"/>
      <c r="L608" s="77"/>
      <c r="M608" s="1"/>
      <c r="N608" s="3"/>
      <c r="O608" s="70"/>
      <c r="P608" s="70"/>
      <c r="Q608" s="70"/>
      <c r="R608" s="2"/>
      <c r="S608" s="1"/>
    </row>
    <row r="609" spans="10:19" s="14" customFormat="1" x14ac:dyDescent="0.25">
      <c r="J609" s="77"/>
      <c r="K609" s="2"/>
      <c r="L609" s="77"/>
      <c r="M609" s="1"/>
      <c r="N609" s="3"/>
      <c r="O609" s="70"/>
      <c r="P609" s="70"/>
      <c r="Q609" s="70"/>
      <c r="R609" s="2"/>
      <c r="S609" s="1"/>
    </row>
    <row r="610" spans="10:19" s="14" customFormat="1" x14ac:dyDescent="0.25">
      <c r="J610" s="77"/>
      <c r="K610" s="2"/>
      <c r="L610" s="77"/>
      <c r="M610" s="1"/>
      <c r="N610" s="3"/>
      <c r="O610" s="70"/>
      <c r="P610" s="70"/>
      <c r="Q610" s="70"/>
      <c r="R610" s="2"/>
      <c r="S610" s="1"/>
    </row>
    <row r="611" spans="10:19" s="14" customFormat="1" x14ac:dyDescent="0.25">
      <c r="J611" s="77"/>
      <c r="K611" s="2"/>
      <c r="L611" s="77"/>
      <c r="M611" s="1"/>
      <c r="N611" s="3"/>
      <c r="O611" s="70"/>
      <c r="P611" s="70"/>
      <c r="Q611" s="70"/>
      <c r="R611" s="2"/>
      <c r="S611" s="1"/>
    </row>
    <row r="612" spans="10:19" s="14" customFormat="1" x14ac:dyDescent="0.25">
      <c r="J612" s="77"/>
      <c r="K612" s="2"/>
      <c r="L612" s="77"/>
      <c r="M612" s="1"/>
      <c r="N612" s="3"/>
      <c r="O612" s="70"/>
      <c r="P612" s="70"/>
      <c r="Q612" s="70"/>
      <c r="R612" s="2"/>
      <c r="S612" s="1"/>
    </row>
    <row r="613" spans="10:19" s="14" customFormat="1" x14ac:dyDescent="0.25">
      <c r="J613" s="77"/>
      <c r="K613" s="2"/>
      <c r="L613" s="77"/>
      <c r="M613" s="1"/>
      <c r="N613" s="3"/>
      <c r="O613" s="70"/>
      <c r="P613" s="70"/>
      <c r="Q613" s="70"/>
      <c r="R613" s="2"/>
      <c r="S613" s="1"/>
    </row>
    <row r="614" spans="10:19" s="14" customFormat="1" x14ac:dyDescent="0.25">
      <c r="J614" s="77"/>
      <c r="K614" s="2"/>
      <c r="L614" s="77"/>
      <c r="M614" s="1"/>
      <c r="N614" s="3"/>
      <c r="O614" s="70"/>
      <c r="P614" s="70"/>
      <c r="Q614" s="70"/>
      <c r="R614" s="2"/>
      <c r="S614" s="1"/>
    </row>
    <row r="615" spans="10:19" s="14" customFormat="1" x14ac:dyDescent="0.25">
      <c r="J615" s="77"/>
      <c r="K615" s="2"/>
      <c r="L615" s="77"/>
      <c r="M615" s="1"/>
      <c r="N615" s="3"/>
      <c r="O615" s="70"/>
      <c r="P615" s="70"/>
      <c r="Q615" s="70"/>
      <c r="R615" s="2"/>
      <c r="S615" s="1"/>
    </row>
    <row r="616" spans="10:19" s="14" customFormat="1" x14ac:dyDescent="0.25">
      <c r="J616" s="77"/>
      <c r="K616" s="2"/>
      <c r="L616" s="77"/>
      <c r="M616" s="1"/>
      <c r="N616" s="3"/>
      <c r="O616" s="70"/>
      <c r="P616" s="70"/>
      <c r="Q616" s="70"/>
      <c r="R616" s="2"/>
      <c r="S616" s="1"/>
    </row>
    <row r="617" spans="10:19" s="14" customFormat="1" x14ac:dyDescent="0.25">
      <c r="J617" s="77"/>
      <c r="K617" s="2"/>
      <c r="L617" s="77"/>
      <c r="M617" s="1"/>
      <c r="N617" s="3"/>
      <c r="O617" s="70"/>
      <c r="P617" s="70"/>
      <c r="Q617" s="70"/>
      <c r="R617" s="2"/>
      <c r="S617" s="1"/>
    </row>
    <row r="618" spans="10:19" s="14" customFormat="1" x14ac:dyDescent="0.25">
      <c r="J618" s="77"/>
      <c r="K618" s="2"/>
      <c r="L618" s="77"/>
      <c r="M618" s="1"/>
      <c r="N618" s="3"/>
      <c r="O618" s="70"/>
      <c r="P618" s="70"/>
      <c r="Q618" s="70"/>
      <c r="R618" s="2"/>
      <c r="S618" s="1"/>
    </row>
    <row r="619" spans="10:19" s="14" customFormat="1" x14ac:dyDescent="0.25">
      <c r="J619" s="77"/>
      <c r="K619" s="2"/>
      <c r="L619" s="77"/>
      <c r="M619" s="1"/>
      <c r="N619" s="3"/>
      <c r="O619" s="70"/>
      <c r="P619" s="70"/>
      <c r="Q619" s="70"/>
      <c r="R619" s="2"/>
      <c r="S619" s="1"/>
    </row>
    <row r="620" spans="10:19" s="14" customFormat="1" x14ac:dyDescent="0.25">
      <c r="J620" s="77"/>
      <c r="K620" s="2"/>
      <c r="L620" s="77"/>
      <c r="M620" s="1"/>
      <c r="N620" s="3"/>
      <c r="O620" s="70"/>
      <c r="P620" s="70"/>
      <c r="Q620" s="70"/>
      <c r="R620" s="2"/>
      <c r="S620" s="1"/>
    </row>
    <row r="621" spans="10:19" s="14" customFormat="1" x14ac:dyDescent="0.25">
      <c r="J621" s="77"/>
      <c r="K621" s="2"/>
      <c r="L621" s="77"/>
      <c r="M621" s="1"/>
      <c r="N621" s="3"/>
      <c r="O621" s="70"/>
      <c r="P621" s="70"/>
      <c r="Q621" s="70"/>
      <c r="R621" s="2"/>
      <c r="S621" s="1"/>
    </row>
    <row r="622" spans="10:19" s="14" customFormat="1" x14ac:dyDescent="0.25">
      <c r="J622" s="77"/>
      <c r="K622" s="2"/>
      <c r="L622" s="77"/>
      <c r="M622" s="1"/>
      <c r="N622" s="3"/>
      <c r="O622" s="70"/>
      <c r="P622" s="70"/>
      <c r="Q622" s="70"/>
      <c r="R622" s="2"/>
      <c r="S622" s="1"/>
    </row>
    <row r="623" spans="10:19" s="14" customFormat="1" x14ac:dyDescent="0.25">
      <c r="J623" s="77"/>
      <c r="K623" s="2"/>
      <c r="L623" s="77"/>
      <c r="M623" s="1"/>
      <c r="N623" s="3"/>
      <c r="O623" s="70"/>
      <c r="P623" s="70"/>
      <c r="Q623" s="70"/>
      <c r="R623" s="2"/>
      <c r="S623" s="1"/>
    </row>
    <row r="624" spans="10:19" s="14" customFormat="1" x14ac:dyDescent="0.25">
      <c r="J624" s="77"/>
      <c r="K624" s="2"/>
      <c r="L624" s="77"/>
      <c r="M624" s="1"/>
      <c r="N624" s="3"/>
      <c r="O624" s="70"/>
      <c r="P624" s="70"/>
      <c r="Q624" s="70"/>
      <c r="R624" s="2"/>
      <c r="S624" s="1"/>
    </row>
    <row r="625" spans="10:19" s="14" customFormat="1" x14ac:dyDescent="0.25">
      <c r="J625" s="77"/>
      <c r="K625" s="2"/>
      <c r="L625" s="77"/>
      <c r="M625" s="1"/>
      <c r="N625" s="3"/>
      <c r="O625" s="70"/>
      <c r="P625" s="70"/>
      <c r="Q625" s="70"/>
      <c r="R625" s="2"/>
      <c r="S625" s="1"/>
    </row>
    <row r="626" spans="10:19" s="14" customFormat="1" x14ac:dyDescent="0.25">
      <c r="J626" s="77"/>
      <c r="K626" s="2"/>
      <c r="L626" s="77"/>
      <c r="M626" s="1"/>
      <c r="N626" s="3"/>
      <c r="O626" s="70"/>
      <c r="P626" s="70"/>
      <c r="Q626" s="70"/>
      <c r="R626" s="2"/>
      <c r="S626" s="1"/>
    </row>
    <row r="627" spans="10:19" s="14" customFormat="1" x14ac:dyDescent="0.25">
      <c r="J627" s="77"/>
      <c r="K627" s="2"/>
      <c r="L627" s="77"/>
      <c r="M627" s="1"/>
      <c r="N627" s="3"/>
      <c r="O627" s="70"/>
      <c r="P627" s="70"/>
      <c r="Q627" s="70"/>
      <c r="R627" s="2"/>
      <c r="S627" s="1"/>
    </row>
    <row r="628" spans="10:19" s="14" customFormat="1" x14ac:dyDescent="0.25">
      <c r="J628" s="77"/>
      <c r="K628" s="2"/>
      <c r="L628" s="77"/>
      <c r="M628" s="1"/>
      <c r="N628" s="3"/>
      <c r="O628" s="70"/>
      <c r="P628" s="70"/>
      <c r="Q628" s="70"/>
      <c r="R628" s="2"/>
      <c r="S628" s="1"/>
    </row>
    <row r="629" spans="10:19" s="14" customFormat="1" x14ac:dyDescent="0.25">
      <c r="J629" s="77"/>
      <c r="K629" s="2"/>
      <c r="L629" s="77"/>
      <c r="M629" s="1"/>
      <c r="N629" s="3"/>
      <c r="O629" s="70"/>
      <c r="P629" s="70"/>
      <c r="Q629" s="70"/>
      <c r="R629" s="2"/>
      <c r="S629" s="1"/>
    </row>
    <row r="630" spans="10:19" s="14" customFormat="1" x14ac:dyDescent="0.25">
      <c r="J630" s="77"/>
      <c r="K630" s="2"/>
      <c r="L630" s="77"/>
      <c r="M630" s="1"/>
      <c r="N630" s="3"/>
      <c r="O630" s="70"/>
      <c r="P630" s="70"/>
      <c r="Q630" s="70"/>
      <c r="R630" s="2"/>
      <c r="S630" s="1"/>
    </row>
    <row r="631" spans="10:19" s="14" customFormat="1" x14ac:dyDescent="0.25">
      <c r="J631" s="77"/>
      <c r="K631" s="2"/>
      <c r="L631" s="77"/>
      <c r="M631" s="1"/>
      <c r="N631" s="3"/>
      <c r="O631" s="70"/>
      <c r="P631" s="70"/>
      <c r="Q631" s="70"/>
      <c r="R631" s="2"/>
      <c r="S631" s="1"/>
    </row>
    <row r="632" spans="10:19" s="14" customFormat="1" x14ac:dyDescent="0.25">
      <c r="J632" s="77"/>
      <c r="K632" s="2"/>
      <c r="L632" s="77"/>
      <c r="M632" s="1"/>
      <c r="N632" s="3"/>
      <c r="O632" s="70"/>
      <c r="P632" s="70"/>
      <c r="Q632" s="70"/>
      <c r="R632" s="2"/>
      <c r="S632" s="1"/>
    </row>
    <row r="633" spans="10:19" s="14" customFormat="1" x14ac:dyDescent="0.25">
      <c r="J633" s="77"/>
      <c r="K633" s="2"/>
      <c r="L633" s="77"/>
      <c r="M633" s="1"/>
      <c r="N633" s="3"/>
      <c r="O633" s="70"/>
      <c r="P633" s="70"/>
      <c r="Q633" s="70"/>
      <c r="R633" s="2"/>
      <c r="S633" s="1"/>
    </row>
    <row r="634" spans="10:19" s="14" customFormat="1" x14ac:dyDescent="0.25">
      <c r="J634" s="77"/>
      <c r="K634" s="2"/>
      <c r="L634" s="77"/>
      <c r="M634" s="1"/>
      <c r="N634" s="3"/>
      <c r="O634" s="70"/>
      <c r="P634" s="70"/>
      <c r="Q634" s="70"/>
      <c r="R634" s="2"/>
      <c r="S634" s="1"/>
    </row>
    <row r="635" spans="10:19" s="14" customFormat="1" x14ac:dyDescent="0.25">
      <c r="J635" s="77"/>
      <c r="K635" s="2"/>
      <c r="L635" s="77"/>
      <c r="M635" s="1"/>
      <c r="N635" s="3"/>
      <c r="O635" s="70"/>
      <c r="P635" s="70"/>
      <c r="Q635" s="70"/>
      <c r="R635" s="2"/>
      <c r="S635" s="1"/>
    </row>
    <row r="636" spans="10:19" s="14" customFormat="1" x14ac:dyDescent="0.25">
      <c r="J636" s="77"/>
      <c r="K636" s="2"/>
      <c r="L636" s="77"/>
      <c r="M636" s="1"/>
      <c r="N636" s="3"/>
      <c r="O636" s="70"/>
      <c r="P636" s="70"/>
      <c r="Q636" s="70"/>
      <c r="R636" s="2"/>
      <c r="S636" s="1"/>
    </row>
    <row r="637" spans="10:19" s="14" customFormat="1" x14ac:dyDescent="0.25">
      <c r="J637" s="77"/>
      <c r="K637" s="2"/>
      <c r="L637" s="77"/>
      <c r="M637" s="1"/>
      <c r="N637" s="3"/>
      <c r="O637" s="70"/>
      <c r="P637" s="70"/>
      <c r="Q637" s="70"/>
      <c r="R637" s="2"/>
      <c r="S637" s="1"/>
    </row>
    <row r="638" spans="10:19" s="14" customFormat="1" x14ac:dyDescent="0.25">
      <c r="J638" s="77"/>
      <c r="K638" s="2"/>
      <c r="L638" s="77"/>
      <c r="M638" s="1"/>
      <c r="N638" s="3"/>
      <c r="O638" s="70"/>
      <c r="P638" s="70"/>
      <c r="Q638" s="70"/>
      <c r="R638" s="2"/>
      <c r="S638" s="1"/>
    </row>
    <row r="639" spans="10:19" s="14" customFormat="1" x14ac:dyDescent="0.25">
      <c r="J639" s="77"/>
      <c r="K639" s="2"/>
      <c r="L639" s="77"/>
      <c r="M639" s="1"/>
      <c r="N639" s="3"/>
      <c r="O639" s="70"/>
      <c r="P639" s="70"/>
      <c r="Q639" s="70"/>
      <c r="R639" s="2"/>
      <c r="S639" s="1"/>
    </row>
    <row r="640" spans="10:19" s="14" customFormat="1" x14ac:dyDescent="0.25">
      <c r="J640" s="77"/>
      <c r="K640" s="2"/>
      <c r="L640" s="77"/>
      <c r="M640" s="1"/>
      <c r="N640" s="3"/>
      <c r="O640" s="70"/>
      <c r="P640" s="70"/>
      <c r="Q640" s="70"/>
      <c r="R640" s="2"/>
      <c r="S640" s="1"/>
    </row>
    <row r="641" spans="10:19" s="14" customFormat="1" x14ac:dyDescent="0.25">
      <c r="J641" s="77"/>
      <c r="K641" s="2"/>
      <c r="L641" s="77"/>
      <c r="M641" s="1"/>
      <c r="N641" s="3"/>
      <c r="O641" s="70"/>
      <c r="P641" s="70"/>
      <c r="Q641" s="70"/>
      <c r="R641" s="2"/>
      <c r="S641" s="1"/>
    </row>
    <row r="642" spans="10:19" s="14" customFormat="1" x14ac:dyDescent="0.25">
      <c r="J642" s="77"/>
      <c r="K642" s="2"/>
      <c r="L642" s="77"/>
      <c r="M642" s="1"/>
      <c r="N642" s="3"/>
      <c r="O642" s="70"/>
      <c r="P642" s="70"/>
      <c r="Q642" s="70"/>
      <c r="R642" s="2"/>
      <c r="S642" s="1"/>
    </row>
    <row r="643" spans="10:19" s="14" customFormat="1" x14ac:dyDescent="0.25">
      <c r="J643" s="77"/>
      <c r="K643" s="2"/>
      <c r="L643" s="77"/>
      <c r="M643" s="1"/>
      <c r="N643" s="3"/>
      <c r="O643" s="70"/>
      <c r="P643" s="70"/>
      <c r="Q643" s="70"/>
      <c r="R643" s="2"/>
      <c r="S643" s="1"/>
    </row>
    <row r="644" spans="10:19" s="14" customFormat="1" x14ac:dyDescent="0.25">
      <c r="J644" s="77"/>
      <c r="K644" s="2"/>
      <c r="L644" s="77"/>
      <c r="M644" s="1"/>
      <c r="N644" s="3"/>
      <c r="O644" s="70"/>
      <c r="P644" s="70"/>
      <c r="Q644" s="70"/>
      <c r="R644" s="2"/>
      <c r="S644" s="1"/>
    </row>
    <row r="645" spans="10:19" s="14" customFormat="1" x14ac:dyDescent="0.25">
      <c r="J645" s="77"/>
      <c r="K645" s="2"/>
      <c r="L645" s="77"/>
      <c r="M645" s="1"/>
      <c r="N645" s="3"/>
      <c r="O645" s="70"/>
      <c r="P645" s="70"/>
      <c r="Q645" s="70"/>
      <c r="R645" s="2"/>
      <c r="S645" s="1"/>
    </row>
    <row r="646" spans="10:19" s="14" customFormat="1" x14ac:dyDescent="0.25">
      <c r="J646" s="77"/>
      <c r="K646" s="2"/>
      <c r="L646" s="77"/>
      <c r="M646" s="1"/>
      <c r="N646" s="3"/>
      <c r="O646" s="70"/>
      <c r="P646" s="70"/>
      <c r="Q646" s="70"/>
      <c r="R646" s="2"/>
      <c r="S646" s="1"/>
    </row>
    <row r="647" spans="10:19" s="14" customFormat="1" x14ac:dyDescent="0.25">
      <c r="J647" s="77"/>
      <c r="K647" s="2"/>
      <c r="L647" s="77"/>
      <c r="M647" s="1"/>
      <c r="N647" s="3"/>
      <c r="O647" s="70"/>
      <c r="P647" s="70"/>
      <c r="Q647" s="70"/>
      <c r="R647" s="2"/>
      <c r="S647" s="1"/>
    </row>
    <row r="648" spans="10:19" s="14" customFormat="1" x14ac:dyDescent="0.25">
      <c r="J648" s="77"/>
      <c r="K648" s="2"/>
      <c r="L648" s="77"/>
      <c r="M648" s="1"/>
      <c r="N648" s="3"/>
      <c r="O648" s="70"/>
      <c r="P648" s="70"/>
      <c r="Q648" s="70"/>
      <c r="R648" s="2"/>
      <c r="S648" s="1"/>
    </row>
    <row r="649" spans="10:19" s="14" customFormat="1" x14ac:dyDescent="0.25">
      <c r="J649" s="77"/>
      <c r="K649" s="2"/>
      <c r="L649" s="77"/>
      <c r="M649" s="1"/>
      <c r="N649" s="3"/>
      <c r="O649" s="70"/>
      <c r="P649" s="70"/>
      <c r="Q649" s="70"/>
      <c r="R649" s="2"/>
      <c r="S649" s="1"/>
    </row>
    <row r="650" spans="10:19" s="14" customFormat="1" x14ac:dyDescent="0.25">
      <c r="J650" s="77"/>
      <c r="K650" s="2"/>
      <c r="L650" s="77"/>
      <c r="M650" s="1"/>
      <c r="N650" s="3"/>
      <c r="O650" s="70"/>
      <c r="P650" s="70"/>
      <c r="Q650" s="70"/>
      <c r="R650" s="2"/>
      <c r="S650" s="1"/>
    </row>
    <row r="651" spans="10:19" s="14" customFormat="1" x14ac:dyDescent="0.25">
      <c r="J651" s="77"/>
      <c r="K651" s="2"/>
      <c r="L651" s="77"/>
      <c r="M651" s="1"/>
      <c r="N651" s="3"/>
      <c r="O651" s="70"/>
      <c r="P651" s="70"/>
      <c r="Q651" s="70"/>
      <c r="R651" s="2"/>
      <c r="S651" s="1"/>
    </row>
    <row r="652" spans="10:19" s="14" customFormat="1" x14ac:dyDescent="0.25">
      <c r="J652" s="77"/>
      <c r="K652" s="2"/>
      <c r="L652" s="77"/>
      <c r="M652" s="1"/>
      <c r="N652" s="3"/>
      <c r="O652" s="70"/>
      <c r="P652" s="70"/>
      <c r="Q652" s="70"/>
      <c r="R652" s="2"/>
      <c r="S652" s="1"/>
    </row>
    <row r="653" spans="10:19" s="14" customFormat="1" x14ac:dyDescent="0.25">
      <c r="J653" s="77"/>
      <c r="K653" s="2"/>
      <c r="L653" s="77"/>
      <c r="M653" s="1"/>
      <c r="N653" s="3"/>
      <c r="O653" s="70"/>
      <c r="P653" s="70"/>
      <c r="Q653" s="70"/>
      <c r="R653" s="2"/>
      <c r="S653" s="1"/>
    </row>
    <row r="654" spans="10:19" s="14" customFormat="1" x14ac:dyDescent="0.25">
      <c r="J654" s="77"/>
      <c r="K654" s="2"/>
      <c r="L654" s="77"/>
      <c r="M654" s="1"/>
      <c r="N654" s="3"/>
      <c r="O654" s="70"/>
      <c r="P654" s="70"/>
      <c r="Q654" s="70"/>
      <c r="R654" s="2"/>
      <c r="S654" s="1"/>
    </row>
    <row r="655" spans="10:19" s="14" customFormat="1" x14ac:dyDescent="0.25">
      <c r="J655" s="77"/>
      <c r="K655" s="2"/>
      <c r="L655" s="77"/>
      <c r="M655" s="1"/>
      <c r="N655" s="3"/>
      <c r="O655" s="70"/>
      <c r="P655" s="70"/>
      <c r="Q655" s="70"/>
      <c r="R655" s="2"/>
      <c r="S655" s="1"/>
    </row>
    <row r="656" spans="10:19" s="14" customFormat="1" x14ac:dyDescent="0.25">
      <c r="J656" s="77"/>
      <c r="K656" s="2"/>
      <c r="L656" s="77"/>
      <c r="M656" s="1"/>
      <c r="N656" s="3"/>
      <c r="O656" s="70"/>
      <c r="P656" s="70"/>
      <c r="Q656" s="70"/>
      <c r="R656" s="2"/>
      <c r="S656" s="1"/>
    </row>
    <row r="657" spans="10:19" s="14" customFormat="1" x14ac:dyDescent="0.25">
      <c r="J657" s="77"/>
      <c r="K657" s="2"/>
      <c r="L657" s="77"/>
      <c r="M657" s="1"/>
      <c r="N657" s="3"/>
      <c r="O657" s="70"/>
      <c r="P657" s="70"/>
      <c r="Q657" s="70"/>
      <c r="R657" s="2"/>
      <c r="S657" s="1"/>
    </row>
    <row r="658" spans="10:19" s="14" customFormat="1" x14ac:dyDescent="0.25">
      <c r="J658" s="77"/>
      <c r="K658" s="2"/>
      <c r="L658" s="77"/>
      <c r="M658" s="1"/>
      <c r="N658" s="3"/>
      <c r="O658" s="70"/>
      <c r="P658" s="70"/>
      <c r="Q658" s="70"/>
      <c r="R658" s="2"/>
      <c r="S658" s="1"/>
    </row>
    <row r="659" spans="10:19" s="14" customFormat="1" x14ac:dyDescent="0.25">
      <c r="J659" s="77"/>
      <c r="K659" s="2"/>
      <c r="L659" s="77"/>
      <c r="M659" s="1"/>
      <c r="N659" s="3"/>
      <c r="O659" s="70"/>
      <c r="P659" s="70"/>
      <c r="Q659" s="70"/>
      <c r="R659" s="2"/>
      <c r="S659" s="1"/>
    </row>
    <row r="660" spans="10:19" s="14" customFormat="1" x14ac:dyDescent="0.25">
      <c r="J660" s="77"/>
      <c r="K660" s="2"/>
      <c r="L660" s="77"/>
      <c r="M660" s="1"/>
      <c r="N660" s="3"/>
      <c r="O660" s="70"/>
      <c r="P660" s="70"/>
      <c r="Q660" s="70"/>
      <c r="R660" s="2"/>
      <c r="S660" s="1"/>
    </row>
    <row r="661" spans="10:19" s="14" customFormat="1" x14ac:dyDescent="0.25">
      <c r="J661" s="77"/>
      <c r="K661" s="2"/>
      <c r="L661" s="77"/>
      <c r="M661" s="1"/>
      <c r="N661" s="3"/>
      <c r="O661" s="70"/>
      <c r="P661" s="70"/>
      <c r="Q661" s="70"/>
      <c r="R661" s="2"/>
      <c r="S661" s="1"/>
    </row>
    <row r="662" spans="10:19" s="14" customFormat="1" x14ac:dyDescent="0.25">
      <c r="J662" s="77"/>
      <c r="K662" s="2"/>
      <c r="L662" s="77"/>
      <c r="M662" s="1"/>
      <c r="N662" s="3"/>
      <c r="O662" s="70"/>
      <c r="P662" s="70"/>
      <c r="Q662" s="70"/>
      <c r="R662" s="2"/>
      <c r="S662" s="1"/>
    </row>
    <row r="663" spans="10:19" s="14" customFormat="1" x14ac:dyDescent="0.25">
      <c r="J663" s="77"/>
      <c r="K663" s="2"/>
      <c r="L663" s="77"/>
      <c r="M663" s="1"/>
      <c r="N663" s="3"/>
      <c r="O663" s="70"/>
      <c r="P663" s="70"/>
      <c r="Q663" s="70"/>
      <c r="R663" s="2"/>
      <c r="S663" s="1"/>
    </row>
    <row r="664" spans="10:19" s="14" customFormat="1" x14ac:dyDescent="0.25">
      <c r="J664" s="77"/>
      <c r="K664" s="2"/>
      <c r="L664" s="77"/>
      <c r="M664" s="1"/>
      <c r="N664" s="3"/>
      <c r="O664" s="70"/>
      <c r="P664" s="70"/>
      <c r="Q664" s="70"/>
      <c r="R664" s="2"/>
      <c r="S664" s="1"/>
    </row>
    <row r="665" spans="10:19" s="14" customFormat="1" x14ac:dyDescent="0.25">
      <c r="J665" s="77"/>
      <c r="K665" s="2"/>
      <c r="L665" s="77"/>
      <c r="M665" s="1"/>
      <c r="N665" s="3"/>
      <c r="O665" s="70"/>
      <c r="P665" s="70"/>
      <c r="Q665" s="70"/>
      <c r="R665" s="2"/>
      <c r="S665" s="1"/>
    </row>
    <row r="666" spans="10:19" s="14" customFormat="1" x14ac:dyDescent="0.25">
      <c r="J666" s="77"/>
      <c r="K666" s="2"/>
      <c r="L666" s="77"/>
      <c r="M666" s="1"/>
      <c r="N666" s="3"/>
      <c r="O666" s="70"/>
      <c r="P666" s="70"/>
      <c r="Q666" s="70"/>
      <c r="R666" s="2"/>
      <c r="S666" s="1"/>
    </row>
    <row r="667" spans="10:19" s="14" customFormat="1" x14ac:dyDescent="0.25">
      <c r="J667" s="77"/>
      <c r="K667" s="2"/>
      <c r="L667" s="77"/>
      <c r="M667" s="1"/>
      <c r="N667" s="3"/>
      <c r="O667" s="70"/>
      <c r="P667" s="70"/>
      <c r="Q667" s="70"/>
      <c r="R667" s="2"/>
      <c r="S667" s="1"/>
    </row>
    <row r="668" spans="10:19" s="14" customFormat="1" x14ac:dyDescent="0.25">
      <c r="J668" s="77"/>
      <c r="K668" s="2"/>
      <c r="L668" s="77"/>
      <c r="M668" s="1"/>
      <c r="N668" s="3"/>
      <c r="O668" s="70"/>
      <c r="P668" s="70"/>
      <c r="Q668" s="70"/>
      <c r="R668" s="2"/>
      <c r="S668" s="1"/>
    </row>
    <row r="669" spans="10:19" s="14" customFormat="1" x14ac:dyDescent="0.25">
      <c r="J669" s="77"/>
      <c r="K669" s="2"/>
      <c r="L669" s="77"/>
      <c r="M669" s="1"/>
      <c r="N669" s="3"/>
      <c r="O669" s="70"/>
      <c r="P669" s="70"/>
      <c r="Q669" s="70"/>
      <c r="R669" s="2"/>
      <c r="S669" s="1"/>
    </row>
    <row r="670" spans="10:19" s="14" customFormat="1" x14ac:dyDescent="0.25">
      <c r="J670" s="77"/>
      <c r="K670" s="2"/>
      <c r="L670" s="77"/>
      <c r="M670" s="1"/>
      <c r="N670" s="3"/>
      <c r="O670" s="70"/>
      <c r="P670" s="70"/>
      <c r="Q670" s="70"/>
      <c r="R670" s="2"/>
      <c r="S670" s="1"/>
    </row>
    <row r="671" spans="10:19" s="14" customFormat="1" x14ac:dyDescent="0.25">
      <c r="J671" s="77"/>
      <c r="K671" s="2"/>
      <c r="L671" s="77"/>
      <c r="M671" s="1"/>
      <c r="N671" s="3"/>
      <c r="O671" s="70"/>
      <c r="P671" s="70"/>
      <c r="Q671" s="70"/>
      <c r="R671" s="2"/>
      <c r="S671" s="1"/>
    </row>
    <row r="672" spans="10:19" s="14" customFormat="1" x14ac:dyDescent="0.25">
      <c r="J672" s="77"/>
      <c r="K672" s="2"/>
      <c r="L672" s="77"/>
      <c r="M672" s="1"/>
      <c r="N672" s="3"/>
      <c r="O672" s="70"/>
      <c r="P672" s="70"/>
      <c r="Q672" s="70"/>
      <c r="R672" s="2"/>
      <c r="S672" s="1"/>
    </row>
    <row r="673" spans="10:19" s="14" customFormat="1" x14ac:dyDescent="0.25">
      <c r="J673" s="77"/>
      <c r="K673" s="2"/>
      <c r="L673" s="77"/>
      <c r="M673" s="1"/>
      <c r="N673" s="3"/>
      <c r="O673" s="70"/>
      <c r="P673" s="70"/>
      <c r="Q673" s="70"/>
      <c r="R673" s="2"/>
      <c r="S673" s="1"/>
    </row>
    <row r="674" spans="10:19" s="14" customFormat="1" x14ac:dyDescent="0.25">
      <c r="J674" s="77"/>
      <c r="K674" s="2"/>
      <c r="L674" s="77"/>
      <c r="M674" s="1"/>
      <c r="N674" s="3"/>
      <c r="O674" s="70"/>
      <c r="P674" s="70"/>
      <c r="Q674" s="70"/>
      <c r="R674" s="2"/>
      <c r="S674" s="1"/>
    </row>
    <row r="675" spans="10:19" s="14" customFormat="1" x14ac:dyDescent="0.25">
      <c r="J675" s="77"/>
      <c r="K675" s="2"/>
      <c r="L675" s="77"/>
      <c r="M675" s="1"/>
      <c r="N675" s="3"/>
      <c r="O675" s="70"/>
      <c r="P675" s="70"/>
      <c r="Q675" s="70"/>
      <c r="R675" s="2"/>
      <c r="S675" s="1"/>
    </row>
    <row r="676" spans="10:19" s="14" customFormat="1" x14ac:dyDescent="0.25">
      <c r="J676" s="77"/>
      <c r="K676" s="2"/>
      <c r="L676" s="77"/>
      <c r="M676" s="1"/>
      <c r="N676" s="3"/>
      <c r="O676" s="70"/>
      <c r="P676" s="70"/>
      <c r="Q676" s="70"/>
      <c r="R676" s="2"/>
      <c r="S676" s="1"/>
    </row>
    <row r="677" spans="10:19" s="14" customFormat="1" x14ac:dyDescent="0.25">
      <c r="J677" s="77"/>
      <c r="K677" s="2"/>
      <c r="L677" s="77"/>
      <c r="M677" s="1"/>
      <c r="N677" s="3"/>
      <c r="O677" s="70"/>
      <c r="P677" s="70"/>
      <c r="Q677" s="70"/>
      <c r="R677" s="2"/>
      <c r="S677" s="1"/>
    </row>
    <row r="678" spans="10:19" s="14" customFormat="1" x14ac:dyDescent="0.25">
      <c r="J678" s="77"/>
      <c r="K678" s="2"/>
      <c r="L678" s="77"/>
      <c r="M678" s="1"/>
      <c r="N678" s="3"/>
      <c r="O678" s="70"/>
      <c r="P678" s="70"/>
      <c r="Q678" s="70"/>
      <c r="R678" s="2"/>
      <c r="S678" s="1"/>
    </row>
    <row r="679" spans="10:19" s="14" customFormat="1" x14ac:dyDescent="0.25">
      <c r="J679" s="77"/>
      <c r="K679" s="2"/>
      <c r="L679" s="77"/>
      <c r="M679" s="1"/>
      <c r="N679" s="3"/>
      <c r="O679" s="70"/>
      <c r="P679" s="70"/>
      <c r="Q679" s="70"/>
      <c r="R679" s="2"/>
      <c r="S679" s="1"/>
    </row>
    <row r="680" spans="10:19" s="14" customFormat="1" x14ac:dyDescent="0.25">
      <c r="J680" s="77"/>
      <c r="K680" s="2"/>
      <c r="L680" s="77"/>
      <c r="M680" s="1"/>
      <c r="N680" s="3"/>
      <c r="O680" s="70"/>
      <c r="P680" s="70"/>
      <c r="Q680" s="70"/>
      <c r="R680" s="2"/>
      <c r="S680" s="1"/>
    </row>
    <row r="681" spans="10:19" s="14" customFormat="1" x14ac:dyDescent="0.25">
      <c r="J681" s="77"/>
      <c r="K681" s="2"/>
      <c r="L681" s="77"/>
      <c r="M681" s="1"/>
      <c r="N681" s="3"/>
      <c r="O681" s="70"/>
      <c r="P681" s="70"/>
      <c r="Q681" s="70"/>
      <c r="R681" s="2"/>
      <c r="S681" s="1"/>
    </row>
    <row r="682" spans="10:19" s="14" customFormat="1" x14ac:dyDescent="0.25">
      <c r="J682" s="77"/>
      <c r="K682" s="2"/>
      <c r="L682" s="77"/>
      <c r="M682" s="1"/>
      <c r="N682" s="3"/>
      <c r="O682" s="70"/>
      <c r="P682" s="70"/>
      <c r="Q682" s="70"/>
      <c r="R682" s="2"/>
      <c r="S682" s="1"/>
    </row>
    <row r="683" spans="10:19" s="14" customFormat="1" x14ac:dyDescent="0.25">
      <c r="J683" s="77"/>
      <c r="K683" s="2"/>
      <c r="L683" s="77"/>
      <c r="M683" s="1"/>
      <c r="N683" s="3"/>
      <c r="O683" s="70"/>
      <c r="P683" s="70"/>
      <c r="Q683" s="70"/>
      <c r="R683" s="2"/>
      <c r="S683" s="1"/>
    </row>
    <row r="684" spans="10:19" s="14" customFormat="1" x14ac:dyDescent="0.25">
      <c r="J684" s="77"/>
      <c r="K684" s="2"/>
      <c r="L684" s="77"/>
      <c r="M684" s="1"/>
      <c r="N684" s="3"/>
      <c r="O684" s="70"/>
      <c r="P684" s="70"/>
      <c r="Q684" s="70"/>
      <c r="R684" s="2"/>
      <c r="S684" s="1"/>
    </row>
    <row r="685" spans="10:19" s="14" customFormat="1" x14ac:dyDescent="0.25">
      <c r="J685" s="77"/>
      <c r="K685" s="2"/>
      <c r="L685" s="77"/>
      <c r="M685" s="1"/>
      <c r="N685" s="3"/>
      <c r="O685" s="70"/>
      <c r="P685" s="70"/>
      <c r="Q685" s="70"/>
      <c r="R685" s="2"/>
      <c r="S685" s="1"/>
    </row>
    <row r="686" spans="10:19" s="14" customFormat="1" x14ac:dyDescent="0.25">
      <c r="J686" s="77"/>
      <c r="K686" s="2"/>
      <c r="L686" s="77"/>
      <c r="M686" s="1"/>
      <c r="N686" s="3"/>
      <c r="O686" s="70"/>
      <c r="P686" s="70"/>
      <c r="Q686" s="70"/>
      <c r="R686" s="2"/>
      <c r="S686" s="1"/>
    </row>
    <row r="687" spans="10:19" s="14" customFormat="1" x14ac:dyDescent="0.25">
      <c r="J687" s="77"/>
      <c r="K687" s="2"/>
      <c r="L687" s="77"/>
      <c r="M687" s="1"/>
      <c r="N687" s="3"/>
      <c r="O687" s="70"/>
      <c r="P687" s="70"/>
      <c r="Q687" s="70"/>
      <c r="R687" s="2"/>
      <c r="S687" s="1"/>
    </row>
    <row r="688" spans="10:19" s="14" customFormat="1" x14ac:dyDescent="0.25">
      <c r="J688" s="77"/>
      <c r="K688" s="2"/>
      <c r="L688" s="77"/>
      <c r="M688" s="1"/>
      <c r="N688" s="3"/>
      <c r="O688" s="70"/>
      <c r="P688" s="70"/>
      <c r="Q688" s="70"/>
      <c r="R688" s="2"/>
      <c r="S688" s="1"/>
    </row>
    <row r="689" spans="10:19" s="14" customFormat="1" x14ac:dyDescent="0.25">
      <c r="J689" s="77"/>
      <c r="K689" s="2"/>
      <c r="L689" s="77"/>
      <c r="M689" s="1"/>
      <c r="N689" s="3"/>
      <c r="O689" s="70"/>
      <c r="P689" s="70"/>
      <c r="Q689" s="70"/>
      <c r="R689" s="2"/>
      <c r="S689" s="1"/>
    </row>
    <row r="690" spans="10:19" s="14" customFormat="1" x14ac:dyDescent="0.25">
      <c r="J690" s="77"/>
      <c r="K690" s="2"/>
      <c r="L690" s="77"/>
      <c r="M690" s="1"/>
      <c r="N690" s="3"/>
      <c r="O690" s="70"/>
      <c r="P690" s="70"/>
      <c r="Q690" s="70"/>
      <c r="R690" s="2"/>
      <c r="S690" s="1"/>
    </row>
    <row r="691" spans="10:19" s="14" customFormat="1" x14ac:dyDescent="0.25">
      <c r="J691" s="77"/>
      <c r="K691" s="2"/>
      <c r="L691" s="77"/>
      <c r="M691" s="1"/>
      <c r="N691" s="3"/>
      <c r="O691" s="70"/>
      <c r="P691" s="70"/>
      <c r="Q691" s="70"/>
      <c r="R691" s="2"/>
      <c r="S691" s="1"/>
    </row>
    <row r="692" spans="10:19" s="14" customFormat="1" x14ac:dyDescent="0.25">
      <c r="J692" s="77"/>
      <c r="K692" s="2"/>
      <c r="L692" s="77"/>
      <c r="M692" s="1"/>
      <c r="N692" s="3"/>
      <c r="O692" s="70"/>
      <c r="P692" s="70"/>
      <c r="Q692" s="70"/>
      <c r="R692" s="2"/>
      <c r="S692" s="1"/>
    </row>
    <row r="693" spans="10:19" s="14" customFormat="1" x14ac:dyDescent="0.25">
      <c r="J693" s="77"/>
      <c r="K693" s="2"/>
      <c r="L693" s="77"/>
      <c r="M693" s="1"/>
      <c r="N693" s="3"/>
      <c r="O693" s="70"/>
      <c r="P693" s="70"/>
      <c r="Q693" s="70"/>
      <c r="R693" s="2"/>
      <c r="S693" s="1"/>
    </row>
    <row r="694" spans="10:19" s="14" customFormat="1" x14ac:dyDescent="0.25">
      <c r="J694" s="77"/>
      <c r="K694" s="2"/>
      <c r="L694" s="77"/>
      <c r="M694" s="1"/>
      <c r="N694" s="3"/>
      <c r="O694" s="70"/>
      <c r="P694" s="70"/>
      <c r="Q694" s="70"/>
      <c r="R694" s="2"/>
      <c r="S694" s="1"/>
    </row>
    <row r="695" spans="10:19" s="14" customFormat="1" x14ac:dyDescent="0.25">
      <c r="J695" s="77"/>
      <c r="K695" s="2"/>
      <c r="L695" s="77"/>
      <c r="M695" s="1"/>
      <c r="N695" s="3"/>
      <c r="O695" s="70"/>
      <c r="P695" s="70"/>
      <c r="Q695" s="70"/>
      <c r="R695" s="2"/>
      <c r="S695" s="1"/>
    </row>
    <row r="696" spans="10:19" s="14" customFormat="1" x14ac:dyDescent="0.25">
      <c r="J696" s="77"/>
      <c r="K696" s="2"/>
      <c r="L696" s="77"/>
      <c r="M696" s="1"/>
      <c r="N696" s="3"/>
      <c r="O696" s="70"/>
      <c r="P696" s="70"/>
      <c r="Q696" s="70"/>
      <c r="R696" s="2"/>
      <c r="S696" s="1"/>
    </row>
    <row r="697" spans="10:19" s="14" customFormat="1" x14ac:dyDescent="0.25">
      <c r="J697" s="77"/>
      <c r="K697" s="2"/>
      <c r="L697" s="77"/>
      <c r="M697" s="1"/>
      <c r="N697" s="3"/>
      <c r="O697" s="70"/>
      <c r="P697" s="70"/>
      <c r="Q697" s="70"/>
      <c r="R697" s="2"/>
      <c r="S697" s="1"/>
    </row>
    <row r="698" spans="10:19" s="14" customFormat="1" x14ac:dyDescent="0.25">
      <c r="J698" s="77"/>
      <c r="K698" s="2"/>
      <c r="L698" s="77"/>
      <c r="M698" s="1"/>
      <c r="N698" s="3"/>
      <c r="O698" s="70"/>
      <c r="P698" s="70"/>
      <c r="Q698" s="70"/>
      <c r="R698" s="2"/>
      <c r="S698" s="1"/>
    </row>
    <row r="699" spans="10:19" s="14" customFormat="1" x14ac:dyDescent="0.25">
      <c r="J699" s="77"/>
      <c r="K699" s="2"/>
      <c r="L699" s="77"/>
      <c r="M699" s="1"/>
      <c r="N699" s="3"/>
      <c r="O699" s="70"/>
      <c r="P699" s="70"/>
      <c r="Q699" s="70"/>
      <c r="R699" s="2"/>
      <c r="S699" s="1"/>
    </row>
    <row r="700" spans="10:19" s="14" customFormat="1" x14ac:dyDescent="0.25">
      <c r="J700" s="77"/>
      <c r="K700" s="2"/>
      <c r="L700" s="77"/>
      <c r="M700" s="1"/>
      <c r="N700" s="3"/>
      <c r="O700" s="70"/>
      <c r="P700" s="70"/>
      <c r="Q700" s="70"/>
      <c r="R700" s="2"/>
      <c r="S700" s="1"/>
    </row>
    <row r="701" spans="10:19" s="14" customFormat="1" x14ac:dyDescent="0.25">
      <c r="J701" s="77"/>
      <c r="K701" s="2"/>
      <c r="L701" s="77"/>
      <c r="M701" s="1"/>
      <c r="N701" s="3"/>
      <c r="O701" s="70"/>
      <c r="P701" s="70"/>
      <c r="Q701" s="70"/>
      <c r="R701" s="2"/>
      <c r="S701" s="1"/>
    </row>
    <row r="702" spans="10:19" s="14" customFormat="1" x14ac:dyDescent="0.25">
      <c r="J702" s="77"/>
      <c r="K702" s="2"/>
      <c r="L702" s="77"/>
      <c r="M702" s="1"/>
      <c r="N702" s="3"/>
      <c r="O702" s="70"/>
      <c r="P702" s="70"/>
      <c r="Q702" s="70"/>
      <c r="R702" s="2"/>
      <c r="S702" s="1"/>
    </row>
    <row r="703" spans="10:19" s="14" customFormat="1" x14ac:dyDescent="0.25">
      <c r="J703" s="77"/>
      <c r="K703" s="2"/>
      <c r="L703" s="77"/>
      <c r="M703" s="1"/>
      <c r="N703" s="3"/>
      <c r="O703" s="70"/>
      <c r="P703" s="70"/>
      <c r="Q703" s="70"/>
      <c r="R703" s="2"/>
      <c r="S703" s="1"/>
    </row>
    <row r="704" spans="10:19" s="14" customFormat="1" x14ac:dyDescent="0.25">
      <c r="J704" s="77"/>
      <c r="K704" s="2"/>
      <c r="L704" s="77"/>
      <c r="M704" s="1"/>
      <c r="N704" s="3"/>
      <c r="O704" s="70"/>
      <c r="P704" s="70"/>
      <c r="Q704" s="70"/>
      <c r="R704" s="2"/>
      <c r="S704" s="1"/>
    </row>
    <row r="705" spans="10:19" s="14" customFormat="1" x14ac:dyDescent="0.25">
      <c r="J705" s="77"/>
      <c r="K705" s="2"/>
      <c r="L705" s="77"/>
      <c r="M705" s="1"/>
      <c r="N705" s="3"/>
      <c r="O705" s="70"/>
      <c r="P705" s="70"/>
      <c r="Q705" s="70"/>
      <c r="R705" s="2"/>
      <c r="S705" s="1"/>
    </row>
    <row r="706" spans="10:19" s="14" customFormat="1" x14ac:dyDescent="0.25">
      <c r="J706" s="77"/>
      <c r="K706" s="2"/>
      <c r="L706" s="77"/>
      <c r="M706" s="1"/>
      <c r="N706" s="3"/>
      <c r="O706" s="70"/>
      <c r="P706" s="70"/>
      <c r="Q706" s="70"/>
      <c r="R706" s="2"/>
      <c r="S706" s="1"/>
    </row>
    <row r="707" spans="10:19" s="14" customFormat="1" x14ac:dyDescent="0.25">
      <c r="J707" s="77"/>
      <c r="K707" s="2"/>
      <c r="L707" s="77"/>
      <c r="M707" s="1"/>
      <c r="N707" s="3"/>
      <c r="O707" s="70"/>
      <c r="P707" s="70"/>
      <c r="Q707" s="70"/>
      <c r="R707" s="2"/>
      <c r="S707" s="1"/>
    </row>
    <row r="708" spans="10:19" s="14" customFormat="1" x14ac:dyDescent="0.25">
      <c r="J708" s="77"/>
      <c r="K708" s="2"/>
      <c r="L708" s="77"/>
      <c r="M708" s="1"/>
      <c r="N708" s="3"/>
      <c r="O708" s="70"/>
      <c r="P708" s="70"/>
      <c r="Q708" s="70"/>
      <c r="R708" s="2"/>
      <c r="S708" s="1"/>
    </row>
    <row r="709" spans="10:19" s="14" customFormat="1" x14ac:dyDescent="0.25">
      <c r="J709" s="77"/>
      <c r="K709" s="2"/>
      <c r="L709" s="77"/>
      <c r="M709" s="1"/>
      <c r="N709" s="3"/>
      <c r="O709" s="70"/>
      <c r="P709" s="70"/>
      <c r="Q709" s="70"/>
      <c r="R709" s="2"/>
      <c r="S709" s="1"/>
    </row>
    <row r="710" spans="10:19" s="14" customFormat="1" x14ac:dyDescent="0.25">
      <c r="J710" s="77"/>
      <c r="K710" s="2"/>
      <c r="L710" s="77"/>
      <c r="M710" s="1"/>
      <c r="N710" s="3"/>
      <c r="O710" s="70"/>
      <c r="P710" s="70"/>
      <c r="Q710" s="70"/>
      <c r="R710" s="2"/>
      <c r="S710" s="1"/>
    </row>
    <row r="711" spans="10:19" s="14" customFormat="1" x14ac:dyDescent="0.25">
      <c r="J711" s="77"/>
      <c r="K711" s="2"/>
      <c r="L711" s="77"/>
      <c r="M711" s="1"/>
      <c r="N711" s="3"/>
      <c r="O711" s="70"/>
      <c r="P711" s="70"/>
      <c r="Q711" s="70"/>
      <c r="R711" s="2"/>
      <c r="S711" s="1"/>
    </row>
    <row r="712" spans="10:19" s="14" customFormat="1" x14ac:dyDescent="0.25">
      <c r="J712" s="77"/>
      <c r="K712" s="2"/>
      <c r="L712" s="77"/>
      <c r="M712" s="1"/>
      <c r="N712" s="3"/>
      <c r="O712" s="70"/>
      <c r="P712" s="70"/>
      <c r="Q712" s="70"/>
      <c r="R712" s="2"/>
      <c r="S712" s="1"/>
    </row>
    <row r="713" spans="10:19" s="14" customFormat="1" x14ac:dyDescent="0.25">
      <c r="J713" s="77"/>
      <c r="K713" s="2"/>
      <c r="L713" s="77"/>
      <c r="M713" s="1"/>
      <c r="N713" s="3"/>
      <c r="O713" s="70"/>
      <c r="P713" s="70"/>
      <c r="Q713" s="70"/>
      <c r="R713" s="2"/>
      <c r="S713" s="1"/>
    </row>
    <row r="714" spans="10:19" s="14" customFormat="1" x14ac:dyDescent="0.25">
      <c r="J714" s="77"/>
      <c r="K714" s="2"/>
      <c r="L714" s="77"/>
      <c r="M714" s="1"/>
      <c r="N714" s="3"/>
      <c r="O714" s="70"/>
      <c r="P714" s="70"/>
      <c r="Q714" s="70"/>
      <c r="R714" s="2"/>
      <c r="S714" s="1"/>
    </row>
    <row r="715" spans="10:19" s="14" customFormat="1" x14ac:dyDescent="0.25">
      <c r="J715" s="77"/>
      <c r="K715" s="2"/>
      <c r="L715" s="77"/>
      <c r="M715" s="1"/>
      <c r="N715" s="3"/>
      <c r="O715" s="70"/>
      <c r="P715" s="70"/>
      <c r="Q715" s="70"/>
      <c r="R715" s="2"/>
      <c r="S715" s="1"/>
    </row>
    <row r="716" spans="10:19" s="14" customFormat="1" x14ac:dyDescent="0.25">
      <c r="J716" s="77"/>
      <c r="K716" s="2"/>
      <c r="L716" s="77"/>
      <c r="M716" s="1"/>
      <c r="N716" s="3"/>
      <c r="O716" s="70"/>
      <c r="P716" s="70"/>
      <c r="Q716" s="70"/>
      <c r="R716" s="2"/>
      <c r="S716" s="1"/>
    </row>
    <row r="717" spans="10:19" s="14" customFormat="1" x14ac:dyDescent="0.25">
      <c r="J717" s="77"/>
      <c r="K717" s="2"/>
      <c r="L717" s="77"/>
      <c r="M717" s="1"/>
      <c r="N717" s="3"/>
      <c r="O717" s="70"/>
      <c r="P717" s="70"/>
      <c r="Q717" s="70"/>
      <c r="R717" s="2"/>
      <c r="S717" s="1"/>
    </row>
    <row r="718" spans="10:19" s="14" customFormat="1" x14ac:dyDescent="0.25">
      <c r="J718" s="77"/>
      <c r="K718" s="2"/>
      <c r="L718" s="77"/>
      <c r="M718" s="1"/>
      <c r="N718" s="3"/>
      <c r="O718" s="70"/>
      <c r="P718" s="70"/>
      <c r="Q718" s="70"/>
      <c r="R718" s="2"/>
      <c r="S718" s="1"/>
    </row>
    <row r="719" spans="10:19" s="14" customFormat="1" x14ac:dyDescent="0.25">
      <c r="J719" s="77"/>
      <c r="K719" s="2"/>
      <c r="L719" s="77"/>
      <c r="M719" s="1"/>
      <c r="N719" s="3"/>
      <c r="O719" s="70"/>
      <c r="P719" s="70"/>
      <c r="Q719" s="70"/>
      <c r="R719" s="2"/>
      <c r="S719" s="1"/>
    </row>
    <row r="720" spans="10:19" s="14" customFormat="1" x14ac:dyDescent="0.25">
      <c r="J720" s="77"/>
      <c r="K720" s="2"/>
      <c r="L720" s="77"/>
      <c r="M720" s="1"/>
      <c r="N720" s="3"/>
      <c r="O720" s="70"/>
      <c r="P720" s="70"/>
      <c r="Q720" s="70"/>
      <c r="R720" s="2"/>
      <c r="S720" s="1"/>
    </row>
    <row r="721" spans="10:19" s="14" customFormat="1" x14ac:dyDescent="0.25">
      <c r="J721" s="77"/>
      <c r="K721" s="2"/>
      <c r="L721" s="77"/>
      <c r="M721" s="1"/>
      <c r="N721" s="3"/>
      <c r="O721" s="70"/>
      <c r="P721" s="70"/>
      <c r="Q721" s="70"/>
      <c r="R721" s="2"/>
      <c r="S721" s="1"/>
    </row>
    <row r="722" spans="10:19" s="14" customFormat="1" x14ac:dyDescent="0.25">
      <c r="J722" s="77"/>
      <c r="K722" s="2"/>
      <c r="L722" s="77"/>
      <c r="M722" s="1"/>
      <c r="N722" s="3"/>
      <c r="O722" s="70"/>
      <c r="P722" s="70"/>
      <c r="Q722" s="70"/>
      <c r="R722" s="2"/>
      <c r="S722" s="1"/>
    </row>
    <row r="723" spans="10:19" s="14" customFormat="1" x14ac:dyDescent="0.25">
      <c r="J723" s="77"/>
      <c r="K723" s="2"/>
      <c r="L723" s="77"/>
      <c r="M723" s="1"/>
      <c r="N723" s="3"/>
      <c r="O723" s="70"/>
      <c r="P723" s="70"/>
      <c r="Q723" s="70"/>
      <c r="R723" s="2"/>
      <c r="S723" s="1"/>
    </row>
    <row r="724" spans="10:19" s="14" customFormat="1" x14ac:dyDescent="0.25">
      <c r="J724" s="77"/>
      <c r="K724" s="2"/>
      <c r="L724" s="77"/>
      <c r="M724" s="1"/>
      <c r="N724" s="3"/>
      <c r="O724" s="70"/>
      <c r="P724" s="70"/>
      <c r="Q724" s="70"/>
      <c r="R724" s="2"/>
      <c r="S724" s="1"/>
    </row>
    <row r="725" spans="10:19" s="14" customFormat="1" x14ac:dyDescent="0.25">
      <c r="J725" s="77"/>
      <c r="K725" s="2"/>
      <c r="L725" s="77"/>
      <c r="M725" s="1"/>
      <c r="N725" s="3"/>
      <c r="O725" s="70"/>
      <c r="P725" s="70"/>
      <c r="Q725" s="70"/>
      <c r="R725" s="2"/>
      <c r="S725" s="1"/>
    </row>
    <row r="726" spans="10:19" s="14" customFormat="1" x14ac:dyDescent="0.25">
      <c r="J726" s="77"/>
      <c r="K726" s="2"/>
      <c r="L726" s="77"/>
      <c r="M726" s="1"/>
      <c r="N726" s="3"/>
      <c r="O726" s="70"/>
      <c r="P726" s="70"/>
      <c r="Q726" s="70"/>
      <c r="R726" s="2"/>
      <c r="S726" s="1"/>
    </row>
    <row r="727" spans="10:19" s="14" customFormat="1" x14ac:dyDescent="0.25">
      <c r="J727" s="77"/>
      <c r="K727" s="2"/>
      <c r="L727" s="77"/>
      <c r="M727" s="1"/>
      <c r="N727" s="3"/>
      <c r="O727" s="70"/>
      <c r="P727" s="70"/>
      <c r="Q727" s="70"/>
      <c r="R727" s="2"/>
      <c r="S727" s="1"/>
    </row>
    <row r="728" spans="10:19" s="14" customFormat="1" x14ac:dyDescent="0.25">
      <c r="J728" s="77"/>
      <c r="K728" s="2"/>
      <c r="L728" s="77"/>
      <c r="M728" s="1"/>
      <c r="N728" s="3"/>
      <c r="O728" s="70"/>
      <c r="P728" s="70"/>
      <c r="Q728" s="70"/>
      <c r="R728" s="2"/>
      <c r="S728" s="1"/>
    </row>
    <row r="729" spans="10:19" s="14" customFormat="1" x14ac:dyDescent="0.25">
      <c r="J729" s="77"/>
      <c r="K729" s="2"/>
      <c r="L729" s="77"/>
      <c r="M729" s="1"/>
      <c r="N729" s="3"/>
      <c r="O729" s="70"/>
      <c r="P729" s="70"/>
      <c r="Q729" s="70"/>
      <c r="R729" s="2"/>
      <c r="S729" s="1"/>
    </row>
    <row r="730" spans="10:19" s="14" customFormat="1" x14ac:dyDescent="0.25">
      <c r="J730" s="77"/>
      <c r="K730" s="2"/>
      <c r="L730" s="77"/>
      <c r="M730" s="1"/>
      <c r="N730" s="3"/>
      <c r="O730" s="70"/>
      <c r="P730" s="70"/>
      <c r="Q730" s="70"/>
      <c r="R730" s="2"/>
      <c r="S730" s="1"/>
    </row>
    <row r="731" spans="10:19" s="14" customFormat="1" x14ac:dyDescent="0.25">
      <c r="J731" s="77"/>
      <c r="K731" s="2"/>
      <c r="L731" s="77"/>
      <c r="M731" s="1"/>
      <c r="N731" s="3"/>
      <c r="O731" s="70"/>
      <c r="P731" s="70"/>
      <c r="Q731" s="70"/>
      <c r="R731" s="2"/>
      <c r="S731" s="1"/>
    </row>
    <row r="732" spans="10:19" s="14" customFormat="1" x14ac:dyDescent="0.25">
      <c r="J732" s="77"/>
      <c r="K732" s="2"/>
      <c r="L732" s="77"/>
      <c r="M732" s="1"/>
      <c r="N732" s="3"/>
      <c r="O732" s="70"/>
      <c r="P732" s="70"/>
      <c r="Q732" s="70"/>
      <c r="R732" s="2"/>
      <c r="S732" s="1"/>
    </row>
    <row r="733" spans="10:19" s="14" customFormat="1" x14ac:dyDescent="0.25">
      <c r="J733" s="77"/>
      <c r="K733" s="2"/>
      <c r="L733" s="77"/>
      <c r="M733" s="1"/>
      <c r="N733" s="3"/>
      <c r="O733" s="70"/>
      <c r="P733" s="70"/>
      <c r="Q733" s="70"/>
      <c r="R733" s="2"/>
      <c r="S733" s="1"/>
    </row>
    <row r="734" spans="10:19" s="14" customFormat="1" x14ac:dyDescent="0.25">
      <c r="J734" s="77"/>
      <c r="K734" s="2"/>
      <c r="L734" s="77"/>
      <c r="M734" s="1"/>
      <c r="N734" s="3"/>
      <c r="O734" s="70"/>
      <c r="P734" s="70"/>
      <c r="Q734" s="70"/>
      <c r="R734" s="2"/>
      <c r="S734" s="1"/>
    </row>
    <row r="735" spans="10:19" s="14" customFormat="1" x14ac:dyDescent="0.25">
      <c r="J735" s="77"/>
      <c r="K735" s="2"/>
      <c r="L735" s="77"/>
      <c r="M735" s="1"/>
      <c r="N735" s="3"/>
      <c r="O735" s="70"/>
      <c r="P735" s="70"/>
      <c r="Q735" s="70"/>
      <c r="R735" s="2"/>
      <c r="S735" s="1"/>
    </row>
    <row r="736" spans="10:19" s="14" customFormat="1" x14ac:dyDescent="0.25">
      <c r="J736" s="77"/>
      <c r="K736" s="2"/>
      <c r="L736" s="77"/>
      <c r="M736" s="1"/>
      <c r="N736" s="3"/>
      <c r="O736" s="70"/>
      <c r="P736" s="70"/>
      <c r="Q736" s="70"/>
      <c r="R736" s="2"/>
      <c r="S736" s="1"/>
    </row>
    <row r="737" spans="10:19" s="14" customFormat="1" x14ac:dyDescent="0.25">
      <c r="J737" s="77"/>
      <c r="K737" s="2"/>
      <c r="L737" s="77"/>
      <c r="M737" s="1"/>
      <c r="N737" s="3"/>
      <c r="O737" s="70"/>
      <c r="P737" s="70"/>
      <c r="Q737" s="70"/>
      <c r="R737" s="2"/>
      <c r="S737" s="1"/>
    </row>
    <row r="738" spans="10:19" s="14" customFormat="1" x14ac:dyDescent="0.25">
      <c r="J738" s="77"/>
      <c r="K738" s="2"/>
      <c r="L738" s="77"/>
      <c r="M738" s="1"/>
      <c r="N738" s="3"/>
      <c r="O738" s="70"/>
      <c r="P738" s="70"/>
      <c r="Q738" s="70"/>
      <c r="R738" s="2"/>
      <c r="S738" s="1"/>
    </row>
    <row r="739" spans="10:19" s="14" customFormat="1" x14ac:dyDescent="0.25">
      <c r="J739" s="77"/>
      <c r="K739" s="2"/>
      <c r="L739" s="77"/>
      <c r="M739" s="1"/>
      <c r="N739" s="3"/>
      <c r="O739" s="70"/>
      <c r="P739" s="70"/>
      <c r="Q739" s="70"/>
      <c r="R739" s="2"/>
      <c r="S739" s="1"/>
    </row>
    <row r="740" spans="10:19" s="14" customFormat="1" x14ac:dyDescent="0.25">
      <c r="J740" s="77"/>
      <c r="K740" s="2"/>
      <c r="L740" s="77"/>
      <c r="M740" s="1"/>
      <c r="N740" s="3"/>
      <c r="O740" s="70"/>
      <c r="P740" s="70"/>
      <c r="Q740" s="70"/>
      <c r="R740" s="2"/>
      <c r="S740" s="1"/>
    </row>
    <row r="741" spans="10:19" s="14" customFormat="1" x14ac:dyDescent="0.25">
      <c r="J741" s="77"/>
      <c r="K741" s="2"/>
      <c r="L741" s="77"/>
      <c r="M741" s="1"/>
      <c r="N741" s="3"/>
      <c r="O741" s="70"/>
      <c r="P741" s="70"/>
      <c r="Q741" s="70"/>
      <c r="R741" s="2"/>
      <c r="S741" s="1"/>
    </row>
    <row r="742" spans="10:19" s="14" customFormat="1" x14ac:dyDescent="0.25">
      <c r="J742" s="77"/>
      <c r="K742" s="2"/>
      <c r="L742" s="77"/>
      <c r="M742" s="1"/>
      <c r="N742" s="3"/>
      <c r="O742" s="70"/>
      <c r="P742" s="70"/>
      <c r="Q742" s="70"/>
      <c r="R742" s="2"/>
      <c r="S742" s="1"/>
    </row>
    <row r="743" spans="10:19" s="14" customFormat="1" x14ac:dyDescent="0.25">
      <c r="J743" s="77"/>
      <c r="K743" s="2"/>
      <c r="L743" s="77"/>
      <c r="M743" s="1"/>
      <c r="N743" s="3"/>
      <c r="O743" s="70"/>
      <c r="P743" s="70"/>
      <c r="Q743" s="70"/>
      <c r="R743" s="2"/>
      <c r="S743" s="1"/>
    </row>
    <row r="744" spans="10:19" s="14" customFormat="1" x14ac:dyDescent="0.25">
      <c r="J744" s="77"/>
      <c r="K744" s="2"/>
      <c r="L744" s="77"/>
      <c r="M744" s="1"/>
      <c r="N744" s="3"/>
      <c r="O744" s="70"/>
      <c r="P744" s="70"/>
      <c r="Q744" s="70"/>
      <c r="R744" s="2"/>
      <c r="S744" s="1"/>
    </row>
    <row r="745" spans="10:19" s="14" customFormat="1" x14ac:dyDescent="0.25">
      <c r="J745" s="77"/>
      <c r="K745" s="2"/>
      <c r="L745" s="77"/>
      <c r="M745" s="1"/>
      <c r="N745" s="3"/>
      <c r="O745" s="70"/>
      <c r="P745" s="70"/>
      <c r="Q745" s="70"/>
      <c r="R745" s="2"/>
      <c r="S745" s="1"/>
    </row>
    <row r="746" spans="10:19" s="14" customFormat="1" x14ac:dyDescent="0.25">
      <c r="J746" s="77"/>
      <c r="K746" s="2"/>
      <c r="L746" s="77"/>
      <c r="M746" s="1"/>
      <c r="N746" s="3"/>
      <c r="O746" s="70"/>
      <c r="P746" s="70"/>
      <c r="Q746" s="70"/>
      <c r="R746" s="2"/>
      <c r="S746" s="1"/>
    </row>
    <row r="747" spans="10:19" s="14" customFormat="1" x14ac:dyDescent="0.25">
      <c r="J747" s="77"/>
      <c r="K747" s="2"/>
      <c r="L747" s="77"/>
      <c r="M747" s="1"/>
      <c r="N747" s="3"/>
      <c r="O747" s="70"/>
      <c r="P747" s="70"/>
      <c r="Q747" s="70"/>
      <c r="R747" s="2"/>
      <c r="S747" s="1"/>
    </row>
    <row r="748" spans="10:19" s="14" customFormat="1" x14ac:dyDescent="0.25">
      <c r="J748" s="77"/>
      <c r="K748" s="2"/>
      <c r="L748" s="77"/>
      <c r="M748" s="1"/>
      <c r="N748" s="3"/>
      <c r="O748" s="70"/>
      <c r="P748" s="70"/>
      <c r="Q748" s="70"/>
      <c r="R748" s="2"/>
      <c r="S748" s="1"/>
    </row>
    <row r="749" spans="10:19" s="14" customFormat="1" x14ac:dyDescent="0.25">
      <c r="J749" s="77"/>
      <c r="K749" s="2"/>
      <c r="L749" s="77"/>
      <c r="M749" s="1"/>
      <c r="N749" s="3"/>
      <c r="O749" s="70"/>
      <c r="P749" s="70"/>
      <c r="Q749" s="70"/>
      <c r="R749" s="2"/>
      <c r="S749" s="1"/>
    </row>
    <row r="750" spans="10:19" s="14" customFormat="1" x14ac:dyDescent="0.25">
      <c r="J750" s="77"/>
      <c r="K750" s="2"/>
      <c r="L750" s="77"/>
      <c r="M750" s="1"/>
      <c r="N750" s="3"/>
      <c r="O750" s="70"/>
      <c r="P750" s="70"/>
      <c r="Q750" s="70"/>
      <c r="R750" s="2"/>
      <c r="S750" s="1"/>
    </row>
    <row r="751" spans="10:19" s="14" customFormat="1" x14ac:dyDescent="0.25">
      <c r="J751" s="77"/>
      <c r="K751" s="2"/>
      <c r="L751" s="77"/>
      <c r="M751" s="1"/>
      <c r="N751" s="3"/>
      <c r="O751" s="70"/>
      <c r="P751" s="70"/>
      <c r="Q751" s="70"/>
      <c r="R751" s="2"/>
      <c r="S751" s="1"/>
    </row>
    <row r="752" spans="10:19" s="14" customFormat="1" x14ac:dyDescent="0.25">
      <c r="J752" s="77"/>
      <c r="K752" s="2"/>
      <c r="L752" s="77"/>
      <c r="M752" s="1"/>
      <c r="N752" s="3"/>
      <c r="O752" s="70"/>
      <c r="P752" s="70"/>
      <c r="Q752" s="70"/>
      <c r="R752" s="2"/>
      <c r="S752" s="1"/>
    </row>
    <row r="753" spans="10:19" s="14" customFormat="1" x14ac:dyDescent="0.25">
      <c r="J753" s="77"/>
      <c r="K753" s="2"/>
      <c r="L753" s="77"/>
      <c r="M753" s="1"/>
      <c r="N753" s="3"/>
      <c r="O753" s="70"/>
      <c r="P753" s="70"/>
      <c r="Q753" s="70"/>
      <c r="R753" s="2"/>
      <c r="S753" s="1"/>
    </row>
    <row r="754" spans="10:19" s="14" customFormat="1" x14ac:dyDescent="0.25">
      <c r="J754" s="77"/>
      <c r="K754" s="2"/>
      <c r="L754" s="77"/>
      <c r="M754" s="1"/>
      <c r="N754" s="3"/>
      <c r="O754" s="70"/>
      <c r="P754" s="70"/>
      <c r="Q754" s="70"/>
      <c r="R754" s="2"/>
      <c r="S754" s="1"/>
    </row>
    <row r="755" spans="10:19" s="14" customFormat="1" x14ac:dyDescent="0.25">
      <c r="J755" s="77"/>
      <c r="K755" s="2"/>
      <c r="L755" s="77"/>
      <c r="M755" s="1"/>
      <c r="N755" s="3"/>
      <c r="O755" s="70"/>
      <c r="P755" s="70"/>
      <c r="Q755" s="70"/>
      <c r="R755" s="2"/>
      <c r="S755" s="1"/>
    </row>
    <row r="756" spans="10:19" s="14" customFormat="1" x14ac:dyDescent="0.25">
      <c r="J756" s="77"/>
      <c r="K756" s="2"/>
      <c r="L756" s="77"/>
      <c r="M756" s="1"/>
      <c r="N756" s="3"/>
      <c r="O756" s="70"/>
      <c r="P756" s="70"/>
      <c r="Q756" s="70"/>
      <c r="R756" s="2"/>
      <c r="S756" s="1"/>
    </row>
    <row r="757" spans="10:19" s="14" customFormat="1" x14ac:dyDescent="0.25">
      <c r="J757" s="77"/>
      <c r="K757" s="2"/>
      <c r="L757" s="77"/>
      <c r="M757" s="1"/>
      <c r="N757" s="3"/>
      <c r="O757" s="70"/>
      <c r="P757" s="70"/>
      <c r="Q757" s="70"/>
      <c r="R757" s="2"/>
      <c r="S757" s="1"/>
    </row>
    <row r="758" spans="10:19" s="14" customFormat="1" x14ac:dyDescent="0.25">
      <c r="J758" s="77"/>
      <c r="K758" s="2"/>
      <c r="L758" s="77"/>
      <c r="M758" s="1"/>
      <c r="N758" s="3"/>
      <c r="O758" s="70"/>
      <c r="P758" s="70"/>
      <c r="Q758" s="70"/>
      <c r="R758" s="2"/>
      <c r="S758" s="1"/>
    </row>
    <row r="759" spans="10:19" s="14" customFormat="1" x14ac:dyDescent="0.25">
      <c r="J759" s="77"/>
      <c r="K759" s="2"/>
      <c r="L759" s="77"/>
      <c r="M759" s="1"/>
      <c r="N759" s="3"/>
      <c r="O759" s="70"/>
      <c r="P759" s="70"/>
      <c r="Q759" s="70"/>
      <c r="R759" s="2"/>
      <c r="S759" s="1"/>
    </row>
    <row r="760" spans="10:19" s="14" customFormat="1" x14ac:dyDescent="0.25">
      <c r="J760" s="77"/>
      <c r="K760" s="2"/>
      <c r="L760" s="77"/>
      <c r="M760" s="1"/>
      <c r="N760" s="3"/>
      <c r="O760" s="70"/>
      <c r="P760" s="70"/>
      <c r="Q760" s="70"/>
      <c r="R760" s="2"/>
      <c r="S760" s="1"/>
    </row>
    <row r="761" spans="10:19" s="14" customFormat="1" x14ac:dyDescent="0.25">
      <c r="J761" s="77"/>
      <c r="K761" s="2"/>
      <c r="L761" s="77"/>
      <c r="M761" s="1"/>
      <c r="N761" s="3"/>
      <c r="O761" s="70"/>
      <c r="P761" s="70"/>
      <c r="Q761" s="70"/>
      <c r="R761" s="2"/>
      <c r="S761" s="1"/>
    </row>
    <row r="762" spans="10:19" s="14" customFormat="1" x14ac:dyDescent="0.25">
      <c r="J762" s="77"/>
      <c r="K762" s="2"/>
      <c r="L762" s="77"/>
      <c r="M762" s="1"/>
      <c r="N762" s="3"/>
      <c r="O762" s="70"/>
      <c r="P762" s="70"/>
      <c r="Q762" s="70"/>
      <c r="R762" s="2"/>
      <c r="S762" s="1"/>
    </row>
    <row r="763" spans="10:19" s="14" customFormat="1" x14ac:dyDescent="0.25">
      <c r="J763" s="77"/>
      <c r="K763" s="2"/>
      <c r="L763" s="77"/>
      <c r="M763" s="1"/>
      <c r="N763" s="3"/>
      <c r="O763" s="70"/>
      <c r="P763" s="70"/>
      <c r="Q763" s="70"/>
      <c r="R763" s="2"/>
      <c r="S763" s="1"/>
    </row>
    <row r="764" spans="10:19" s="14" customFormat="1" x14ac:dyDescent="0.25">
      <c r="J764" s="77"/>
      <c r="K764" s="2"/>
      <c r="L764" s="77"/>
      <c r="M764" s="1"/>
      <c r="N764" s="3"/>
      <c r="O764" s="70"/>
      <c r="P764" s="70"/>
      <c r="Q764" s="70"/>
      <c r="R764" s="2"/>
      <c r="S764" s="1"/>
    </row>
    <row r="765" spans="10:19" s="14" customFormat="1" x14ac:dyDescent="0.25">
      <c r="J765" s="77"/>
      <c r="K765" s="2"/>
      <c r="L765" s="77"/>
      <c r="M765" s="1"/>
      <c r="N765" s="3"/>
      <c r="O765" s="70"/>
      <c r="P765" s="70"/>
      <c r="Q765" s="70"/>
      <c r="R765" s="2"/>
      <c r="S765" s="1"/>
    </row>
    <row r="766" spans="10:19" s="14" customFormat="1" x14ac:dyDescent="0.25">
      <c r="J766" s="77"/>
      <c r="K766" s="2"/>
      <c r="L766" s="77"/>
      <c r="M766" s="1"/>
      <c r="N766" s="3"/>
      <c r="O766" s="70"/>
      <c r="P766" s="70"/>
      <c r="Q766" s="70"/>
      <c r="R766" s="2"/>
      <c r="S766" s="1"/>
    </row>
    <row r="767" spans="10:19" s="14" customFormat="1" x14ac:dyDescent="0.25">
      <c r="J767" s="77"/>
      <c r="K767" s="2"/>
      <c r="L767" s="77"/>
      <c r="M767" s="1"/>
      <c r="N767" s="3"/>
      <c r="O767" s="70"/>
      <c r="P767" s="70"/>
      <c r="Q767" s="70"/>
      <c r="R767" s="2"/>
      <c r="S767" s="1"/>
    </row>
    <row r="768" spans="10:19" s="14" customFormat="1" x14ac:dyDescent="0.25">
      <c r="J768" s="77"/>
      <c r="K768" s="2"/>
      <c r="L768" s="77"/>
      <c r="M768" s="1"/>
      <c r="N768" s="3"/>
      <c r="O768" s="70"/>
      <c r="P768" s="70"/>
      <c r="Q768" s="70"/>
      <c r="R768" s="2"/>
      <c r="S768" s="1"/>
    </row>
    <row r="769" spans="10:19" s="14" customFormat="1" x14ac:dyDescent="0.25">
      <c r="J769" s="77"/>
      <c r="K769" s="2"/>
      <c r="L769" s="77"/>
      <c r="M769" s="1"/>
      <c r="N769" s="3"/>
      <c r="O769" s="70"/>
      <c r="P769" s="70"/>
      <c r="Q769" s="70"/>
      <c r="R769" s="2"/>
      <c r="S769" s="1"/>
    </row>
    <row r="770" spans="10:19" s="14" customFormat="1" x14ac:dyDescent="0.25">
      <c r="J770" s="77"/>
      <c r="K770" s="2"/>
      <c r="L770" s="77"/>
      <c r="M770" s="1"/>
      <c r="N770" s="3"/>
      <c r="O770" s="70"/>
      <c r="P770" s="70"/>
      <c r="Q770" s="70"/>
      <c r="R770" s="2"/>
      <c r="S770" s="1"/>
    </row>
    <row r="771" spans="10:19" s="14" customFormat="1" x14ac:dyDescent="0.25">
      <c r="J771" s="77"/>
      <c r="K771" s="2"/>
      <c r="L771" s="77"/>
      <c r="M771" s="1"/>
      <c r="N771" s="3"/>
      <c r="O771" s="70"/>
      <c r="P771" s="70"/>
      <c r="Q771" s="70"/>
      <c r="R771" s="2"/>
      <c r="S771" s="1"/>
    </row>
    <row r="772" spans="10:19" s="14" customFormat="1" x14ac:dyDescent="0.25">
      <c r="J772" s="77"/>
      <c r="K772" s="2"/>
      <c r="L772" s="77"/>
      <c r="M772" s="1"/>
      <c r="N772" s="3"/>
      <c r="O772" s="70"/>
      <c r="P772" s="70"/>
      <c r="Q772" s="70"/>
      <c r="R772" s="2"/>
      <c r="S772" s="1"/>
    </row>
    <row r="773" spans="10:19" s="14" customFormat="1" x14ac:dyDescent="0.25">
      <c r="J773" s="77"/>
      <c r="K773" s="2"/>
      <c r="L773" s="77"/>
      <c r="M773" s="1"/>
      <c r="N773" s="3"/>
      <c r="O773" s="70"/>
      <c r="P773" s="70"/>
      <c r="Q773" s="70"/>
      <c r="R773" s="2"/>
      <c r="S773" s="1"/>
    </row>
    <row r="774" spans="10:19" s="14" customFormat="1" x14ac:dyDescent="0.25">
      <c r="J774" s="77"/>
      <c r="K774" s="2"/>
      <c r="L774" s="77"/>
      <c r="M774" s="1"/>
      <c r="N774" s="3"/>
      <c r="O774" s="70"/>
      <c r="P774" s="70"/>
      <c r="Q774" s="70"/>
      <c r="R774" s="2"/>
      <c r="S774" s="1"/>
    </row>
    <row r="775" spans="10:19" s="14" customFormat="1" x14ac:dyDescent="0.25">
      <c r="J775" s="77"/>
      <c r="K775" s="2"/>
      <c r="L775" s="77"/>
      <c r="M775" s="1"/>
      <c r="N775" s="3"/>
      <c r="O775" s="70"/>
      <c r="P775" s="70"/>
      <c r="Q775" s="70"/>
      <c r="R775" s="2"/>
      <c r="S775" s="1"/>
    </row>
    <row r="776" spans="10:19" s="14" customFormat="1" x14ac:dyDescent="0.25">
      <c r="J776" s="77"/>
      <c r="K776" s="2"/>
      <c r="L776" s="77"/>
      <c r="M776" s="1"/>
      <c r="N776" s="3"/>
      <c r="O776" s="70"/>
      <c r="P776" s="70"/>
      <c r="Q776" s="70"/>
      <c r="R776" s="2"/>
      <c r="S776" s="1"/>
    </row>
    <row r="777" spans="10:19" s="14" customFormat="1" x14ac:dyDescent="0.25">
      <c r="J777" s="77"/>
      <c r="K777" s="2"/>
      <c r="L777" s="77"/>
      <c r="M777" s="1"/>
      <c r="N777" s="3"/>
      <c r="O777" s="70"/>
      <c r="P777" s="70"/>
      <c r="Q777" s="70"/>
      <c r="R777" s="2"/>
      <c r="S777" s="1"/>
    </row>
    <row r="778" spans="10:19" s="14" customFormat="1" x14ac:dyDescent="0.25">
      <c r="J778" s="77"/>
      <c r="K778" s="2"/>
      <c r="L778" s="77"/>
      <c r="M778" s="1"/>
      <c r="N778" s="3"/>
      <c r="O778" s="70"/>
      <c r="P778" s="70"/>
      <c r="Q778" s="70"/>
      <c r="R778" s="2"/>
      <c r="S778" s="1"/>
    </row>
    <row r="779" spans="10:19" s="14" customFormat="1" x14ac:dyDescent="0.25">
      <c r="J779" s="77"/>
      <c r="K779" s="2"/>
      <c r="L779" s="77"/>
      <c r="M779" s="1"/>
      <c r="N779" s="3"/>
      <c r="O779" s="70"/>
      <c r="P779" s="70"/>
      <c r="Q779" s="70"/>
      <c r="R779" s="2"/>
      <c r="S779" s="1"/>
    </row>
    <row r="780" spans="10:19" s="14" customFormat="1" x14ac:dyDescent="0.25">
      <c r="J780" s="77"/>
      <c r="K780" s="2"/>
      <c r="L780" s="77"/>
      <c r="M780" s="1"/>
      <c r="N780" s="3"/>
      <c r="O780" s="70"/>
      <c r="P780" s="70"/>
      <c r="Q780" s="70"/>
      <c r="R780" s="2"/>
      <c r="S780" s="1"/>
    </row>
    <row r="781" spans="10:19" s="14" customFormat="1" x14ac:dyDescent="0.25">
      <c r="J781" s="77"/>
      <c r="K781" s="2"/>
      <c r="L781" s="77"/>
      <c r="M781" s="1"/>
      <c r="N781" s="3"/>
      <c r="O781" s="70"/>
      <c r="P781" s="70"/>
      <c r="Q781" s="70"/>
      <c r="R781" s="2"/>
      <c r="S781" s="1"/>
    </row>
    <row r="782" spans="10:19" s="14" customFormat="1" x14ac:dyDescent="0.25">
      <c r="J782" s="77"/>
      <c r="K782" s="2"/>
      <c r="L782" s="77"/>
      <c r="M782" s="1"/>
      <c r="N782" s="3"/>
      <c r="O782" s="70"/>
      <c r="P782" s="70"/>
      <c r="Q782" s="70"/>
      <c r="R782" s="2"/>
      <c r="S782" s="1"/>
    </row>
    <row r="783" spans="10:19" s="14" customFormat="1" x14ac:dyDescent="0.25">
      <c r="J783" s="77"/>
      <c r="K783" s="2"/>
      <c r="L783" s="77"/>
      <c r="M783" s="1"/>
      <c r="N783" s="3"/>
      <c r="O783" s="70"/>
      <c r="P783" s="70"/>
      <c r="Q783" s="70"/>
      <c r="R783" s="2"/>
      <c r="S783" s="1"/>
    </row>
    <row r="784" spans="10:19" s="14" customFormat="1" x14ac:dyDescent="0.25">
      <c r="J784" s="77"/>
      <c r="K784" s="2"/>
      <c r="L784" s="77"/>
      <c r="M784" s="1"/>
      <c r="N784" s="3"/>
      <c r="O784" s="70"/>
      <c r="P784" s="70"/>
      <c r="Q784" s="70"/>
      <c r="R784" s="2"/>
      <c r="S784" s="1"/>
    </row>
    <row r="785" spans="10:19" s="14" customFormat="1" x14ac:dyDescent="0.25">
      <c r="J785" s="77"/>
      <c r="K785" s="2"/>
      <c r="L785" s="77"/>
      <c r="M785" s="1"/>
      <c r="N785" s="3"/>
      <c r="O785" s="70"/>
      <c r="P785" s="70"/>
      <c r="Q785" s="70"/>
      <c r="R785" s="2"/>
      <c r="S785" s="1"/>
    </row>
    <row r="786" spans="10:19" s="14" customFormat="1" x14ac:dyDescent="0.25">
      <c r="J786" s="77"/>
      <c r="K786" s="2"/>
      <c r="L786" s="77"/>
      <c r="M786" s="1"/>
      <c r="N786" s="3"/>
      <c r="O786" s="70"/>
      <c r="P786" s="70"/>
      <c r="Q786" s="70"/>
      <c r="R786" s="2"/>
      <c r="S786" s="1"/>
    </row>
    <row r="787" spans="10:19" s="14" customFormat="1" x14ac:dyDescent="0.25">
      <c r="J787" s="77"/>
      <c r="K787" s="2"/>
      <c r="L787" s="77"/>
      <c r="M787" s="1"/>
      <c r="N787" s="3"/>
      <c r="O787" s="70"/>
      <c r="P787" s="70"/>
      <c r="Q787" s="70"/>
      <c r="R787" s="2"/>
      <c r="S787" s="1"/>
    </row>
    <row r="788" spans="10:19" s="14" customFormat="1" x14ac:dyDescent="0.25">
      <c r="J788" s="77"/>
      <c r="K788" s="2"/>
      <c r="L788" s="77"/>
      <c r="M788" s="1"/>
      <c r="N788" s="3"/>
      <c r="O788" s="70"/>
      <c r="P788" s="70"/>
      <c r="Q788" s="70"/>
      <c r="R788" s="2"/>
      <c r="S788" s="1"/>
    </row>
    <row r="789" spans="10:19" s="14" customFormat="1" x14ac:dyDescent="0.25">
      <c r="J789" s="77"/>
      <c r="K789" s="2"/>
      <c r="L789" s="77"/>
      <c r="M789" s="1"/>
      <c r="N789" s="3"/>
      <c r="O789" s="70"/>
      <c r="P789" s="70"/>
      <c r="Q789" s="70"/>
      <c r="R789" s="2"/>
      <c r="S789" s="1"/>
    </row>
    <row r="790" spans="10:19" s="14" customFormat="1" x14ac:dyDescent="0.25">
      <c r="J790" s="77"/>
      <c r="K790" s="2"/>
      <c r="L790" s="77"/>
      <c r="M790" s="1"/>
      <c r="N790" s="3"/>
      <c r="O790" s="70"/>
      <c r="P790" s="70"/>
      <c r="Q790" s="70"/>
      <c r="R790" s="2"/>
      <c r="S790" s="1"/>
    </row>
    <row r="791" spans="10:19" s="14" customFormat="1" x14ac:dyDescent="0.25">
      <c r="J791" s="77"/>
      <c r="K791" s="2"/>
      <c r="L791" s="77"/>
      <c r="M791" s="1"/>
      <c r="N791" s="3"/>
      <c r="O791" s="70"/>
      <c r="P791" s="70"/>
      <c r="Q791" s="70"/>
      <c r="R791" s="2"/>
      <c r="S791" s="1"/>
    </row>
    <row r="792" spans="10:19" s="14" customFormat="1" x14ac:dyDescent="0.25">
      <c r="J792" s="77"/>
      <c r="K792" s="2"/>
      <c r="L792" s="77"/>
      <c r="M792" s="1"/>
      <c r="N792" s="3"/>
      <c r="O792" s="70"/>
      <c r="P792" s="70"/>
      <c r="Q792" s="70"/>
      <c r="R792" s="2"/>
      <c r="S792" s="1"/>
    </row>
    <row r="793" spans="10:19" s="14" customFormat="1" x14ac:dyDescent="0.25">
      <c r="J793" s="77"/>
      <c r="K793" s="2"/>
      <c r="L793" s="77"/>
      <c r="M793" s="1"/>
      <c r="N793" s="3"/>
      <c r="O793" s="70"/>
      <c r="P793" s="70"/>
      <c r="Q793" s="70"/>
      <c r="R793" s="2"/>
      <c r="S793" s="1"/>
    </row>
    <row r="794" spans="10:19" s="14" customFormat="1" x14ac:dyDescent="0.25">
      <c r="J794" s="77"/>
      <c r="K794" s="2"/>
      <c r="L794" s="77"/>
      <c r="M794" s="1"/>
      <c r="N794" s="3"/>
      <c r="O794" s="70"/>
      <c r="P794" s="70"/>
      <c r="Q794" s="70"/>
      <c r="R794" s="2"/>
      <c r="S794" s="1"/>
    </row>
    <row r="795" spans="10:19" s="14" customFormat="1" x14ac:dyDescent="0.25">
      <c r="J795" s="77"/>
      <c r="K795" s="2"/>
      <c r="L795" s="77"/>
      <c r="M795" s="1"/>
      <c r="N795" s="3"/>
      <c r="O795" s="70"/>
      <c r="P795" s="70"/>
      <c r="Q795" s="70"/>
      <c r="R795" s="2"/>
      <c r="S795" s="1"/>
    </row>
    <row r="796" spans="10:19" s="14" customFormat="1" x14ac:dyDescent="0.25">
      <c r="J796" s="77"/>
      <c r="K796" s="2"/>
      <c r="L796" s="77"/>
      <c r="M796" s="1"/>
      <c r="N796" s="3"/>
      <c r="O796" s="70"/>
      <c r="P796" s="70"/>
      <c r="Q796" s="70"/>
      <c r="R796" s="2"/>
      <c r="S796" s="1"/>
    </row>
    <row r="797" spans="10:19" s="14" customFormat="1" x14ac:dyDescent="0.25">
      <c r="J797" s="77"/>
      <c r="K797" s="2"/>
      <c r="L797" s="77"/>
      <c r="M797" s="1"/>
      <c r="N797" s="3"/>
      <c r="O797" s="70"/>
      <c r="P797" s="70"/>
      <c r="Q797" s="70"/>
      <c r="R797" s="2"/>
      <c r="S797" s="1"/>
    </row>
    <row r="798" spans="10:19" s="14" customFormat="1" x14ac:dyDescent="0.25">
      <c r="J798" s="77"/>
      <c r="K798" s="2"/>
      <c r="L798" s="77"/>
      <c r="M798" s="1"/>
      <c r="N798" s="3"/>
      <c r="O798" s="70"/>
      <c r="P798" s="70"/>
      <c r="Q798" s="70"/>
      <c r="R798" s="2"/>
      <c r="S798" s="1"/>
    </row>
    <row r="799" spans="10:19" s="14" customFormat="1" x14ac:dyDescent="0.25">
      <c r="J799" s="77"/>
      <c r="K799" s="2"/>
      <c r="L799" s="77"/>
      <c r="M799" s="1"/>
      <c r="N799" s="3"/>
      <c r="O799" s="70"/>
      <c r="P799" s="70"/>
      <c r="Q799" s="70"/>
      <c r="R799" s="2"/>
      <c r="S799" s="1"/>
    </row>
    <row r="800" spans="10:19" s="14" customFormat="1" x14ac:dyDescent="0.25">
      <c r="J800" s="77"/>
      <c r="K800" s="2"/>
      <c r="L800" s="77"/>
      <c r="M800" s="1"/>
      <c r="N800" s="3"/>
      <c r="O800" s="70"/>
      <c r="P800" s="70"/>
      <c r="Q800" s="70"/>
      <c r="R800" s="2"/>
      <c r="S800" s="1"/>
    </row>
    <row r="801" spans="10:19" s="14" customFormat="1" x14ac:dyDescent="0.25">
      <c r="J801" s="77"/>
      <c r="K801" s="2"/>
      <c r="L801" s="77"/>
      <c r="M801" s="1"/>
      <c r="N801" s="3"/>
      <c r="O801" s="70"/>
      <c r="P801" s="70"/>
      <c r="Q801" s="70"/>
      <c r="R801" s="2"/>
      <c r="S801" s="1"/>
    </row>
    <row r="802" spans="10:19" s="14" customFormat="1" x14ac:dyDescent="0.25">
      <c r="J802" s="77"/>
      <c r="K802" s="2"/>
      <c r="L802" s="77"/>
      <c r="M802" s="1"/>
      <c r="N802" s="3"/>
      <c r="O802" s="70"/>
      <c r="P802" s="70"/>
      <c r="Q802" s="70"/>
      <c r="R802" s="2"/>
      <c r="S802" s="1"/>
    </row>
    <row r="803" spans="10:19" s="14" customFormat="1" x14ac:dyDescent="0.25">
      <c r="J803" s="77"/>
      <c r="K803" s="2"/>
      <c r="L803" s="77"/>
      <c r="M803" s="1"/>
      <c r="N803" s="3"/>
      <c r="O803" s="70"/>
      <c r="P803" s="70"/>
      <c r="Q803" s="70"/>
      <c r="R803" s="2"/>
      <c r="S803" s="1"/>
    </row>
    <row r="804" spans="10:19" s="14" customFormat="1" x14ac:dyDescent="0.25">
      <c r="J804" s="77"/>
      <c r="K804" s="2"/>
      <c r="L804" s="77"/>
      <c r="M804" s="1"/>
      <c r="N804" s="3"/>
      <c r="O804" s="70"/>
      <c r="P804" s="70"/>
      <c r="Q804" s="70"/>
      <c r="R804" s="2"/>
      <c r="S804" s="1"/>
    </row>
    <row r="805" spans="10:19" s="14" customFormat="1" x14ac:dyDescent="0.25">
      <c r="J805" s="77"/>
      <c r="K805" s="2"/>
      <c r="L805" s="77"/>
      <c r="M805" s="1"/>
      <c r="N805" s="3"/>
      <c r="O805" s="70"/>
      <c r="P805" s="70"/>
      <c r="Q805" s="70"/>
      <c r="R805" s="2"/>
      <c r="S805" s="1"/>
    </row>
    <row r="806" spans="10:19" s="14" customFormat="1" x14ac:dyDescent="0.25">
      <c r="J806" s="77"/>
      <c r="K806" s="2"/>
      <c r="L806" s="77"/>
      <c r="M806" s="1"/>
      <c r="N806" s="3"/>
      <c r="O806" s="70"/>
      <c r="P806" s="70"/>
      <c r="Q806" s="70"/>
      <c r="R806" s="2"/>
      <c r="S806" s="1"/>
    </row>
    <row r="807" spans="10:19" s="14" customFormat="1" x14ac:dyDescent="0.25">
      <c r="J807" s="77"/>
      <c r="K807" s="2"/>
      <c r="L807" s="77"/>
      <c r="M807" s="1"/>
      <c r="N807" s="3"/>
      <c r="O807" s="70"/>
      <c r="P807" s="70"/>
      <c r="Q807" s="70"/>
      <c r="R807" s="2"/>
      <c r="S807" s="1"/>
    </row>
    <row r="808" spans="10:19" s="14" customFormat="1" x14ac:dyDescent="0.25">
      <c r="J808" s="77"/>
      <c r="K808" s="2"/>
      <c r="L808" s="77"/>
      <c r="M808" s="1"/>
      <c r="N808" s="3"/>
      <c r="O808" s="70"/>
      <c r="P808" s="70"/>
      <c r="Q808" s="70"/>
      <c r="R808" s="2"/>
      <c r="S808" s="1"/>
    </row>
    <row r="809" spans="10:19" s="14" customFormat="1" x14ac:dyDescent="0.25">
      <c r="J809" s="77"/>
      <c r="K809" s="2"/>
      <c r="L809" s="77"/>
      <c r="M809" s="1"/>
      <c r="N809" s="3"/>
      <c r="O809" s="70"/>
      <c r="P809" s="70"/>
      <c r="Q809" s="70"/>
      <c r="R809" s="2"/>
      <c r="S809" s="1"/>
    </row>
    <row r="810" spans="10:19" s="14" customFormat="1" x14ac:dyDescent="0.25">
      <c r="J810" s="77"/>
      <c r="K810" s="2"/>
      <c r="L810" s="77"/>
      <c r="M810" s="1"/>
      <c r="N810" s="3"/>
      <c r="O810" s="70"/>
      <c r="P810" s="70"/>
      <c r="Q810" s="70"/>
      <c r="R810" s="2"/>
      <c r="S810" s="1"/>
    </row>
    <row r="811" spans="10:19" s="14" customFormat="1" x14ac:dyDescent="0.25">
      <c r="J811" s="77"/>
      <c r="K811" s="2"/>
      <c r="L811" s="77"/>
      <c r="M811" s="1"/>
      <c r="N811" s="3"/>
      <c r="O811" s="70"/>
      <c r="P811" s="70"/>
      <c r="Q811" s="70"/>
      <c r="R811" s="2"/>
      <c r="S811" s="1"/>
    </row>
    <row r="812" spans="10:19" s="14" customFormat="1" x14ac:dyDescent="0.25">
      <c r="J812" s="77"/>
      <c r="K812" s="2"/>
      <c r="L812" s="77"/>
      <c r="M812" s="1"/>
      <c r="N812" s="3"/>
      <c r="O812" s="70"/>
      <c r="P812" s="70"/>
      <c r="Q812" s="70"/>
      <c r="R812" s="2"/>
      <c r="S812" s="1"/>
    </row>
    <row r="813" spans="10:19" s="14" customFormat="1" x14ac:dyDescent="0.25">
      <c r="J813" s="77"/>
      <c r="K813" s="2"/>
      <c r="L813" s="77"/>
      <c r="M813" s="1"/>
      <c r="N813" s="3"/>
      <c r="O813" s="70"/>
      <c r="P813" s="70"/>
      <c r="Q813" s="70"/>
      <c r="R813" s="2"/>
      <c r="S813" s="1"/>
    </row>
    <row r="814" spans="10:19" s="14" customFormat="1" x14ac:dyDescent="0.25">
      <c r="J814" s="77"/>
      <c r="K814" s="2"/>
      <c r="L814" s="77"/>
      <c r="M814" s="1"/>
      <c r="N814" s="3"/>
      <c r="O814" s="70"/>
      <c r="P814" s="70"/>
      <c r="Q814" s="70"/>
      <c r="R814" s="2"/>
      <c r="S814" s="1"/>
    </row>
    <row r="815" spans="10:19" s="14" customFormat="1" x14ac:dyDescent="0.25">
      <c r="J815" s="77"/>
      <c r="K815" s="2"/>
      <c r="L815" s="77"/>
      <c r="M815" s="1"/>
      <c r="N815" s="3"/>
      <c r="O815" s="70"/>
      <c r="P815" s="70"/>
      <c r="Q815" s="70"/>
      <c r="R815" s="2"/>
      <c r="S815" s="1"/>
    </row>
    <row r="816" spans="10:19" s="14" customFormat="1" x14ac:dyDescent="0.25">
      <c r="J816" s="77"/>
      <c r="K816" s="2"/>
      <c r="L816" s="77"/>
      <c r="M816" s="1"/>
      <c r="N816" s="3"/>
      <c r="O816" s="70"/>
      <c r="P816" s="70"/>
      <c r="Q816" s="70"/>
      <c r="R816" s="2"/>
      <c r="S816" s="1"/>
    </row>
    <row r="817" spans="10:19" s="14" customFormat="1" x14ac:dyDescent="0.25">
      <c r="J817" s="77"/>
      <c r="K817" s="2"/>
      <c r="L817" s="77"/>
      <c r="M817" s="1"/>
      <c r="N817" s="3"/>
      <c r="O817" s="70"/>
      <c r="P817" s="70"/>
      <c r="Q817" s="70"/>
      <c r="R817" s="2"/>
      <c r="S817" s="1"/>
    </row>
    <row r="818" spans="10:19" s="14" customFormat="1" x14ac:dyDescent="0.25">
      <c r="J818" s="77"/>
      <c r="K818" s="2"/>
      <c r="L818" s="77"/>
      <c r="M818" s="1"/>
      <c r="N818" s="3"/>
      <c r="O818" s="70"/>
      <c r="P818" s="70"/>
      <c r="Q818" s="70"/>
      <c r="R818" s="2"/>
      <c r="S818" s="1"/>
    </row>
    <row r="819" spans="10:19" s="14" customFormat="1" x14ac:dyDescent="0.25">
      <c r="J819" s="77"/>
      <c r="K819" s="2"/>
      <c r="L819" s="77"/>
      <c r="M819" s="1"/>
      <c r="N819" s="3"/>
      <c r="O819" s="70"/>
      <c r="P819" s="70"/>
      <c r="Q819" s="70"/>
      <c r="R819" s="2"/>
      <c r="S819" s="1"/>
    </row>
    <row r="820" spans="10:19" s="14" customFormat="1" x14ac:dyDescent="0.25">
      <c r="J820" s="77"/>
      <c r="K820" s="2"/>
      <c r="L820" s="77"/>
      <c r="M820" s="1"/>
      <c r="N820" s="3"/>
      <c r="O820" s="70"/>
      <c r="P820" s="70"/>
      <c r="Q820" s="70"/>
      <c r="R820" s="2"/>
      <c r="S820" s="1"/>
    </row>
    <row r="821" spans="10:19" s="14" customFormat="1" x14ac:dyDescent="0.25">
      <c r="J821" s="77"/>
      <c r="K821" s="2"/>
      <c r="L821" s="77"/>
      <c r="M821" s="1"/>
      <c r="N821" s="3"/>
      <c r="O821" s="70"/>
      <c r="P821" s="70"/>
      <c r="Q821" s="70"/>
      <c r="R821" s="2"/>
      <c r="S821" s="1"/>
    </row>
    <row r="822" spans="10:19" s="14" customFormat="1" x14ac:dyDescent="0.25">
      <c r="J822" s="77"/>
      <c r="K822" s="2"/>
      <c r="L822" s="77"/>
      <c r="M822" s="1"/>
      <c r="N822" s="3"/>
      <c r="O822" s="70"/>
      <c r="P822" s="70"/>
      <c r="Q822" s="70"/>
      <c r="R822" s="2"/>
      <c r="S822" s="1"/>
    </row>
    <row r="823" spans="10:19" s="14" customFormat="1" x14ac:dyDescent="0.25">
      <c r="J823" s="77"/>
      <c r="K823" s="2"/>
      <c r="L823" s="77"/>
      <c r="M823" s="1"/>
      <c r="N823" s="3"/>
      <c r="O823" s="70"/>
      <c r="P823" s="70"/>
      <c r="Q823" s="70"/>
      <c r="R823" s="2"/>
      <c r="S823" s="1"/>
    </row>
    <row r="824" spans="10:19" s="14" customFormat="1" x14ac:dyDescent="0.25">
      <c r="J824" s="77"/>
      <c r="K824" s="2"/>
      <c r="L824" s="77"/>
      <c r="M824" s="1"/>
      <c r="N824" s="3"/>
      <c r="O824" s="70"/>
      <c r="P824" s="70"/>
      <c r="Q824" s="70"/>
      <c r="R824" s="2"/>
      <c r="S824" s="1"/>
    </row>
    <row r="825" spans="10:19" s="14" customFormat="1" x14ac:dyDescent="0.25">
      <c r="J825" s="77"/>
      <c r="K825" s="2"/>
      <c r="L825" s="77"/>
      <c r="M825" s="1"/>
      <c r="N825" s="3"/>
      <c r="O825" s="70"/>
      <c r="P825" s="70"/>
      <c r="Q825" s="70"/>
      <c r="R825" s="2"/>
      <c r="S825" s="1"/>
    </row>
    <row r="826" spans="10:19" s="14" customFormat="1" x14ac:dyDescent="0.25">
      <c r="J826" s="77"/>
      <c r="K826" s="2"/>
      <c r="L826" s="77"/>
      <c r="M826" s="1"/>
      <c r="N826" s="3"/>
      <c r="O826" s="70"/>
      <c r="P826" s="70"/>
      <c r="Q826" s="70"/>
      <c r="R826" s="2"/>
      <c r="S826" s="1"/>
    </row>
    <row r="827" spans="10:19" s="14" customFormat="1" x14ac:dyDescent="0.25">
      <c r="J827" s="77"/>
      <c r="K827" s="2"/>
      <c r="L827" s="77"/>
      <c r="M827" s="1"/>
      <c r="N827" s="3"/>
      <c r="O827" s="70"/>
      <c r="P827" s="70"/>
      <c r="Q827" s="70"/>
      <c r="R827" s="2"/>
      <c r="S827" s="1"/>
    </row>
    <row r="828" spans="10:19" s="14" customFormat="1" x14ac:dyDescent="0.25">
      <c r="J828" s="77"/>
      <c r="K828" s="2"/>
      <c r="L828" s="77"/>
      <c r="M828" s="1"/>
      <c r="N828" s="3"/>
      <c r="O828" s="70"/>
      <c r="P828" s="70"/>
      <c r="Q828" s="70"/>
      <c r="R828" s="2"/>
      <c r="S828" s="1"/>
    </row>
    <row r="829" spans="10:19" s="14" customFormat="1" x14ac:dyDescent="0.25">
      <c r="J829" s="77"/>
      <c r="K829" s="2"/>
      <c r="L829" s="77"/>
      <c r="M829" s="1"/>
      <c r="N829" s="3"/>
      <c r="O829" s="70"/>
      <c r="P829" s="70"/>
      <c r="Q829" s="70"/>
      <c r="R829" s="2"/>
      <c r="S829" s="1"/>
    </row>
    <row r="830" spans="10:19" s="14" customFormat="1" x14ac:dyDescent="0.25">
      <c r="J830" s="77"/>
      <c r="K830" s="2"/>
      <c r="L830" s="77"/>
      <c r="M830" s="1"/>
      <c r="N830" s="3"/>
      <c r="O830" s="70"/>
      <c r="P830" s="70"/>
      <c r="Q830" s="70"/>
      <c r="R830" s="2"/>
      <c r="S830" s="1"/>
    </row>
    <row r="831" spans="10:19" s="14" customFormat="1" x14ac:dyDescent="0.25">
      <c r="J831" s="77"/>
      <c r="K831" s="2"/>
      <c r="L831" s="77"/>
      <c r="M831" s="1"/>
      <c r="N831" s="3"/>
      <c r="O831" s="70"/>
      <c r="P831" s="70"/>
      <c r="Q831" s="70"/>
      <c r="R831" s="2"/>
      <c r="S831" s="1"/>
    </row>
    <row r="832" spans="10:19" s="14" customFormat="1" x14ac:dyDescent="0.25">
      <c r="J832" s="77"/>
      <c r="K832" s="2"/>
      <c r="L832" s="77"/>
      <c r="M832" s="1"/>
      <c r="N832" s="3"/>
      <c r="O832" s="70"/>
      <c r="P832" s="70"/>
      <c r="Q832" s="70"/>
      <c r="R832" s="2"/>
      <c r="S832" s="1"/>
    </row>
    <row r="833" spans="10:19" s="14" customFormat="1" x14ac:dyDescent="0.25">
      <c r="J833" s="77"/>
      <c r="K833" s="2"/>
      <c r="L833" s="77"/>
      <c r="M833" s="1"/>
      <c r="N833" s="3"/>
      <c r="O833" s="70"/>
      <c r="P833" s="70"/>
      <c r="Q833" s="70"/>
      <c r="R833" s="2"/>
      <c r="S833" s="1"/>
    </row>
    <row r="834" spans="10:19" s="14" customFormat="1" x14ac:dyDescent="0.25">
      <c r="J834" s="77"/>
      <c r="K834" s="2"/>
      <c r="L834" s="77"/>
      <c r="M834" s="1"/>
      <c r="N834" s="3"/>
      <c r="O834" s="70"/>
      <c r="P834" s="70"/>
      <c r="Q834" s="70"/>
      <c r="R834" s="2"/>
      <c r="S834" s="1"/>
    </row>
    <row r="835" spans="10:19" s="14" customFormat="1" x14ac:dyDescent="0.25">
      <c r="J835" s="77"/>
      <c r="K835" s="2"/>
      <c r="L835" s="77"/>
      <c r="M835" s="1"/>
      <c r="N835" s="3"/>
      <c r="O835" s="70"/>
      <c r="P835" s="70"/>
      <c r="Q835" s="70"/>
      <c r="R835" s="2"/>
      <c r="S835" s="1"/>
    </row>
    <row r="836" spans="10:19" s="14" customFormat="1" x14ac:dyDescent="0.25">
      <c r="J836" s="77"/>
      <c r="K836" s="2"/>
      <c r="L836" s="77"/>
      <c r="M836" s="1"/>
      <c r="N836" s="3"/>
      <c r="O836" s="70"/>
      <c r="P836" s="70"/>
      <c r="Q836" s="70"/>
      <c r="R836" s="2"/>
      <c r="S836" s="1"/>
    </row>
    <row r="837" spans="10:19" s="14" customFormat="1" x14ac:dyDescent="0.25">
      <c r="J837" s="77"/>
      <c r="K837" s="2"/>
      <c r="L837" s="77"/>
      <c r="M837" s="1"/>
      <c r="N837" s="3"/>
      <c r="O837" s="70"/>
      <c r="P837" s="70"/>
      <c r="Q837" s="70"/>
      <c r="R837" s="2"/>
      <c r="S837" s="1"/>
    </row>
    <row r="838" spans="10:19" s="14" customFormat="1" x14ac:dyDescent="0.25">
      <c r="J838" s="77"/>
      <c r="K838" s="2"/>
      <c r="L838" s="77"/>
      <c r="M838" s="1"/>
      <c r="N838" s="3"/>
      <c r="O838" s="70"/>
      <c r="P838" s="70"/>
      <c r="Q838" s="70"/>
      <c r="R838" s="2"/>
      <c r="S838" s="1"/>
    </row>
    <row r="839" spans="10:19" s="14" customFormat="1" x14ac:dyDescent="0.25">
      <c r="J839" s="77"/>
      <c r="K839" s="2"/>
      <c r="L839" s="77"/>
      <c r="M839" s="1"/>
      <c r="N839" s="3"/>
      <c r="O839" s="70"/>
      <c r="P839" s="70"/>
      <c r="Q839" s="70"/>
      <c r="R839" s="2"/>
      <c r="S839" s="1"/>
    </row>
    <row r="840" spans="10:19" s="14" customFormat="1" x14ac:dyDescent="0.25">
      <c r="J840" s="77"/>
      <c r="K840" s="2"/>
      <c r="L840" s="77"/>
      <c r="M840" s="1"/>
      <c r="N840" s="3"/>
      <c r="O840" s="70"/>
      <c r="P840" s="70"/>
      <c r="Q840" s="70"/>
      <c r="R840" s="2"/>
      <c r="S840" s="1"/>
    </row>
    <row r="841" spans="10:19" s="14" customFormat="1" x14ac:dyDescent="0.25">
      <c r="J841" s="77"/>
      <c r="K841" s="2"/>
      <c r="L841" s="77"/>
      <c r="M841" s="1"/>
      <c r="N841" s="3"/>
      <c r="O841" s="70"/>
      <c r="P841" s="70"/>
      <c r="Q841" s="70"/>
      <c r="R841" s="2"/>
      <c r="S841" s="1"/>
    </row>
    <row r="842" spans="10:19" s="14" customFormat="1" x14ac:dyDescent="0.25">
      <c r="J842" s="77"/>
      <c r="K842" s="2"/>
      <c r="L842" s="77"/>
      <c r="M842" s="1"/>
      <c r="N842" s="3"/>
      <c r="O842" s="70"/>
      <c r="P842" s="70"/>
      <c r="Q842" s="70"/>
      <c r="R842" s="2"/>
      <c r="S842" s="1"/>
    </row>
    <row r="843" spans="10:19" s="14" customFormat="1" x14ac:dyDescent="0.25">
      <c r="J843" s="77"/>
      <c r="K843" s="2"/>
      <c r="L843" s="77"/>
      <c r="M843" s="1"/>
      <c r="N843" s="3"/>
      <c r="O843" s="70"/>
      <c r="P843" s="70"/>
      <c r="Q843" s="70"/>
      <c r="R843" s="2"/>
      <c r="S843" s="1"/>
    </row>
    <row r="844" spans="10:19" s="14" customFormat="1" x14ac:dyDescent="0.25">
      <c r="J844" s="77"/>
      <c r="K844" s="2"/>
      <c r="L844" s="77"/>
      <c r="M844" s="1"/>
      <c r="N844" s="3"/>
      <c r="O844" s="70"/>
      <c r="P844" s="70"/>
      <c r="Q844" s="70"/>
      <c r="R844" s="2"/>
      <c r="S844" s="1"/>
    </row>
    <row r="845" spans="10:19" s="14" customFormat="1" x14ac:dyDescent="0.25">
      <c r="J845" s="77"/>
      <c r="K845" s="2"/>
      <c r="L845" s="77"/>
      <c r="M845" s="1"/>
      <c r="N845" s="3"/>
      <c r="O845" s="70"/>
      <c r="P845" s="70"/>
      <c r="Q845" s="70"/>
      <c r="R845" s="2"/>
      <c r="S845" s="1"/>
    </row>
    <row r="846" spans="10:19" s="14" customFormat="1" x14ac:dyDescent="0.25">
      <c r="J846" s="77"/>
      <c r="K846" s="2"/>
      <c r="L846" s="77"/>
      <c r="M846" s="1"/>
      <c r="N846" s="3"/>
      <c r="O846" s="70"/>
      <c r="P846" s="70"/>
      <c r="Q846" s="70"/>
      <c r="R846" s="2"/>
      <c r="S846" s="1"/>
    </row>
    <row r="847" spans="10:19" s="14" customFormat="1" x14ac:dyDescent="0.25">
      <c r="J847" s="77"/>
      <c r="K847" s="2"/>
      <c r="L847" s="77"/>
      <c r="M847" s="1"/>
      <c r="N847" s="3"/>
      <c r="O847" s="70"/>
      <c r="P847" s="70"/>
      <c r="Q847" s="70"/>
      <c r="R847" s="2"/>
      <c r="S847" s="1"/>
    </row>
    <row r="848" spans="10:19" s="14" customFormat="1" x14ac:dyDescent="0.25">
      <c r="J848" s="77"/>
      <c r="K848" s="2"/>
      <c r="L848" s="77"/>
      <c r="M848" s="1"/>
      <c r="N848" s="3"/>
      <c r="O848" s="70"/>
      <c r="P848" s="70"/>
      <c r="Q848" s="70"/>
      <c r="R848" s="2"/>
      <c r="S848" s="1"/>
    </row>
    <row r="849" spans="8:19" s="14" customFormat="1" x14ac:dyDescent="0.25">
      <c r="J849" s="77"/>
      <c r="K849" s="2"/>
      <c r="L849" s="77"/>
      <c r="M849" s="1"/>
      <c r="N849" s="3"/>
      <c r="O849" s="70"/>
      <c r="P849" s="70"/>
      <c r="Q849" s="70"/>
      <c r="R849" s="2"/>
      <c r="S849" s="1"/>
    </row>
    <row r="850" spans="8:19" s="14" customFormat="1" x14ac:dyDescent="0.25">
      <c r="J850" s="77"/>
      <c r="K850" s="2"/>
      <c r="L850" s="77"/>
      <c r="M850" s="1"/>
      <c r="N850" s="3"/>
      <c r="O850" s="70"/>
      <c r="P850" s="70"/>
      <c r="Q850" s="70"/>
      <c r="R850" s="2"/>
      <c r="S850" s="1"/>
    </row>
    <row r="851" spans="8:19" s="14" customFormat="1" x14ac:dyDescent="0.25">
      <c r="J851" s="77"/>
      <c r="K851" s="2"/>
      <c r="L851" s="77"/>
      <c r="M851" s="1"/>
      <c r="N851" s="3"/>
      <c r="O851" s="70"/>
      <c r="P851" s="70"/>
      <c r="Q851" s="70"/>
      <c r="R851" s="2"/>
      <c r="S851" s="1"/>
    </row>
    <row r="852" spans="8:19" s="14" customFormat="1" x14ac:dyDescent="0.25">
      <c r="J852" s="77"/>
      <c r="K852" s="2"/>
      <c r="L852" s="77"/>
      <c r="M852" s="1"/>
      <c r="N852" s="3"/>
      <c r="O852" s="70"/>
      <c r="P852" s="70"/>
      <c r="Q852" s="70"/>
      <c r="R852" s="2"/>
      <c r="S852" s="1"/>
    </row>
    <row r="853" spans="8:19" s="14" customFormat="1" x14ac:dyDescent="0.25">
      <c r="J853" s="77"/>
      <c r="K853" s="2"/>
      <c r="L853" s="77"/>
      <c r="M853" s="1"/>
      <c r="N853" s="3"/>
      <c r="O853" s="70"/>
      <c r="P853" s="70"/>
      <c r="Q853" s="70"/>
      <c r="R853" s="2"/>
      <c r="S853" s="1"/>
    </row>
    <row r="854" spans="8:19" s="14" customFormat="1" x14ac:dyDescent="0.25">
      <c r="J854" s="77"/>
      <c r="K854" s="2"/>
      <c r="L854" s="77"/>
      <c r="M854" s="1"/>
      <c r="N854" s="3"/>
      <c r="O854" s="70"/>
      <c r="P854" s="70"/>
      <c r="Q854" s="70"/>
      <c r="R854" s="2"/>
      <c r="S854" s="1"/>
    </row>
    <row r="855" spans="8:19" s="14" customFormat="1" x14ac:dyDescent="0.25">
      <c r="J855" s="77"/>
      <c r="K855" s="2"/>
      <c r="L855" s="77"/>
      <c r="M855" s="1"/>
      <c r="N855" s="3"/>
      <c r="O855" s="70"/>
      <c r="P855" s="70"/>
      <c r="Q855" s="70"/>
      <c r="R855" s="2"/>
      <c r="S855" s="1"/>
    </row>
    <row r="856" spans="8:19" s="14" customFormat="1" x14ac:dyDescent="0.25">
      <c r="J856" s="77"/>
      <c r="K856" s="2"/>
      <c r="L856" s="77"/>
      <c r="M856" s="1"/>
      <c r="N856" s="3"/>
      <c r="O856" s="70"/>
      <c r="P856" s="70"/>
      <c r="Q856" s="70"/>
      <c r="R856" s="2"/>
      <c r="S856" s="1"/>
    </row>
    <row r="857" spans="8:19" s="14" customFormat="1" x14ac:dyDescent="0.25">
      <c r="J857" s="77"/>
      <c r="K857" s="2"/>
      <c r="L857" s="77"/>
      <c r="M857" s="1"/>
      <c r="N857" s="3"/>
      <c r="O857" s="70"/>
      <c r="P857" s="70"/>
      <c r="Q857" s="70"/>
      <c r="R857" s="2"/>
      <c r="S857" s="1"/>
    </row>
    <row r="858" spans="8:19" s="14" customFormat="1" x14ac:dyDescent="0.25">
      <c r="J858" s="77"/>
      <c r="K858" s="2"/>
      <c r="L858" s="77"/>
      <c r="M858" s="1"/>
      <c r="N858" s="3"/>
      <c r="O858" s="70"/>
      <c r="P858" s="70"/>
      <c r="Q858" s="70"/>
      <c r="R858" s="2"/>
      <c r="S858" s="1"/>
    </row>
    <row r="859" spans="8:19" s="14" customFormat="1" x14ac:dyDescent="0.25">
      <c r="J859" s="77"/>
      <c r="K859" s="2"/>
      <c r="L859" s="77"/>
      <c r="M859" s="1"/>
      <c r="N859" s="3"/>
      <c r="O859" s="70"/>
      <c r="P859" s="70"/>
      <c r="Q859" s="70"/>
      <c r="R859" s="2"/>
      <c r="S859" s="1"/>
    </row>
    <row r="860" spans="8:19" s="14" customFormat="1" x14ac:dyDescent="0.25">
      <c r="H860" s="78"/>
      <c r="J860" s="77"/>
      <c r="K860" s="2"/>
      <c r="L860" s="77"/>
      <c r="M860" s="1"/>
      <c r="N860" s="3"/>
      <c r="O860" s="70"/>
      <c r="P860" s="70"/>
      <c r="Q860" s="70"/>
      <c r="R860" s="2"/>
      <c r="S860" s="1"/>
    </row>
    <row r="861" spans="8:19" s="14" customFormat="1" x14ac:dyDescent="0.25">
      <c r="H861" s="38"/>
      <c r="J861" s="77"/>
      <c r="K861" s="2"/>
      <c r="L861" s="77"/>
      <c r="M861" s="1"/>
      <c r="N861" s="3"/>
      <c r="O861" s="70"/>
      <c r="P861" s="70"/>
      <c r="Q861" s="70"/>
      <c r="R861" s="2"/>
      <c r="S861" s="1"/>
    </row>
    <row r="862" spans="8:19" s="14" customFormat="1" x14ac:dyDescent="0.25">
      <c r="H862" s="38"/>
      <c r="J862" s="77"/>
      <c r="K862" s="2"/>
      <c r="L862" s="77"/>
      <c r="M862" s="1"/>
      <c r="N862" s="3"/>
      <c r="O862" s="70"/>
      <c r="P862" s="70"/>
      <c r="Q862" s="70"/>
      <c r="R862" s="2"/>
      <c r="S862" s="1"/>
    </row>
    <row r="863" spans="8:19" s="14" customFormat="1" x14ac:dyDescent="0.25">
      <c r="H863" s="38"/>
      <c r="J863" s="77"/>
      <c r="K863" s="2"/>
      <c r="L863" s="77"/>
      <c r="M863" s="1"/>
      <c r="N863" s="3"/>
      <c r="O863" s="70"/>
      <c r="P863" s="70"/>
      <c r="Q863" s="70"/>
      <c r="R863" s="2"/>
      <c r="S863" s="1"/>
    </row>
    <row r="864" spans="8:19" s="14" customFormat="1" x14ac:dyDescent="0.25">
      <c r="H864" s="38"/>
      <c r="J864" s="77"/>
      <c r="K864" s="2"/>
      <c r="L864" s="77"/>
      <c r="M864" s="1"/>
      <c r="N864" s="3"/>
      <c r="O864" s="70"/>
      <c r="P864" s="70"/>
      <c r="Q864" s="70"/>
      <c r="R864" s="2"/>
      <c r="S864" s="1"/>
    </row>
    <row r="865" spans="8:19" s="14" customFormat="1" x14ac:dyDescent="0.25">
      <c r="H865" s="38"/>
      <c r="J865" s="77"/>
      <c r="K865" s="2"/>
      <c r="L865" s="77"/>
      <c r="M865" s="1"/>
      <c r="N865" s="3"/>
      <c r="O865" s="70"/>
      <c r="P865" s="70"/>
      <c r="Q865" s="70"/>
      <c r="R865" s="2"/>
      <c r="S865" s="1"/>
    </row>
    <row r="866" spans="8:19" s="14" customFormat="1" x14ac:dyDescent="0.25">
      <c r="H866" s="38"/>
      <c r="J866" s="77"/>
      <c r="K866" s="2"/>
      <c r="L866" s="77"/>
      <c r="M866" s="1"/>
      <c r="N866" s="3"/>
      <c r="O866" s="70"/>
      <c r="P866" s="70"/>
      <c r="Q866" s="70"/>
      <c r="R866" s="2"/>
      <c r="S866" s="1"/>
    </row>
    <row r="867" spans="8:19" s="14" customFormat="1" x14ac:dyDescent="0.25">
      <c r="H867" s="38"/>
      <c r="J867" s="77"/>
      <c r="K867" s="2"/>
      <c r="L867" s="77"/>
      <c r="M867" s="1"/>
      <c r="N867" s="3"/>
      <c r="O867" s="70"/>
      <c r="P867" s="70"/>
      <c r="Q867" s="70"/>
      <c r="R867" s="2"/>
      <c r="S867" s="1"/>
    </row>
    <row r="868" spans="8:19" s="14" customFormat="1" x14ac:dyDescent="0.25">
      <c r="H868" s="38"/>
      <c r="J868" s="77"/>
      <c r="K868" s="2"/>
      <c r="L868" s="77"/>
      <c r="M868" s="1"/>
      <c r="N868" s="3"/>
      <c r="O868" s="70"/>
      <c r="P868" s="70"/>
      <c r="Q868" s="70"/>
      <c r="R868" s="2"/>
      <c r="S868" s="1"/>
    </row>
    <row r="869" spans="8:19" s="14" customFormat="1" x14ac:dyDescent="0.25">
      <c r="H869" s="38"/>
      <c r="J869" s="77"/>
      <c r="K869" s="2"/>
      <c r="L869" s="77"/>
      <c r="M869" s="1"/>
      <c r="N869" s="3"/>
      <c r="O869" s="70"/>
      <c r="P869" s="70"/>
      <c r="Q869" s="70"/>
      <c r="R869" s="2"/>
      <c r="S869" s="1"/>
    </row>
    <row r="870" spans="8:19" s="14" customFormat="1" x14ac:dyDescent="0.25">
      <c r="H870" s="38"/>
      <c r="J870" s="77"/>
      <c r="K870" s="2"/>
      <c r="L870" s="77"/>
      <c r="M870" s="1"/>
      <c r="N870" s="3"/>
      <c r="O870" s="70"/>
      <c r="P870" s="70"/>
      <c r="Q870" s="70"/>
      <c r="R870" s="2"/>
      <c r="S870" s="1"/>
    </row>
    <row r="871" spans="8:19" s="14" customFormat="1" x14ac:dyDescent="0.25">
      <c r="H871" s="38"/>
      <c r="J871" s="77"/>
      <c r="K871" s="2"/>
      <c r="L871" s="77"/>
      <c r="M871" s="1"/>
      <c r="N871" s="3"/>
      <c r="O871" s="70"/>
      <c r="P871" s="70"/>
      <c r="Q871" s="70"/>
      <c r="R871" s="2"/>
      <c r="S871" s="1"/>
    </row>
    <row r="872" spans="8:19" s="14" customFormat="1" x14ac:dyDescent="0.25">
      <c r="H872" s="38"/>
      <c r="J872" s="77"/>
      <c r="K872" s="2"/>
      <c r="L872" s="77"/>
      <c r="M872" s="1"/>
      <c r="N872" s="3"/>
      <c r="O872" s="70"/>
      <c r="P872" s="70"/>
      <c r="Q872" s="70"/>
      <c r="R872" s="2"/>
      <c r="S872" s="1"/>
    </row>
    <row r="873" spans="8:19" s="14" customFormat="1" x14ac:dyDescent="0.25">
      <c r="H873" s="38"/>
      <c r="J873" s="77"/>
      <c r="K873" s="2"/>
      <c r="L873" s="77"/>
      <c r="M873" s="1"/>
      <c r="N873" s="3"/>
      <c r="O873" s="70"/>
      <c r="P873" s="70"/>
      <c r="Q873" s="70"/>
      <c r="R873" s="2"/>
      <c r="S873" s="1"/>
    </row>
    <row r="874" spans="8:19" s="14" customFormat="1" x14ac:dyDescent="0.25">
      <c r="H874" s="38"/>
      <c r="J874" s="77"/>
      <c r="K874" s="2"/>
      <c r="L874" s="77"/>
      <c r="M874" s="1"/>
      <c r="N874" s="3"/>
      <c r="O874" s="70"/>
      <c r="P874" s="70"/>
      <c r="Q874" s="70"/>
      <c r="R874" s="2"/>
      <c r="S874" s="1"/>
    </row>
    <row r="875" spans="8:19" s="14" customFormat="1" x14ac:dyDescent="0.25">
      <c r="H875" s="38"/>
      <c r="J875" s="77"/>
      <c r="K875" s="2"/>
      <c r="L875" s="77"/>
      <c r="M875" s="1"/>
      <c r="N875" s="3"/>
      <c r="O875" s="70"/>
      <c r="P875" s="70"/>
      <c r="Q875" s="70"/>
      <c r="R875" s="2"/>
      <c r="S875" s="1"/>
    </row>
    <row r="876" spans="8:19" s="14" customFormat="1" x14ac:dyDescent="0.25">
      <c r="H876" s="38"/>
      <c r="J876" s="77"/>
      <c r="K876" s="2"/>
      <c r="L876" s="77"/>
      <c r="M876" s="1"/>
      <c r="N876" s="3"/>
      <c r="O876" s="70"/>
      <c r="P876" s="70"/>
      <c r="Q876" s="70"/>
      <c r="R876" s="2"/>
      <c r="S876" s="1"/>
    </row>
    <row r="877" spans="8:19" s="14" customFormat="1" x14ac:dyDescent="0.25">
      <c r="H877" s="38"/>
      <c r="J877" s="77"/>
      <c r="K877" s="2"/>
      <c r="L877" s="77"/>
      <c r="M877" s="1"/>
      <c r="N877" s="3"/>
      <c r="O877" s="70"/>
      <c r="P877" s="70"/>
      <c r="Q877" s="70"/>
      <c r="R877" s="2"/>
      <c r="S877" s="1"/>
    </row>
    <row r="878" spans="8:19" s="14" customFormat="1" x14ac:dyDescent="0.25">
      <c r="H878" s="38"/>
      <c r="J878" s="77"/>
      <c r="K878" s="2"/>
      <c r="L878" s="77"/>
      <c r="M878" s="1"/>
      <c r="N878" s="3"/>
      <c r="O878" s="70"/>
      <c r="P878" s="70"/>
      <c r="Q878" s="70"/>
      <c r="R878" s="2"/>
      <c r="S878" s="1"/>
    </row>
    <row r="879" spans="8:19" s="14" customFormat="1" x14ac:dyDescent="0.25">
      <c r="H879" s="38"/>
      <c r="J879" s="77"/>
      <c r="K879" s="2"/>
      <c r="L879" s="77"/>
      <c r="M879" s="1"/>
      <c r="N879" s="3"/>
      <c r="O879" s="70"/>
      <c r="P879" s="70"/>
      <c r="Q879" s="70"/>
      <c r="R879" s="2"/>
      <c r="S879" s="1"/>
    </row>
    <row r="880" spans="8:19" s="14" customFormat="1" x14ac:dyDescent="0.25">
      <c r="H880" s="38"/>
      <c r="J880" s="77"/>
      <c r="K880" s="2"/>
      <c r="L880" s="77"/>
      <c r="M880" s="1"/>
      <c r="N880" s="3"/>
      <c r="O880" s="70"/>
      <c r="P880" s="70"/>
      <c r="Q880" s="70"/>
      <c r="R880" s="2"/>
      <c r="S880" s="1"/>
    </row>
    <row r="881" spans="8:19" s="14" customFormat="1" x14ac:dyDescent="0.25">
      <c r="H881" s="38"/>
      <c r="J881" s="77"/>
      <c r="K881" s="2"/>
      <c r="L881" s="77"/>
      <c r="M881" s="1"/>
      <c r="N881" s="3"/>
      <c r="O881" s="70"/>
      <c r="P881" s="70"/>
      <c r="Q881" s="70"/>
      <c r="R881" s="2"/>
      <c r="S881" s="1"/>
    </row>
    <row r="882" spans="8:19" s="14" customFormat="1" x14ac:dyDescent="0.25">
      <c r="H882" s="38"/>
      <c r="J882" s="77"/>
      <c r="K882" s="2"/>
      <c r="L882" s="77"/>
      <c r="M882" s="1"/>
      <c r="N882" s="3"/>
      <c r="O882" s="70"/>
      <c r="P882" s="70"/>
      <c r="Q882" s="70"/>
      <c r="R882" s="2"/>
      <c r="S882" s="1"/>
    </row>
    <row r="883" spans="8:19" s="14" customFormat="1" x14ac:dyDescent="0.25">
      <c r="H883" s="38"/>
      <c r="J883" s="77"/>
      <c r="K883" s="2"/>
      <c r="L883" s="77"/>
      <c r="M883" s="1"/>
      <c r="N883" s="3"/>
      <c r="O883" s="70"/>
      <c r="P883" s="70"/>
      <c r="Q883" s="70"/>
      <c r="R883" s="2"/>
      <c r="S883" s="1"/>
    </row>
    <row r="884" spans="8:19" s="14" customFormat="1" x14ac:dyDescent="0.25">
      <c r="H884" s="38"/>
      <c r="J884" s="77"/>
      <c r="K884" s="2"/>
      <c r="L884" s="77"/>
      <c r="M884" s="1"/>
      <c r="N884" s="3"/>
      <c r="O884" s="70"/>
      <c r="P884" s="70"/>
      <c r="Q884" s="70"/>
      <c r="R884" s="2"/>
      <c r="S884" s="1"/>
    </row>
    <row r="885" spans="8:19" s="14" customFormat="1" x14ac:dyDescent="0.25">
      <c r="H885" s="38"/>
      <c r="J885" s="77"/>
      <c r="K885" s="2"/>
      <c r="L885" s="77"/>
      <c r="M885" s="1"/>
      <c r="N885" s="3"/>
      <c r="O885" s="70"/>
      <c r="P885" s="70"/>
      <c r="Q885" s="70"/>
      <c r="R885" s="2"/>
      <c r="S885" s="1"/>
    </row>
    <row r="886" spans="8:19" s="14" customFormat="1" x14ac:dyDescent="0.25">
      <c r="H886" s="38"/>
      <c r="J886" s="77"/>
      <c r="K886" s="2"/>
      <c r="L886" s="77"/>
      <c r="M886" s="1"/>
      <c r="N886" s="3"/>
      <c r="O886" s="70"/>
      <c r="P886" s="70"/>
      <c r="Q886" s="70"/>
      <c r="R886" s="2"/>
      <c r="S886" s="1"/>
    </row>
    <row r="887" spans="8:19" s="14" customFormat="1" x14ac:dyDescent="0.25">
      <c r="H887" s="38"/>
      <c r="J887" s="77"/>
      <c r="K887" s="2"/>
      <c r="L887" s="77"/>
      <c r="M887" s="1"/>
      <c r="N887" s="3"/>
      <c r="O887" s="70"/>
      <c r="P887" s="70"/>
      <c r="Q887" s="70"/>
      <c r="R887" s="2"/>
      <c r="S887" s="1"/>
    </row>
    <row r="888" spans="8:19" s="14" customFormat="1" x14ac:dyDescent="0.25">
      <c r="H888" s="38"/>
      <c r="J888" s="77"/>
      <c r="K888" s="2"/>
      <c r="L888" s="77"/>
      <c r="M888" s="1"/>
      <c r="N888" s="3"/>
      <c r="O888" s="70"/>
      <c r="P888" s="70"/>
      <c r="Q888" s="70"/>
      <c r="R888" s="2"/>
      <c r="S888" s="1"/>
    </row>
    <row r="889" spans="8:19" s="14" customFormat="1" x14ac:dyDescent="0.25">
      <c r="H889" s="38"/>
      <c r="J889" s="77"/>
      <c r="K889" s="2"/>
      <c r="L889" s="77"/>
      <c r="M889" s="1"/>
      <c r="N889" s="3"/>
      <c r="O889" s="70"/>
      <c r="P889" s="70"/>
      <c r="Q889" s="70"/>
      <c r="R889" s="2"/>
      <c r="S889" s="1"/>
    </row>
    <row r="890" spans="8:19" s="14" customFormat="1" x14ac:dyDescent="0.25">
      <c r="H890" s="38"/>
      <c r="J890" s="77"/>
      <c r="K890" s="2"/>
      <c r="L890" s="77"/>
      <c r="M890" s="1"/>
      <c r="N890" s="3"/>
      <c r="O890" s="70"/>
      <c r="P890" s="70"/>
      <c r="Q890" s="70"/>
      <c r="R890" s="2"/>
      <c r="S890" s="1"/>
    </row>
    <row r="891" spans="8:19" s="14" customFormat="1" x14ac:dyDescent="0.25">
      <c r="H891" s="38"/>
      <c r="J891" s="77"/>
      <c r="K891" s="2"/>
      <c r="L891" s="77"/>
      <c r="M891" s="1"/>
      <c r="N891" s="3"/>
      <c r="O891" s="70"/>
      <c r="P891" s="70"/>
      <c r="Q891" s="70"/>
      <c r="R891" s="2"/>
      <c r="S891" s="1"/>
    </row>
    <row r="892" spans="8:19" s="14" customFormat="1" x14ac:dyDescent="0.25">
      <c r="H892" s="38"/>
      <c r="J892" s="77"/>
      <c r="K892" s="2"/>
      <c r="L892" s="77"/>
      <c r="M892" s="1"/>
      <c r="N892" s="3"/>
      <c r="O892" s="70"/>
      <c r="P892" s="70"/>
      <c r="Q892" s="70"/>
      <c r="R892" s="2"/>
      <c r="S892" s="1"/>
    </row>
    <row r="893" spans="8:19" s="14" customFormat="1" x14ac:dyDescent="0.25">
      <c r="H893" s="38"/>
      <c r="J893" s="77"/>
      <c r="K893" s="2"/>
      <c r="L893" s="77"/>
      <c r="M893" s="1"/>
      <c r="N893" s="3"/>
      <c r="O893" s="70"/>
      <c r="P893" s="70"/>
      <c r="Q893" s="70"/>
      <c r="R893" s="2"/>
      <c r="S893" s="1"/>
    </row>
    <row r="894" spans="8:19" s="14" customFormat="1" x14ac:dyDescent="0.25">
      <c r="H894" s="38"/>
      <c r="J894" s="77"/>
      <c r="K894" s="2"/>
      <c r="L894" s="77"/>
      <c r="M894" s="1"/>
      <c r="N894" s="3"/>
      <c r="O894" s="70"/>
      <c r="P894" s="70"/>
      <c r="Q894" s="70"/>
      <c r="R894" s="2"/>
      <c r="S894" s="1"/>
    </row>
    <row r="895" spans="8:19" s="14" customFormat="1" x14ac:dyDescent="0.25">
      <c r="H895" s="38"/>
      <c r="J895" s="77"/>
      <c r="K895" s="2"/>
      <c r="L895" s="77"/>
      <c r="M895" s="1"/>
      <c r="N895" s="3"/>
      <c r="O895" s="70"/>
      <c r="P895" s="70"/>
      <c r="Q895" s="70"/>
      <c r="R895" s="2"/>
      <c r="S895" s="1"/>
    </row>
    <row r="896" spans="8:19" s="14" customFormat="1" x14ac:dyDescent="0.25">
      <c r="H896" s="38"/>
      <c r="J896" s="77"/>
      <c r="K896" s="2"/>
      <c r="L896" s="77"/>
      <c r="M896" s="1"/>
      <c r="N896" s="3"/>
      <c r="O896" s="70"/>
      <c r="P896" s="70"/>
      <c r="Q896" s="70"/>
      <c r="R896" s="2"/>
      <c r="S896" s="1"/>
    </row>
    <row r="897" spans="8:19" s="14" customFormat="1" x14ac:dyDescent="0.25">
      <c r="H897" s="38"/>
      <c r="J897" s="77"/>
      <c r="K897" s="2"/>
      <c r="L897" s="77"/>
      <c r="M897" s="1"/>
      <c r="N897" s="3"/>
      <c r="O897" s="70"/>
      <c r="P897" s="70"/>
      <c r="Q897" s="70"/>
      <c r="R897" s="2"/>
      <c r="S897" s="1"/>
    </row>
    <row r="898" spans="8:19" s="14" customFormat="1" x14ac:dyDescent="0.25">
      <c r="H898" s="38"/>
      <c r="J898" s="77"/>
      <c r="K898" s="2"/>
      <c r="L898" s="77"/>
      <c r="M898" s="1"/>
      <c r="N898" s="3"/>
      <c r="O898" s="70"/>
      <c r="P898" s="70"/>
      <c r="Q898" s="70"/>
      <c r="R898" s="2"/>
      <c r="S898" s="1"/>
    </row>
    <row r="899" spans="8:19" s="14" customFormat="1" x14ac:dyDescent="0.25">
      <c r="H899" s="38"/>
      <c r="J899" s="77"/>
      <c r="K899" s="2"/>
      <c r="L899" s="77"/>
      <c r="M899" s="1"/>
      <c r="N899" s="3"/>
      <c r="O899" s="70"/>
      <c r="P899" s="70"/>
      <c r="Q899" s="70"/>
      <c r="R899" s="2"/>
      <c r="S899" s="1"/>
    </row>
    <row r="900" spans="8:19" s="14" customFormat="1" x14ac:dyDescent="0.25">
      <c r="H900" s="38"/>
      <c r="J900" s="77"/>
      <c r="K900" s="2"/>
      <c r="L900" s="77"/>
      <c r="M900" s="1"/>
      <c r="N900" s="3"/>
      <c r="O900" s="70"/>
      <c r="P900" s="70"/>
      <c r="Q900" s="70"/>
      <c r="R900" s="2"/>
      <c r="S900" s="1"/>
    </row>
    <row r="901" spans="8:19" s="14" customFormat="1" x14ac:dyDescent="0.25">
      <c r="H901" s="38"/>
      <c r="J901" s="77"/>
      <c r="K901" s="2"/>
      <c r="L901" s="77"/>
      <c r="M901" s="1"/>
      <c r="N901" s="3"/>
      <c r="O901" s="70"/>
      <c r="P901" s="70"/>
      <c r="Q901" s="70"/>
      <c r="R901" s="2"/>
      <c r="S901" s="1"/>
    </row>
    <row r="902" spans="8:19" s="14" customFormat="1" x14ac:dyDescent="0.25">
      <c r="H902" s="38"/>
      <c r="J902" s="77"/>
      <c r="K902" s="2"/>
      <c r="L902" s="77"/>
      <c r="M902" s="1"/>
      <c r="N902" s="3"/>
      <c r="O902" s="70"/>
      <c r="P902" s="70"/>
      <c r="Q902" s="70"/>
      <c r="R902" s="2"/>
      <c r="S902" s="1"/>
    </row>
    <row r="903" spans="8:19" s="14" customFormat="1" x14ac:dyDescent="0.25">
      <c r="H903" s="38"/>
      <c r="J903" s="77"/>
      <c r="K903" s="2"/>
      <c r="L903" s="77"/>
      <c r="M903" s="1"/>
      <c r="N903" s="3"/>
      <c r="O903" s="70"/>
      <c r="P903" s="70"/>
      <c r="Q903" s="70"/>
      <c r="R903" s="2"/>
      <c r="S903" s="1"/>
    </row>
    <row r="904" spans="8:19" s="14" customFormat="1" x14ac:dyDescent="0.25">
      <c r="H904" s="38"/>
      <c r="J904" s="77"/>
      <c r="K904" s="2"/>
      <c r="L904" s="77"/>
      <c r="M904" s="1"/>
      <c r="N904" s="3"/>
      <c r="O904" s="70"/>
      <c r="P904" s="70"/>
      <c r="Q904" s="70"/>
      <c r="R904" s="2"/>
      <c r="S904" s="1"/>
    </row>
    <row r="905" spans="8:19" s="14" customFormat="1" x14ac:dyDescent="0.25">
      <c r="H905" s="38"/>
      <c r="J905" s="77"/>
      <c r="K905" s="2"/>
      <c r="L905" s="77"/>
      <c r="M905" s="1"/>
      <c r="N905" s="3"/>
      <c r="O905" s="70"/>
      <c r="P905" s="70"/>
      <c r="Q905" s="70"/>
      <c r="R905" s="2"/>
      <c r="S905" s="1"/>
    </row>
    <row r="906" spans="8:19" s="14" customFormat="1" x14ac:dyDescent="0.25">
      <c r="H906" s="38"/>
      <c r="J906" s="77"/>
      <c r="K906" s="2"/>
      <c r="L906" s="77"/>
      <c r="M906" s="1"/>
      <c r="N906" s="3"/>
      <c r="O906" s="70"/>
      <c r="P906" s="70"/>
      <c r="Q906" s="70"/>
      <c r="R906" s="2"/>
      <c r="S906" s="1"/>
    </row>
    <row r="907" spans="8:19" s="14" customFormat="1" x14ac:dyDescent="0.25">
      <c r="H907" s="38"/>
      <c r="J907" s="77"/>
      <c r="K907" s="2"/>
      <c r="L907" s="77"/>
      <c r="M907" s="1"/>
      <c r="N907" s="3"/>
      <c r="O907" s="70"/>
      <c r="P907" s="70"/>
      <c r="Q907" s="70"/>
      <c r="R907" s="2"/>
      <c r="S907" s="1"/>
    </row>
    <row r="908" spans="8:19" s="14" customFormat="1" x14ac:dyDescent="0.25">
      <c r="H908" s="38"/>
      <c r="J908" s="77"/>
      <c r="K908" s="2"/>
      <c r="L908" s="77"/>
      <c r="M908" s="1"/>
      <c r="N908" s="3"/>
      <c r="O908" s="70"/>
      <c r="P908" s="70"/>
      <c r="Q908" s="70"/>
      <c r="R908" s="2"/>
      <c r="S908" s="1"/>
    </row>
    <row r="909" spans="8:19" s="14" customFormat="1" x14ac:dyDescent="0.25">
      <c r="H909" s="38"/>
      <c r="J909" s="77"/>
      <c r="K909" s="2"/>
      <c r="L909" s="77"/>
      <c r="M909" s="1"/>
      <c r="N909" s="3"/>
      <c r="O909" s="70"/>
      <c r="P909" s="70"/>
      <c r="Q909" s="70"/>
      <c r="R909" s="2"/>
      <c r="S909" s="1"/>
    </row>
    <row r="910" spans="8:19" s="14" customFormat="1" x14ac:dyDescent="0.25">
      <c r="H910" s="38"/>
      <c r="J910" s="77"/>
      <c r="K910" s="2"/>
      <c r="L910" s="77"/>
      <c r="M910" s="1"/>
      <c r="N910" s="3"/>
      <c r="O910" s="70"/>
      <c r="P910" s="70"/>
      <c r="Q910" s="70"/>
      <c r="R910" s="2"/>
      <c r="S910" s="1"/>
    </row>
    <row r="911" spans="8:19" s="14" customFormat="1" x14ac:dyDescent="0.25">
      <c r="H911" s="38"/>
      <c r="J911" s="77"/>
      <c r="K911" s="2"/>
      <c r="L911" s="77"/>
      <c r="M911" s="1"/>
      <c r="N911" s="3"/>
      <c r="O911" s="70"/>
      <c r="P911" s="70"/>
      <c r="Q911" s="70"/>
      <c r="R911" s="2"/>
      <c r="S911" s="1"/>
    </row>
    <row r="912" spans="8:19" s="14" customFormat="1" x14ac:dyDescent="0.25">
      <c r="H912" s="38"/>
      <c r="J912" s="77"/>
      <c r="K912" s="2"/>
      <c r="L912" s="77"/>
      <c r="M912" s="1"/>
      <c r="N912" s="3"/>
      <c r="O912" s="70"/>
      <c r="P912" s="70"/>
      <c r="Q912" s="70"/>
      <c r="R912" s="2"/>
      <c r="S912" s="1"/>
    </row>
    <row r="913" spans="8:19" s="14" customFormat="1" x14ac:dyDescent="0.25">
      <c r="H913" s="38"/>
      <c r="J913" s="77"/>
      <c r="K913" s="2"/>
      <c r="L913" s="77"/>
      <c r="M913" s="1"/>
      <c r="N913" s="3"/>
      <c r="O913" s="70"/>
      <c r="P913" s="70"/>
      <c r="Q913" s="70"/>
      <c r="R913" s="2"/>
      <c r="S913" s="1"/>
    </row>
    <row r="914" spans="8:19" s="14" customFormat="1" x14ac:dyDescent="0.25">
      <c r="H914" s="38"/>
      <c r="J914" s="77"/>
      <c r="K914" s="2"/>
      <c r="L914" s="77"/>
      <c r="M914" s="1"/>
      <c r="N914" s="3"/>
      <c r="O914" s="70"/>
      <c r="P914" s="70"/>
      <c r="Q914" s="70"/>
      <c r="R914" s="2"/>
      <c r="S914" s="1"/>
    </row>
    <row r="915" spans="8:19" s="14" customFormat="1" x14ac:dyDescent="0.25">
      <c r="H915" s="38"/>
      <c r="J915" s="77"/>
      <c r="K915" s="2"/>
      <c r="L915" s="77"/>
      <c r="M915" s="1"/>
      <c r="N915" s="3"/>
      <c r="O915" s="70"/>
      <c r="P915" s="70"/>
      <c r="Q915" s="70"/>
      <c r="R915" s="2"/>
      <c r="S915" s="1"/>
    </row>
    <row r="916" spans="8:19" s="14" customFormat="1" x14ac:dyDescent="0.25">
      <c r="H916" s="38"/>
      <c r="J916" s="77"/>
      <c r="K916" s="2"/>
      <c r="L916" s="77"/>
      <c r="M916" s="1"/>
      <c r="N916" s="3"/>
      <c r="O916" s="70"/>
      <c r="P916" s="70"/>
      <c r="Q916" s="70"/>
      <c r="R916" s="2"/>
      <c r="S916" s="1"/>
    </row>
    <row r="917" spans="8:19" s="14" customFormat="1" x14ac:dyDescent="0.25">
      <c r="H917" s="38"/>
      <c r="J917" s="77"/>
      <c r="K917" s="2"/>
      <c r="L917" s="77"/>
      <c r="M917" s="1"/>
      <c r="N917" s="3"/>
      <c r="O917" s="70"/>
      <c r="P917" s="70"/>
      <c r="Q917" s="70"/>
      <c r="R917" s="2"/>
      <c r="S917" s="1"/>
    </row>
    <row r="918" spans="8:19" s="14" customFormat="1" x14ac:dyDescent="0.25">
      <c r="H918" s="38"/>
      <c r="J918" s="77"/>
      <c r="K918" s="2"/>
      <c r="L918" s="77"/>
      <c r="M918" s="1"/>
      <c r="N918" s="3"/>
      <c r="O918" s="70"/>
      <c r="P918" s="70"/>
      <c r="Q918" s="70"/>
      <c r="R918" s="2"/>
      <c r="S918" s="1"/>
    </row>
    <row r="919" spans="8:19" s="14" customFormat="1" x14ac:dyDescent="0.25">
      <c r="H919" s="38"/>
      <c r="J919" s="77"/>
      <c r="K919" s="2"/>
      <c r="L919" s="77"/>
      <c r="M919" s="1"/>
      <c r="N919" s="3"/>
      <c r="O919" s="70"/>
      <c r="P919" s="70"/>
      <c r="Q919" s="70"/>
      <c r="R919" s="2"/>
      <c r="S919" s="1"/>
    </row>
    <row r="920" spans="8:19" s="14" customFormat="1" x14ac:dyDescent="0.25">
      <c r="H920" s="38"/>
      <c r="J920" s="77"/>
      <c r="K920" s="2"/>
      <c r="L920" s="77"/>
      <c r="M920" s="1"/>
      <c r="N920" s="3"/>
      <c r="O920" s="70"/>
      <c r="P920" s="70"/>
      <c r="Q920" s="70"/>
      <c r="R920" s="2"/>
      <c r="S920" s="1"/>
    </row>
    <row r="921" spans="8:19" s="14" customFormat="1" x14ac:dyDescent="0.25">
      <c r="H921" s="38"/>
      <c r="J921" s="77"/>
      <c r="K921" s="2"/>
      <c r="L921" s="77"/>
      <c r="M921" s="1"/>
      <c r="N921" s="3"/>
      <c r="O921" s="70"/>
      <c r="P921" s="70"/>
      <c r="Q921" s="70"/>
      <c r="R921" s="2"/>
      <c r="S921" s="1"/>
    </row>
    <row r="922" spans="8:19" s="14" customFormat="1" x14ac:dyDescent="0.25">
      <c r="H922" s="38"/>
      <c r="J922" s="77"/>
      <c r="K922" s="2"/>
      <c r="L922" s="77"/>
      <c r="M922" s="1"/>
      <c r="N922" s="3"/>
      <c r="O922" s="70"/>
      <c r="P922" s="70"/>
      <c r="Q922" s="70"/>
      <c r="R922" s="2"/>
      <c r="S922" s="1"/>
    </row>
    <row r="923" spans="8:19" s="14" customFormat="1" x14ac:dyDescent="0.25">
      <c r="H923" s="38"/>
      <c r="J923" s="77"/>
      <c r="K923" s="2"/>
      <c r="L923" s="77"/>
      <c r="M923" s="1"/>
      <c r="N923" s="3"/>
      <c r="O923" s="70"/>
      <c r="P923" s="70"/>
      <c r="Q923" s="70"/>
      <c r="R923" s="2"/>
      <c r="S923" s="1"/>
    </row>
    <row r="924" spans="8:19" s="14" customFormat="1" x14ac:dyDescent="0.25">
      <c r="H924" s="38"/>
      <c r="J924" s="77"/>
      <c r="K924" s="2"/>
      <c r="L924" s="77"/>
      <c r="M924" s="1"/>
      <c r="N924" s="3"/>
      <c r="O924" s="70"/>
      <c r="P924" s="70"/>
      <c r="Q924" s="70"/>
      <c r="R924" s="2"/>
      <c r="S924" s="1"/>
    </row>
    <row r="925" spans="8:19" s="14" customFormat="1" x14ac:dyDescent="0.25">
      <c r="H925" s="38"/>
      <c r="J925" s="77"/>
      <c r="K925" s="2"/>
      <c r="L925" s="77"/>
      <c r="M925" s="1"/>
      <c r="N925" s="3"/>
      <c r="O925" s="70"/>
      <c r="P925" s="70"/>
      <c r="Q925" s="70"/>
      <c r="R925" s="2"/>
      <c r="S925" s="1"/>
    </row>
    <row r="926" spans="8:19" s="14" customFormat="1" x14ac:dyDescent="0.25">
      <c r="H926" s="38"/>
      <c r="J926" s="77"/>
      <c r="K926" s="2"/>
      <c r="L926" s="77"/>
      <c r="M926" s="1"/>
      <c r="N926" s="3"/>
      <c r="O926" s="70"/>
      <c r="P926" s="70"/>
      <c r="Q926" s="70"/>
      <c r="R926" s="2"/>
      <c r="S926" s="1"/>
    </row>
    <row r="927" spans="8:19" s="14" customFormat="1" x14ac:dyDescent="0.25">
      <c r="H927" s="38"/>
      <c r="J927" s="77"/>
      <c r="K927" s="2"/>
      <c r="L927" s="77"/>
      <c r="M927" s="1"/>
      <c r="N927" s="3"/>
      <c r="O927" s="70"/>
      <c r="P927" s="70"/>
      <c r="Q927" s="70"/>
      <c r="R927" s="2"/>
      <c r="S927" s="1"/>
    </row>
    <row r="928" spans="8:19" s="14" customFormat="1" x14ac:dyDescent="0.25">
      <c r="H928" s="38"/>
      <c r="J928" s="77"/>
      <c r="K928" s="2"/>
      <c r="L928" s="77"/>
      <c r="M928" s="1"/>
      <c r="N928" s="3"/>
      <c r="O928" s="70"/>
      <c r="P928" s="70"/>
      <c r="Q928" s="70"/>
      <c r="R928" s="2"/>
      <c r="S928" s="1"/>
    </row>
    <row r="929" spans="8:19" s="14" customFormat="1" x14ac:dyDescent="0.25">
      <c r="H929" s="38"/>
      <c r="J929" s="77"/>
      <c r="K929" s="2"/>
      <c r="L929" s="77"/>
      <c r="M929" s="1"/>
      <c r="N929" s="3"/>
      <c r="O929" s="70"/>
      <c r="P929" s="70"/>
      <c r="Q929" s="70"/>
      <c r="R929" s="2"/>
      <c r="S929" s="1"/>
    </row>
    <row r="930" spans="8:19" s="14" customFormat="1" x14ac:dyDescent="0.25">
      <c r="H930" s="38"/>
      <c r="J930" s="77"/>
      <c r="K930" s="2"/>
      <c r="L930" s="77"/>
      <c r="M930" s="1"/>
      <c r="N930" s="3"/>
      <c r="O930" s="70"/>
      <c r="P930" s="70"/>
      <c r="Q930" s="70"/>
      <c r="R930" s="2"/>
      <c r="S930" s="1"/>
    </row>
    <row r="931" spans="8:19" s="14" customFormat="1" x14ac:dyDescent="0.25">
      <c r="H931" s="38"/>
      <c r="J931" s="77"/>
      <c r="K931" s="2"/>
      <c r="L931" s="77"/>
      <c r="M931" s="1"/>
      <c r="N931" s="3"/>
      <c r="O931" s="70"/>
      <c r="P931" s="70"/>
      <c r="Q931" s="70"/>
      <c r="R931" s="2"/>
      <c r="S931" s="1"/>
    </row>
    <row r="932" spans="8:19" s="14" customFormat="1" x14ac:dyDescent="0.25">
      <c r="H932" s="38"/>
      <c r="J932" s="77"/>
      <c r="K932" s="2"/>
      <c r="L932" s="77"/>
      <c r="M932" s="1"/>
      <c r="N932" s="3"/>
      <c r="O932" s="70"/>
      <c r="P932" s="70"/>
      <c r="Q932" s="70"/>
      <c r="R932" s="2"/>
      <c r="S932" s="1"/>
    </row>
    <row r="933" spans="8:19" s="14" customFormat="1" x14ac:dyDescent="0.25">
      <c r="H933" s="38"/>
      <c r="J933" s="77"/>
      <c r="K933" s="2"/>
      <c r="L933" s="77"/>
      <c r="M933" s="1"/>
      <c r="N933" s="3"/>
      <c r="O933" s="70"/>
      <c r="P933" s="70"/>
      <c r="Q933" s="70"/>
      <c r="R933" s="2"/>
      <c r="S933" s="1"/>
    </row>
    <row r="934" spans="8:19" s="14" customFormat="1" x14ac:dyDescent="0.25">
      <c r="H934" s="38"/>
      <c r="J934" s="77"/>
      <c r="K934" s="2"/>
      <c r="L934" s="77"/>
      <c r="M934" s="1"/>
      <c r="N934" s="3"/>
      <c r="O934" s="70"/>
      <c r="P934" s="70"/>
      <c r="Q934" s="70"/>
      <c r="R934" s="2"/>
      <c r="S934" s="1"/>
    </row>
    <row r="935" spans="8:19" s="14" customFormat="1" x14ac:dyDescent="0.25">
      <c r="H935" s="38"/>
      <c r="J935" s="77"/>
      <c r="K935" s="2"/>
      <c r="L935" s="77"/>
      <c r="M935" s="1"/>
      <c r="N935" s="3"/>
      <c r="O935" s="70"/>
      <c r="P935" s="70"/>
      <c r="Q935" s="70"/>
      <c r="R935" s="2"/>
      <c r="S935" s="1"/>
    </row>
    <row r="936" spans="8:19" s="14" customFormat="1" x14ac:dyDescent="0.25">
      <c r="H936" s="38"/>
      <c r="J936" s="77"/>
      <c r="K936" s="2"/>
      <c r="L936" s="77"/>
      <c r="M936" s="1"/>
      <c r="N936" s="3"/>
      <c r="O936" s="70"/>
      <c r="P936" s="70"/>
      <c r="Q936" s="70"/>
      <c r="R936" s="2"/>
      <c r="S936" s="1"/>
    </row>
    <row r="937" spans="8:19" s="14" customFormat="1" x14ac:dyDescent="0.25">
      <c r="H937" s="38"/>
      <c r="J937" s="77"/>
      <c r="K937" s="2"/>
      <c r="L937" s="77"/>
      <c r="M937" s="1"/>
      <c r="N937" s="3"/>
      <c r="O937" s="70"/>
      <c r="P937" s="70"/>
      <c r="Q937" s="70"/>
      <c r="R937" s="2"/>
      <c r="S937" s="1"/>
    </row>
    <row r="938" spans="8:19" s="14" customFormat="1" x14ac:dyDescent="0.25">
      <c r="H938" s="38"/>
      <c r="J938" s="77"/>
      <c r="K938" s="2"/>
      <c r="L938" s="77"/>
      <c r="M938" s="1"/>
      <c r="N938" s="3"/>
      <c r="O938" s="70"/>
      <c r="P938" s="70"/>
      <c r="Q938" s="70"/>
      <c r="R938" s="2"/>
      <c r="S938" s="1"/>
    </row>
    <row r="939" spans="8:19" s="14" customFormat="1" x14ac:dyDescent="0.25">
      <c r="H939" s="38"/>
      <c r="J939" s="77"/>
      <c r="K939" s="2"/>
      <c r="L939" s="77"/>
      <c r="M939" s="1"/>
      <c r="N939" s="3"/>
      <c r="O939" s="70"/>
      <c r="P939" s="70"/>
      <c r="Q939" s="70"/>
      <c r="R939" s="2"/>
      <c r="S939" s="1"/>
    </row>
    <row r="940" spans="8:19" s="14" customFormat="1" x14ac:dyDescent="0.25">
      <c r="H940" s="38"/>
      <c r="J940" s="77"/>
      <c r="K940" s="2"/>
      <c r="L940" s="77"/>
      <c r="M940" s="1"/>
      <c r="N940" s="3"/>
      <c r="O940" s="70"/>
      <c r="P940" s="70"/>
      <c r="Q940" s="70"/>
      <c r="R940" s="2"/>
      <c r="S940" s="1"/>
    </row>
    <row r="941" spans="8:19" s="14" customFormat="1" x14ac:dyDescent="0.25">
      <c r="H941" s="38"/>
      <c r="J941" s="77"/>
      <c r="K941" s="2"/>
      <c r="L941" s="77"/>
      <c r="M941" s="1"/>
      <c r="N941" s="3"/>
      <c r="O941" s="70"/>
      <c r="P941" s="70"/>
      <c r="Q941" s="70"/>
      <c r="R941" s="2"/>
      <c r="S941" s="1"/>
    </row>
    <row r="942" spans="8:19" s="14" customFormat="1" x14ac:dyDescent="0.25">
      <c r="H942" s="38"/>
      <c r="J942" s="77"/>
      <c r="K942" s="2"/>
      <c r="L942" s="77"/>
      <c r="M942" s="1"/>
      <c r="N942" s="3"/>
      <c r="O942" s="70"/>
      <c r="P942" s="70"/>
      <c r="Q942" s="70"/>
      <c r="R942" s="2"/>
      <c r="S942" s="1"/>
    </row>
    <row r="943" spans="8:19" s="14" customFormat="1" x14ac:dyDescent="0.25">
      <c r="H943" s="38"/>
      <c r="J943" s="77"/>
      <c r="K943" s="2"/>
      <c r="L943" s="77"/>
      <c r="M943" s="1"/>
      <c r="N943" s="3"/>
      <c r="O943" s="70"/>
      <c r="P943" s="70"/>
      <c r="Q943" s="70"/>
      <c r="R943" s="2"/>
      <c r="S943" s="1"/>
    </row>
    <row r="944" spans="8:19" s="14" customFormat="1" x14ac:dyDescent="0.25">
      <c r="H944" s="38"/>
      <c r="J944" s="77"/>
      <c r="K944" s="2"/>
      <c r="L944" s="77"/>
      <c r="M944" s="1"/>
      <c r="N944" s="3"/>
      <c r="O944" s="70"/>
      <c r="P944" s="70"/>
      <c r="Q944" s="70"/>
      <c r="R944" s="2"/>
      <c r="S944" s="1"/>
    </row>
    <row r="945" spans="8:19" s="14" customFormat="1" x14ac:dyDescent="0.25">
      <c r="H945" s="38"/>
      <c r="J945" s="77"/>
      <c r="K945" s="2"/>
      <c r="L945" s="77"/>
      <c r="M945" s="1"/>
      <c r="N945" s="3"/>
      <c r="O945" s="70"/>
      <c r="P945" s="70"/>
      <c r="Q945" s="70"/>
      <c r="R945" s="2"/>
      <c r="S945" s="1"/>
    </row>
    <row r="946" spans="8:19" s="14" customFormat="1" x14ac:dyDescent="0.25">
      <c r="H946" s="38"/>
      <c r="J946" s="77"/>
      <c r="K946" s="2"/>
      <c r="L946" s="77"/>
      <c r="M946" s="1"/>
      <c r="N946" s="3"/>
      <c r="O946" s="70"/>
      <c r="P946" s="70"/>
      <c r="Q946" s="70"/>
      <c r="R946" s="2"/>
      <c r="S946" s="1"/>
    </row>
    <row r="947" spans="8:19" s="14" customFormat="1" x14ac:dyDescent="0.25">
      <c r="H947" s="38"/>
      <c r="J947" s="77"/>
      <c r="K947" s="2"/>
      <c r="L947" s="77"/>
      <c r="M947" s="1"/>
      <c r="N947" s="3"/>
      <c r="O947" s="70"/>
      <c r="P947" s="70"/>
      <c r="Q947" s="70"/>
      <c r="R947" s="2"/>
      <c r="S947" s="1"/>
    </row>
    <row r="948" spans="8:19" s="14" customFormat="1" x14ac:dyDescent="0.25">
      <c r="H948" s="38"/>
      <c r="J948" s="77"/>
      <c r="K948" s="2"/>
      <c r="L948" s="77"/>
      <c r="M948" s="1"/>
      <c r="N948" s="3"/>
      <c r="O948" s="70"/>
      <c r="P948" s="70"/>
      <c r="Q948" s="70"/>
      <c r="R948" s="2"/>
      <c r="S948" s="1"/>
    </row>
    <row r="949" spans="8:19" s="14" customFormat="1" x14ac:dyDescent="0.25">
      <c r="H949" s="38"/>
      <c r="J949" s="77"/>
      <c r="K949" s="2"/>
      <c r="L949" s="77"/>
      <c r="M949" s="1"/>
      <c r="N949" s="3"/>
      <c r="O949" s="70"/>
      <c r="P949" s="70"/>
      <c r="Q949" s="70"/>
      <c r="R949" s="2"/>
      <c r="S949" s="1"/>
    </row>
    <row r="950" spans="8:19" s="14" customFormat="1" x14ac:dyDescent="0.25">
      <c r="H950" s="38"/>
      <c r="J950" s="77"/>
      <c r="K950" s="2"/>
      <c r="L950" s="77"/>
      <c r="M950" s="1"/>
      <c r="N950" s="3"/>
      <c r="O950" s="70"/>
      <c r="P950" s="70"/>
      <c r="Q950" s="70"/>
      <c r="R950" s="2"/>
      <c r="S950" s="1"/>
    </row>
    <row r="951" spans="8:19" s="14" customFormat="1" x14ac:dyDescent="0.25">
      <c r="H951" s="38"/>
      <c r="J951" s="77"/>
      <c r="K951" s="2"/>
      <c r="L951" s="77"/>
      <c r="M951" s="1"/>
      <c r="N951" s="3"/>
      <c r="O951" s="70"/>
      <c r="P951" s="70"/>
      <c r="Q951" s="70"/>
      <c r="R951" s="2"/>
      <c r="S951" s="1"/>
    </row>
    <row r="952" spans="8:19" s="14" customFormat="1" x14ac:dyDescent="0.25">
      <c r="H952" s="38"/>
      <c r="J952" s="77"/>
      <c r="K952" s="2"/>
      <c r="L952" s="77"/>
      <c r="M952" s="1"/>
      <c r="N952" s="3"/>
      <c r="O952" s="70"/>
      <c r="P952" s="70"/>
      <c r="Q952" s="70"/>
      <c r="R952" s="2"/>
      <c r="S952" s="1"/>
    </row>
    <row r="953" spans="8:19" s="14" customFormat="1" x14ac:dyDescent="0.25">
      <c r="H953" s="38"/>
      <c r="J953" s="77"/>
      <c r="K953" s="2"/>
      <c r="L953" s="77"/>
      <c r="M953" s="1"/>
      <c r="N953" s="3"/>
      <c r="O953" s="70"/>
      <c r="P953" s="70"/>
      <c r="Q953" s="70"/>
      <c r="R953" s="2"/>
      <c r="S953" s="1"/>
    </row>
    <row r="954" spans="8:19" s="14" customFormat="1" x14ac:dyDescent="0.25">
      <c r="H954" s="38"/>
      <c r="J954" s="77"/>
      <c r="K954" s="2"/>
      <c r="L954" s="77"/>
      <c r="M954" s="1"/>
      <c r="N954" s="3"/>
      <c r="O954" s="70"/>
      <c r="P954" s="70"/>
      <c r="Q954" s="70"/>
      <c r="R954" s="2"/>
      <c r="S954" s="1"/>
    </row>
    <row r="955" spans="8:19" s="14" customFormat="1" x14ac:dyDescent="0.25">
      <c r="H955" s="38"/>
      <c r="J955" s="77"/>
      <c r="K955" s="2"/>
      <c r="L955" s="77"/>
      <c r="M955" s="1"/>
      <c r="N955" s="3"/>
      <c r="O955" s="70"/>
      <c r="P955" s="70"/>
      <c r="Q955" s="70"/>
      <c r="R955" s="2"/>
      <c r="S955" s="1"/>
    </row>
    <row r="956" spans="8:19" s="14" customFormat="1" x14ac:dyDescent="0.25">
      <c r="H956" s="38"/>
      <c r="J956" s="77"/>
      <c r="K956" s="2"/>
      <c r="L956" s="77"/>
      <c r="M956" s="1"/>
      <c r="N956" s="3"/>
      <c r="O956" s="70"/>
      <c r="P956" s="70"/>
      <c r="Q956" s="70"/>
      <c r="R956" s="2"/>
      <c r="S956" s="1"/>
    </row>
    <row r="957" spans="8:19" s="14" customFormat="1" x14ac:dyDescent="0.25">
      <c r="H957" s="38"/>
      <c r="J957" s="77"/>
      <c r="K957" s="2"/>
      <c r="L957" s="77"/>
      <c r="M957" s="1"/>
      <c r="N957" s="3"/>
      <c r="O957" s="70"/>
      <c r="P957" s="70"/>
      <c r="Q957" s="70"/>
      <c r="R957" s="2"/>
      <c r="S957" s="1"/>
    </row>
    <row r="958" spans="8:19" s="14" customFormat="1" x14ac:dyDescent="0.25">
      <c r="H958" s="38"/>
      <c r="J958" s="77"/>
      <c r="K958" s="2"/>
      <c r="L958" s="77"/>
      <c r="M958" s="1"/>
      <c r="N958" s="3"/>
      <c r="O958" s="70"/>
      <c r="P958" s="70"/>
      <c r="Q958" s="70"/>
      <c r="R958" s="2"/>
      <c r="S958" s="1"/>
    </row>
    <row r="959" spans="8:19" s="14" customFormat="1" x14ac:dyDescent="0.25">
      <c r="H959" s="38"/>
      <c r="J959" s="77"/>
      <c r="K959" s="2"/>
      <c r="L959" s="77"/>
      <c r="M959" s="1"/>
      <c r="N959" s="3"/>
      <c r="O959" s="70"/>
      <c r="P959" s="70"/>
      <c r="Q959" s="70"/>
      <c r="R959" s="2"/>
      <c r="S959" s="1"/>
    </row>
    <row r="960" spans="8:19" s="14" customFormat="1" x14ac:dyDescent="0.25">
      <c r="H960" s="38"/>
      <c r="J960" s="77"/>
      <c r="K960" s="2"/>
      <c r="L960" s="77"/>
      <c r="M960" s="1"/>
      <c r="N960" s="3"/>
      <c r="O960" s="70"/>
      <c r="P960" s="70"/>
      <c r="Q960" s="70"/>
      <c r="R960" s="2"/>
      <c r="S960" s="1"/>
    </row>
    <row r="961" spans="8:19" s="14" customFormat="1" x14ac:dyDescent="0.25">
      <c r="H961" s="38"/>
      <c r="J961" s="77"/>
      <c r="K961" s="2"/>
      <c r="L961" s="77"/>
      <c r="M961" s="1"/>
      <c r="N961" s="3"/>
      <c r="O961" s="70"/>
      <c r="P961" s="70"/>
      <c r="Q961" s="70"/>
      <c r="R961" s="2"/>
      <c r="S961" s="1"/>
    </row>
    <row r="962" spans="8:19" s="14" customFormat="1" x14ac:dyDescent="0.25">
      <c r="H962" s="38"/>
      <c r="J962" s="77"/>
      <c r="K962" s="2"/>
      <c r="L962" s="77"/>
      <c r="M962" s="1"/>
      <c r="N962" s="3"/>
      <c r="O962" s="70"/>
      <c r="P962" s="70"/>
      <c r="Q962" s="70"/>
      <c r="R962" s="2"/>
      <c r="S962" s="1"/>
    </row>
    <row r="963" spans="8:19" s="14" customFormat="1" x14ac:dyDescent="0.25">
      <c r="H963" s="38"/>
      <c r="J963" s="77"/>
      <c r="K963" s="2"/>
      <c r="L963" s="77"/>
      <c r="M963" s="1"/>
      <c r="N963" s="3"/>
      <c r="O963" s="70"/>
      <c r="P963" s="70"/>
      <c r="Q963" s="70"/>
      <c r="R963" s="2"/>
      <c r="S963" s="1"/>
    </row>
    <row r="964" spans="8:19" s="14" customFormat="1" x14ac:dyDescent="0.25">
      <c r="H964" s="38"/>
      <c r="J964" s="77"/>
      <c r="K964" s="2"/>
      <c r="L964" s="77"/>
      <c r="M964" s="1"/>
      <c r="N964" s="3"/>
      <c r="O964" s="70"/>
      <c r="P964" s="70"/>
      <c r="Q964" s="70"/>
      <c r="R964" s="2"/>
      <c r="S964" s="1"/>
    </row>
    <row r="965" spans="8:19" s="14" customFormat="1" x14ac:dyDescent="0.25">
      <c r="H965" s="38"/>
      <c r="J965" s="77"/>
      <c r="K965" s="2"/>
      <c r="L965" s="77"/>
      <c r="M965" s="1"/>
      <c r="N965" s="3"/>
      <c r="O965" s="70"/>
      <c r="P965" s="70"/>
      <c r="Q965" s="70"/>
      <c r="R965" s="2"/>
      <c r="S965" s="1"/>
    </row>
    <row r="966" spans="8:19" s="14" customFormat="1" x14ac:dyDescent="0.25">
      <c r="H966" s="38"/>
      <c r="J966" s="77"/>
      <c r="K966" s="2"/>
      <c r="L966" s="77"/>
      <c r="M966" s="1"/>
      <c r="N966" s="3"/>
      <c r="O966" s="70"/>
      <c r="P966" s="70"/>
      <c r="Q966" s="70"/>
      <c r="R966" s="2"/>
      <c r="S966" s="1"/>
    </row>
    <row r="967" spans="8:19" s="14" customFormat="1" x14ac:dyDescent="0.25">
      <c r="H967" s="38"/>
      <c r="J967" s="77"/>
      <c r="K967" s="2"/>
      <c r="L967" s="77"/>
      <c r="M967" s="1"/>
      <c r="N967" s="3"/>
      <c r="O967" s="70"/>
      <c r="P967" s="70"/>
      <c r="Q967" s="70"/>
      <c r="R967" s="2"/>
      <c r="S967" s="1"/>
    </row>
    <row r="968" spans="8:19" s="14" customFormat="1" x14ac:dyDescent="0.25">
      <c r="H968" s="38"/>
      <c r="J968" s="77"/>
      <c r="K968" s="2"/>
      <c r="L968" s="77"/>
      <c r="M968" s="1"/>
      <c r="N968" s="3"/>
      <c r="O968" s="70"/>
      <c r="P968" s="70"/>
      <c r="Q968" s="70"/>
      <c r="R968" s="2"/>
      <c r="S968" s="1"/>
    </row>
    <row r="969" spans="8:19" s="14" customFormat="1" x14ac:dyDescent="0.25">
      <c r="H969" s="38"/>
      <c r="J969" s="77"/>
      <c r="K969" s="2"/>
      <c r="L969" s="77"/>
      <c r="M969" s="1"/>
      <c r="N969" s="3"/>
      <c r="O969" s="70"/>
      <c r="P969" s="70"/>
      <c r="Q969" s="70"/>
      <c r="R969" s="2"/>
      <c r="S969" s="1"/>
    </row>
    <row r="970" spans="8:19" s="14" customFormat="1" x14ac:dyDescent="0.25">
      <c r="H970" s="38"/>
      <c r="J970" s="77"/>
      <c r="K970" s="2"/>
      <c r="L970" s="77"/>
      <c r="M970" s="1"/>
      <c r="N970" s="3"/>
      <c r="O970" s="70"/>
      <c r="P970" s="70"/>
      <c r="Q970" s="70"/>
      <c r="R970" s="2"/>
      <c r="S970" s="1"/>
    </row>
    <row r="971" spans="8:19" s="14" customFormat="1" x14ac:dyDescent="0.25">
      <c r="H971" s="38"/>
      <c r="J971" s="77"/>
      <c r="K971" s="2"/>
      <c r="L971" s="77"/>
      <c r="M971" s="1"/>
      <c r="N971" s="3"/>
      <c r="O971" s="70"/>
      <c r="P971" s="70"/>
      <c r="Q971" s="70"/>
      <c r="R971" s="2"/>
      <c r="S971" s="1"/>
    </row>
    <row r="972" spans="8:19" s="14" customFormat="1" x14ac:dyDescent="0.25">
      <c r="H972" s="38"/>
      <c r="J972" s="77"/>
      <c r="K972" s="2"/>
      <c r="L972" s="77"/>
      <c r="M972" s="1"/>
      <c r="N972" s="3"/>
      <c r="O972" s="70"/>
      <c r="P972" s="70"/>
      <c r="Q972" s="70"/>
      <c r="R972" s="2"/>
      <c r="S972" s="1"/>
    </row>
    <row r="973" spans="8:19" s="14" customFormat="1" x14ac:dyDescent="0.25">
      <c r="H973" s="38"/>
      <c r="J973" s="77"/>
      <c r="K973" s="2"/>
      <c r="L973" s="77"/>
      <c r="M973" s="1"/>
      <c r="N973" s="3"/>
      <c r="O973" s="70"/>
      <c r="P973" s="70"/>
      <c r="Q973" s="70"/>
      <c r="R973" s="2"/>
      <c r="S973" s="1"/>
    </row>
    <row r="974" spans="8:19" s="14" customFormat="1" x14ac:dyDescent="0.25">
      <c r="H974" s="38"/>
      <c r="J974" s="77"/>
      <c r="K974" s="2"/>
      <c r="L974" s="77"/>
      <c r="M974" s="1"/>
      <c r="N974" s="3"/>
      <c r="O974" s="70"/>
      <c r="P974" s="70"/>
      <c r="Q974" s="70"/>
      <c r="R974" s="2"/>
      <c r="S974" s="1"/>
    </row>
    <row r="975" spans="8:19" s="14" customFormat="1" x14ac:dyDescent="0.25">
      <c r="H975" s="38"/>
      <c r="J975" s="77"/>
      <c r="K975" s="2"/>
      <c r="L975" s="77"/>
      <c r="M975" s="1"/>
      <c r="N975" s="3"/>
      <c r="O975" s="70"/>
      <c r="P975" s="70"/>
      <c r="Q975" s="70"/>
      <c r="R975" s="2"/>
      <c r="S975" s="1"/>
    </row>
    <row r="976" spans="8:19" s="14" customFormat="1" x14ac:dyDescent="0.25">
      <c r="H976" s="38"/>
      <c r="J976" s="77"/>
      <c r="K976" s="2"/>
      <c r="L976" s="77"/>
      <c r="M976" s="1"/>
      <c r="N976" s="3"/>
      <c r="O976" s="70"/>
      <c r="P976" s="70"/>
      <c r="Q976" s="70"/>
      <c r="R976" s="2"/>
      <c r="S976" s="1"/>
    </row>
    <row r="977" spans="8:19" s="14" customFormat="1" x14ac:dyDescent="0.25">
      <c r="H977" s="28"/>
      <c r="J977" s="77"/>
      <c r="K977" s="2"/>
      <c r="L977" s="77"/>
      <c r="M977" s="1"/>
      <c r="N977" s="3"/>
      <c r="O977" s="70"/>
      <c r="P977" s="70"/>
      <c r="Q977" s="70"/>
      <c r="R977" s="2"/>
      <c r="S977" s="1"/>
    </row>
    <row r="978" spans="8:19" s="14" customFormat="1" x14ac:dyDescent="0.25">
      <c r="J978" s="77"/>
      <c r="K978" s="2"/>
      <c r="L978" s="77"/>
      <c r="M978" s="1"/>
      <c r="N978" s="3"/>
      <c r="O978" s="70"/>
      <c r="P978" s="70"/>
      <c r="Q978" s="70"/>
      <c r="R978" s="2"/>
      <c r="S978" s="1"/>
    </row>
    <row r="979" spans="8:19" s="14" customFormat="1" x14ac:dyDescent="0.25">
      <c r="J979" s="77"/>
      <c r="K979" s="2"/>
      <c r="L979" s="77"/>
      <c r="M979" s="1"/>
      <c r="N979" s="3"/>
      <c r="O979" s="70"/>
      <c r="P979" s="70"/>
      <c r="Q979" s="70"/>
      <c r="R979" s="2"/>
      <c r="S979" s="1"/>
    </row>
    <row r="980" spans="8:19" s="14" customFormat="1" x14ac:dyDescent="0.25">
      <c r="J980" s="77"/>
      <c r="K980" s="2"/>
      <c r="L980" s="77"/>
      <c r="M980" s="1"/>
      <c r="N980" s="3"/>
      <c r="O980" s="70"/>
      <c r="P980" s="70"/>
      <c r="Q980" s="70"/>
      <c r="R980" s="2"/>
      <c r="S980" s="1"/>
    </row>
    <row r="981" spans="8:19" s="14" customFormat="1" x14ac:dyDescent="0.25">
      <c r="J981" s="77"/>
      <c r="K981" s="2"/>
      <c r="L981" s="77"/>
      <c r="M981" s="1"/>
      <c r="N981" s="3"/>
      <c r="O981" s="70"/>
      <c r="P981" s="70"/>
      <c r="Q981" s="70"/>
      <c r="R981" s="2"/>
      <c r="S981" s="1"/>
    </row>
    <row r="982" spans="8:19" s="14" customFormat="1" x14ac:dyDescent="0.25">
      <c r="J982" s="77"/>
      <c r="K982" s="2"/>
      <c r="L982" s="77"/>
      <c r="M982" s="1"/>
      <c r="N982" s="3"/>
      <c r="O982" s="70"/>
      <c r="P982" s="70"/>
      <c r="Q982" s="70"/>
      <c r="R982" s="2"/>
      <c r="S982" s="1"/>
    </row>
    <row r="983" spans="8:19" s="14" customFormat="1" x14ac:dyDescent="0.25">
      <c r="J983" s="77"/>
      <c r="K983" s="2"/>
      <c r="L983" s="77"/>
      <c r="M983" s="1"/>
      <c r="N983" s="3"/>
      <c r="O983" s="70"/>
      <c r="P983" s="70"/>
      <c r="Q983" s="70"/>
      <c r="R983" s="2"/>
      <c r="S983" s="1"/>
    </row>
    <row r="984" spans="8:19" s="14" customFormat="1" x14ac:dyDescent="0.25">
      <c r="J984" s="77"/>
      <c r="K984" s="2"/>
      <c r="L984" s="77"/>
      <c r="M984" s="1"/>
      <c r="N984" s="3"/>
      <c r="O984" s="70"/>
      <c r="P984" s="70"/>
      <c r="Q984" s="70"/>
      <c r="R984" s="2"/>
      <c r="S984" s="1"/>
    </row>
    <row r="985" spans="8:19" s="14" customFormat="1" x14ac:dyDescent="0.25">
      <c r="J985" s="77"/>
      <c r="K985" s="2"/>
      <c r="L985" s="77"/>
      <c r="M985" s="1"/>
      <c r="N985" s="3"/>
      <c r="O985" s="70"/>
      <c r="P985" s="70"/>
      <c r="Q985" s="70"/>
      <c r="R985" s="2"/>
      <c r="S985" s="1"/>
    </row>
    <row r="986" spans="8:19" s="14" customFormat="1" x14ac:dyDescent="0.25">
      <c r="J986" s="77"/>
      <c r="K986" s="2"/>
      <c r="L986" s="77"/>
      <c r="M986" s="1"/>
      <c r="N986" s="3"/>
      <c r="O986" s="70"/>
      <c r="P986" s="70"/>
      <c r="Q986" s="70"/>
      <c r="R986" s="2"/>
      <c r="S986" s="1"/>
    </row>
    <row r="987" spans="8:19" s="14" customFormat="1" x14ac:dyDescent="0.25">
      <c r="J987" s="77"/>
      <c r="K987" s="2"/>
      <c r="L987" s="77"/>
      <c r="M987" s="1"/>
      <c r="N987" s="3"/>
      <c r="O987" s="70"/>
      <c r="P987" s="70"/>
      <c r="Q987" s="70"/>
      <c r="R987" s="2"/>
      <c r="S987" s="1"/>
    </row>
    <row r="988" spans="8:19" s="14" customFormat="1" x14ac:dyDescent="0.25">
      <c r="J988" s="77"/>
      <c r="K988" s="2"/>
      <c r="L988" s="77"/>
      <c r="M988" s="1"/>
      <c r="N988" s="3"/>
      <c r="O988" s="70"/>
      <c r="P988" s="70"/>
      <c r="Q988" s="70"/>
      <c r="R988" s="2"/>
      <c r="S988" s="1"/>
    </row>
    <row r="989" spans="8:19" s="14" customFormat="1" x14ac:dyDescent="0.25">
      <c r="J989" s="77"/>
      <c r="K989" s="2"/>
      <c r="L989" s="77"/>
      <c r="M989" s="1"/>
      <c r="N989" s="3"/>
      <c r="O989" s="70"/>
      <c r="P989" s="70"/>
      <c r="Q989" s="70"/>
      <c r="R989" s="2"/>
      <c r="S989" s="1"/>
    </row>
    <row r="990" spans="8:19" s="14" customFormat="1" x14ac:dyDescent="0.25">
      <c r="J990" s="77"/>
      <c r="K990" s="2"/>
      <c r="L990" s="77"/>
      <c r="M990" s="1"/>
      <c r="N990" s="3"/>
      <c r="O990" s="70"/>
      <c r="P990" s="70"/>
      <c r="Q990" s="70"/>
      <c r="R990" s="2"/>
      <c r="S990" s="1"/>
    </row>
    <row r="991" spans="8:19" s="14" customFormat="1" x14ac:dyDescent="0.25">
      <c r="J991" s="77"/>
      <c r="K991" s="2"/>
      <c r="L991" s="77"/>
      <c r="M991" s="1"/>
      <c r="N991" s="3"/>
      <c r="O991" s="70"/>
      <c r="P991" s="70"/>
      <c r="Q991" s="70"/>
      <c r="R991" s="2"/>
      <c r="S991" s="1"/>
    </row>
    <row r="992" spans="8:19" s="14" customFormat="1" x14ac:dyDescent="0.25">
      <c r="J992" s="77"/>
      <c r="K992" s="2"/>
      <c r="L992" s="77"/>
      <c r="M992" s="1"/>
      <c r="N992" s="3"/>
      <c r="O992" s="70"/>
      <c r="P992" s="70"/>
      <c r="Q992" s="70"/>
      <c r="R992" s="2"/>
      <c r="S992" s="1"/>
    </row>
    <row r="993" spans="10:19" s="14" customFormat="1" x14ac:dyDescent="0.25">
      <c r="J993" s="77"/>
      <c r="K993" s="2"/>
      <c r="L993" s="77"/>
      <c r="M993" s="1"/>
      <c r="N993" s="3"/>
      <c r="O993" s="70"/>
      <c r="P993" s="70"/>
      <c r="Q993" s="70"/>
      <c r="R993" s="2"/>
      <c r="S993" s="1"/>
    </row>
    <row r="994" spans="10:19" s="14" customFormat="1" x14ac:dyDescent="0.25">
      <c r="J994" s="77"/>
      <c r="K994" s="2"/>
      <c r="L994" s="77"/>
      <c r="M994" s="1"/>
      <c r="N994" s="3"/>
      <c r="O994" s="70"/>
      <c r="P994" s="70"/>
      <c r="Q994" s="70"/>
      <c r="R994" s="2"/>
      <c r="S994" s="1"/>
    </row>
    <row r="995" spans="10:19" s="14" customFormat="1" x14ac:dyDescent="0.25">
      <c r="J995" s="77"/>
      <c r="K995" s="2"/>
      <c r="L995" s="77"/>
      <c r="M995" s="1"/>
      <c r="N995" s="3"/>
      <c r="O995" s="70"/>
      <c r="P995" s="70"/>
      <c r="Q995" s="70"/>
      <c r="R995" s="2"/>
      <c r="S995" s="1"/>
    </row>
    <row r="996" spans="10:19" s="14" customFormat="1" x14ac:dyDescent="0.25">
      <c r="J996" s="77"/>
      <c r="K996" s="2"/>
      <c r="L996" s="77"/>
      <c r="M996" s="1"/>
      <c r="N996" s="3"/>
      <c r="O996" s="70"/>
      <c r="P996" s="70"/>
      <c r="Q996" s="70"/>
      <c r="R996" s="2"/>
      <c r="S996" s="1"/>
    </row>
    <row r="997" spans="10:19" s="14" customFormat="1" x14ac:dyDescent="0.25">
      <c r="J997" s="77"/>
      <c r="K997" s="2"/>
      <c r="L997" s="77"/>
      <c r="M997" s="1"/>
      <c r="N997" s="3"/>
      <c r="O997" s="70"/>
      <c r="P997" s="70"/>
      <c r="Q997" s="70"/>
      <c r="R997" s="2"/>
      <c r="S997" s="1"/>
    </row>
    <row r="998" spans="10:19" s="14" customFormat="1" x14ac:dyDescent="0.25">
      <c r="J998" s="77"/>
      <c r="K998" s="2"/>
      <c r="L998" s="77"/>
      <c r="M998" s="1"/>
      <c r="N998" s="3"/>
      <c r="O998" s="70"/>
      <c r="P998" s="70"/>
      <c r="Q998" s="70"/>
      <c r="R998" s="2"/>
      <c r="S998" s="1"/>
    </row>
    <row r="999" spans="10:19" s="14" customFormat="1" x14ac:dyDescent="0.25">
      <c r="J999" s="77"/>
      <c r="K999" s="2"/>
      <c r="L999" s="77"/>
      <c r="M999" s="1"/>
      <c r="N999" s="3"/>
      <c r="O999" s="70"/>
      <c r="P999" s="70"/>
      <c r="Q999" s="70"/>
      <c r="R999" s="2"/>
      <c r="S999" s="1"/>
    </row>
    <row r="1000" spans="10:19" s="14" customFormat="1" x14ac:dyDescent="0.25">
      <c r="J1000" s="77"/>
      <c r="K1000" s="2"/>
      <c r="L1000" s="77"/>
      <c r="M1000" s="1"/>
      <c r="N1000" s="3"/>
      <c r="O1000" s="70"/>
      <c r="P1000" s="70"/>
      <c r="Q1000" s="70"/>
      <c r="R1000" s="2"/>
      <c r="S1000" s="1"/>
    </row>
    <row r="1001" spans="10:19" s="14" customFormat="1" x14ac:dyDescent="0.25">
      <c r="J1001" s="77"/>
      <c r="K1001" s="2"/>
      <c r="L1001" s="77"/>
      <c r="M1001" s="1"/>
      <c r="N1001" s="3"/>
      <c r="O1001" s="70"/>
      <c r="P1001" s="70"/>
      <c r="Q1001" s="70"/>
      <c r="R1001" s="2"/>
      <c r="S1001" s="1"/>
    </row>
    <row r="1002" spans="10:19" s="14" customFormat="1" x14ac:dyDescent="0.25">
      <c r="J1002" s="77"/>
      <c r="K1002" s="2"/>
      <c r="L1002" s="77"/>
      <c r="M1002" s="1"/>
      <c r="N1002" s="3"/>
      <c r="O1002" s="70"/>
      <c r="P1002" s="70"/>
      <c r="Q1002" s="70"/>
      <c r="R1002" s="2"/>
      <c r="S1002" s="1"/>
    </row>
    <row r="1003" spans="10:19" s="14" customFormat="1" x14ac:dyDescent="0.25">
      <c r="J1003" s="77"/>
      <c r="K1003" s="2"/>
      <c r="L1003" s="77"/>
      <c r="M1003" s="1"/>
      <c r="N1003" s="3"/>
      <c r="O1003" s="70"/>
      <c r="P1003" s="70"/>
      <c r="Q1003" s="70"/>
      <c r="R1003" s="2"/>
      <c r="S1003" s="1"/>
    </row>
    <row r="1004" spans="10:19" s="14" customFormat="1" x14ac:dyDescent="0.25">
      <c r="J1004" s="77"/>
      <c r="K1004" s="2"/>
      <c r="L1004" s="77"/>
      <c r="M1004" s="1"/>
      <c r="N1004" s="3"/>
      <c r="O1004" s="70"/>
      <c r="P1004" s="70"/>
      <c r="Q1004" s="70"/>
      <c r="R1004" s="2"/>
      <c r="S1004" s="1"/>
    </row>
    <row r="1005" spans="10:19" s="14" customFormat="1" x14ac:dyDescent="0.25">
      <c r="J1005" s="77"/>
      <c r="K1005" s="2"/>
      <c r="L1005" s="77"/>
      <c r="M1005" s="1"/>
      <c r="N1005" s="3"/>
      <c r="O1005" s="70"/>
      <c r="P1005" s="70"/>
      <c r="Q1005" s="70"/>
      <c r="R1005" s="2"/>
      <c r="S1005" s="1"/>
    </row>
    <row r="1006" spans="10:19" s="14" customFormat="1" x14ac:dyDescent="0.25">
      <c r="J1006" s="77"/>
      <c r="K1006" s="2"/>
      <c r="L1006" s="77"/>
      <c r="M1006" s="1"/>
      <c r="N1006" s="3"/>
      <c r="O1006" s="70"/>
      <c r="P1006" s="70"/>
      <c r="Q1006" s="70"/>
      <c r="R1006" s="2"/>
      <c r="S1006" s="1"/>
    </row>
    <row r="1007" spans="10:19" s="14" customFormat="1" x14ac:dyDescent="0.25">
      <c r="J1007" s="77"/>
      <c r="K1007" s="2"/>
      <c r="L1007" s="77"/>
      <c r="M1007" s="1"/>
      <c r="N1007" s="3"/>
      <c r="O1007" s="70"/>
      <c r="P1007" s="70"/>
      <c r="Q1007" s="70"/>
      <c r="R1007" s="2"/>
      <c r="S1007" s="1"/>
    </row>
    <row r="1008" spans="10:19" s="14" customFormat="1" x14ac:dyDescent="0.25">
      <c r="J1008" s="77"/>
      <c r="K1008" s="2"/>
      <c r="L1008" s="77"/>
      <c r="M1008" s="1"/>
      <c r="N1008" s="3"/>
      <c r="O1008" s="70"/>
      <c r="P1008" s="70"/>
      <c r="Q1008" s="70"/>
      <c r="R1008" s="2"/>
      <c r="S1008" s="1"/>
    </row>
    <row r="1009" spans="10:19" s="14" customFormat="1" x14ac:dyDescent="0.25">
      <c r="J1009" s="77"/>
      <c r="K1009" s="2"/>
      <c r="L1009" s="77"/>
      <c r="M1009" s="1"/>
      <c r="N1009" s="3"/>
      <c r="O1009" s="70"/>
      <c r="P1009" s="70"/>
      <c r="Q1009" s="70"/>
      <c r="R1009" s="2"/>
      <c r="S1009" s="1"/>
    </row>
    <row r="1010" spans="10:19" s="14" customFormat="1" x14ac:dyDescent="0.25">
      <c r="J1010" s="77"/>
      <c r="K1010" s="2"/>
      <c r="L1010" s="77"/>
      <c r="M1010" s="1"/>
      <c r="N1010" s="3"/>
      <c r="O1010" s="70"/>
      <c r="P1010" s="70"/>
      <c r="Q1010" s="70"/>
      <c r="R1010" s="2"/>
      <c r="S1010" s="1"/>
    </row>
    <row r="1011" spans="10:19" s="14" customFormat="1" x14ac:dyDescent="0.25">
      <c r="J1011" s="77"/>
      <c r="K1011" s="2"/>
      <c r="L1011" s="77"/>
      <c r="M1011" s="1"/>
      <c r="N1011" s="3"/>
      <c r="O1011" s="70"/>
      <c r="P1011" s="70"/>
      <c r="Q1011" s="70"/>
      <c r="R1011" s="2"/>
      <c r="S1011" s="1"/>
    </row>
    <row r="1012" spans="10:19" s="14" customFormat="1" x14ac:dyDescent="0.25">
      <c r="J1012" s="77"/>
      <c r="K1012" s="2"/>
      <c r="L1012" s="77"/>
      <c r="M1012" s="1"/>
      <c r="N1012" s="3"/>
      <c r="O1012" s="70"/>
      <c r="P1012" s="70"/>
      <c r="Q1012" s="70"/>
      <c r="R1012" s="2"/>
      <c r="S1012" s="1"/>
    </row>
    <row r="1013" spans="10:19" s="14" customFormat="1" x14ac:dyDescent="0.25">
      <c r="J1013" s="77"/>
      <c r="K1013" s="2"/>
      <c r="L1013" s="77"/>
      <c r="M1013" s="1"/>
      <c r="N1013" s="3"/>
      <c r="O1013" s="70"/>
      <c r="P1013" s="70"/>
      <c r="Q1013" s="70"/>
      <c r="R1013" s="2"/>
      <c r="S1013" s="1"/>
    </row>
    <row r="1014" spans="10:19" s="14" customFormat="1" x14ac:dyDescent="0.25">
      <c r="J1014" s="77"/>
      <c r="K1014" s="2"/>
      <c r="L1014" s="77"/>
      <c r="M1014" s="1"/>
      <c r="N1014" s="3"/>
      <c r="O1014" s="70"/>
      <c r="P1014" s="70"/>
      <c r="Q1014" s="70"/>
      <c r="R1014" s="2"/>
      <c r="S1014" s="1"/>
    </row>
    <row r="1015" spans="10:19" s="14" customFormat="1" x14ac:dyDescent="0.25">
      <c r="J1015" s="77"/>
      <c r="K1015" s="2"/>
      <c r="L1015" s="77"/>
      <c r="M1015" s="1"/>
      <c r="N1015" s="3"/>
      <c r="O1015" s="70"/>
      <c r="P1015" s="70"/>
      <c r="Q1015" s="70"/>
      <c r="R1015" s="2"/>
      <c r="S1015" s="1"/>
    </row>
    <row r="1016" spans="10:19" s="14" customFormat="1" x14ac:dyDescent="0.25">
      <c r="J1016" s="77"/>
      <c r="K1016" s="2"/>
      <c r="L1016" s="77"/>
      <c r="M1016" s="1"/>
      <c r="N1016" s="3"/>
      <c r="O1016" s="70"/>
      <c r="P1016" s="70"/>
      <c r="Q1016" s="70"/>
      <c r="R1016" s="2"/>
      <c r="S1016" s="1"/>
    </row>
    <row r="1017" spans="10:19" s="14" customFormat="1" x14ac:dyDescent="0.25">
      <c r="J1017" s="77"/>
      <c r="K1017" s="2"/>
      <c r="L1017" s="77"/>
      <c r="M1017" s="1"/>
      <c r="N1017" s="3"/>
      <c r="O1017" s="70"/>
      <c r="P1017" s="70"/>
      <c r="Q1017" s="70"/>
      <c r="R1017" s="2"/>
      <c r="S1017" s="1"/>
    </row>
    <row r="1018" spans="10:19" s="14" customFormat="1" x14ac:dyDescent="0.25">
      <c r="J1018" s="77"/>
      <c r="K1018" s="2"/>
      <c r="L1018" s="77"/>
      <c r="M1018" s="1"/>
      <c r="N1018" s="3"/>
      <c r="O1018" s="70"/>
      <c r="P1018" s="70"/>
      <c r="Q1018" s="70"/>
      <c r="R1018" s="2"/>
      <c r="S1018" s="1"/>
    </row>
    <row r="1019" spans="10:19" s="14" customFormat="1" x14ac:dyDescent="0.25">
      <c r="J1019" s="77"/>
      <c r="K1019" s="2"/>
      <c r="L1019" s="77"/>
      <c r="M1019" s="1"/>
      <c r="N1019" s="3"/>
      <c r="O1019" s="70"/>
      <c r="P1019" s="70"/>
      <c r="Q1019" s="70"/>
      <c r="R1019" s="2"/>
      <c r="S1019" s="1"/>
    </row>
    <row r="1020" spans="10:19" s="14" customFormat="1" x14ac:dyDescent="0.25">
      <c r="J1020" s="77"/>
      <c r="K1020" s="2"/>
      <c r="L1020" s="77"/>
      <c r="M1020" s="1"/>
      <c r="N1020" s="3"/>
      <c r="O1020" s="70"/>
      <c r="P1020" s="70"/>
      <c r="Q1020" s="70"/>
      <c r="R1020" s="2"/>
      <c r="S1020" s="1"/>
    </row>
    <row r="1021" spans="10:19" s="14" customFormat="1" x14ac:dyDescent="0.25">
      <c r="J1021" s="77"/>
      <c r="K1021" s="2"/>
      <c r="L1021" s="77"/>
      <c r="M1021" s="1"/>
      <c r="N1021" s="3"/>
      <c r="O1021" s="70"/>
      <c r="P1021" s="70"/>
      <c r="Q1021" s="70"/>
      <c r="R1021" s="2"/>
      <c r="S1021" s="1"/>
    </row>
    <row r="1022" spans="10:19" s="14" customFormat="1" x14ac:dyDescent="0.25">
      <c r="J1022" s="77"/>
      <c r="K1022" s="2"/>
      <c r="L1022" s="77"/>
      <c r="M1022" s="1"/>
      <c r="N1022" s="3"/>
      <c r="O1022" s="70"/>
      <c r="P1022" s="70"/>
      <c r="Q1022" s="70"/>
      <c r="R1022" s="2"/>
      <c r="S1022" s="1"/>
    </row>
    <row r="1023" spans="10:19" s="14" customFormat="1" x14ac:dyDescent="0.25">
      <c r="J1023" s="77"/>
      <c r="K1023" s="2"/>
      <c r="L1023" s="77"/>
      <c r="M1023" s="1"/>
      <c r="N1023" s="3"/>
      <c r="O1023" s="70"/>
      <c r="P1023" s="70"/>
      <c r="Q1023" s="70"/>
      <c r="R1023" s="2"/>
      <c r="S1023" s="1"/>
    </row>
    <row r="1024" spans="10:19" s="14" customFormat="1" x14ac:dyDescent="0.25">
      <c r="J1024" s="77"/>
      <c r="K1024" s="2"/>
      <c r="L1024" s="77"/>
      <c r="M1024" s="1"/>
      <c r="N1024" s="3"/>
      <c r="O1024" s="70"/>
      <c r="P1024" s="70"/>
      <c r="Q1024" s="70"/>
      <c r="R1024" s="2"/>
      <c r="S1024" s="1"/>
    </row>
    <row r="1025" spans="10:19" s="14" customFormat="1" x14ac:dyDescent="0.25">
      <c r="J1025" s="77"/>
      <c r="K1025" s="2"/>
      <c r="L1025" s="77"/>
      <c r="M1025" s="1"/>
      <c r="N1025" s="3"/>
      <c r="O1025" s="70"/>
      <c r="P1025" s="70"/>
      <c r="Q1025" s="70"/>
      <c r="R1025" s="2"/>
      <c r="S1025" s="1"/>
    </row>
    <row r="1026" spans="10:19" s="14" customFormat="1" x14ac:dyDescent="0.25">
      <c r="J1026" s="77"/>
      <c r="K1026" s="2"/>
      <c r="L1026" s="77"/>
      <c r="M1026" s="1"/>
      <c r="N1026" s="3"/>
      <c r="O1026" s="70"/>
      <c r="P1026" s="70"/>
      <c r="Q1026" s="70"/>
      <c r="R1026" s="2"/>
      <c r="S1026" s="1"/>
    </row>
    <row r="1027" spans="10:19" s="14" customFormat="1" x14ac:dyDescent="0.25">
      <c r="J1027" s="77"/>
      <c r="K1027" s="2"/>
      <c r="L1027" s="77"/>
      <c r="M1027" s="1"/>
      <c r="N1027" s="3"/>
      <c r="O1027" s="70"/>
      <c r="P1027" s="70"/>
      <c r="Q1027" s="70"/>
      <c r="R1027" s="2"/>
      <c r="S1027" s="1"/>
    </row>
    <row r="1028" spans="10:19" s="14" customFormat="1" x14ac:dyDescent="0.25">
      <c r="J1028" s="77"/>
      <c r="K1028" s="2"/>
      <c r="L1028" s="77"/>
      <c r="M1028" s="1"/>
      <c r="N1028" s="3"/>
      <c r="O1028" s="70"/>
      <c r="P1028" s="70"/>
      <c r="Q1028" s="70"/>
      <c r="R1028" s="2"/>
      <c r="S1028" s="1"/>
    </row>
    <row r="1029" spans="10:19" s="14" customFormat="1" x14ac:dyDescent="0.25">
      <c r="J1029" s="77"/>
      <c r="K1029" s="2"/>
      <c r="L1029" s="77"/>
      <c r="M1029" s="1"/>
      <c r="N1029" s="3"/>
      <c r="O1029" s="70"/>
      <c r="P1029" s="70"/>
      <c r="Q1029" s="70"/>
      <c r="R1029" s="2"/>
      <c r="S1029" s="1"/>
    </row>
    <row r="1030" spans="10:19" s="14" customFormat="1" x14ac:dyDescent="0.25">
      <c r="J1030" s="77"/>
      <c r="K1030" s="2"/>
      <c r="L1030" s="77"/>
      <c r="M1030" s="1"/>
      <c r="N1030" s="3"/>
      <c r="O1030" s="70"/>
      <c r="P1030" s="70"/>
      <c r="Q1030" s="70"/>
      <c r="R1030" s="2"/>
      <c r="S1030" s="1"/>
    </row>
    <row r="1031" spans="10:19" s="14" customFormat="1" x14ac:dyDescent="0.25">
      <c r="J1031" s="77"/>
      <c r="K1031" s="2"/>
      <c r="L1031" s="77"/>
      <c r="M1031" s="1"/>
      <c r="N1031" s="3"/>
      <c r="O1031" s="70"/>
      <c r="P1031" s="70"/>
      <c r="Q1031" s="70"/>
      <c r="R1031" s="2"/>
      <c r="S1031" s="1"/>
    </row>
    <row r="1032" spans="10:19" s="14" customFormat="1" x14ac:dyDescent="0.25">
      <c r="J1032" s="77"/>
      <c r="K1032" s="2"/>
      <c r="L1032" s="77"/>
      <c r="M1032" s="1"/>
      <c r="N1032" s="3"/>
      <c r="O1032" s="70"/>
      <c r="P1032" s="70"/>
      <c r="Q1032" s="70"/>
      <c r="R1032" s="2"/>
      <c r="S1032" s="1"/>
    </row>
    <row r="1033" spans="10:19" s="14" customFormat="1" x14ac:dyDescent="0.25">
      <c r="J1033" s="77"/>
      <c r="K1033" s="2"/>
      <c r="L1033" s="77"/>
      <c r="M1033" s="1"/>
      <c r="N1033" s="3"/>
      <c r="O1033" s="70"/>
      <c r="P1033" s="70"/>
      <c r="Q1033" s="70"/>
      <c r="R1033" s="2"/>
      <c r="S1033" s="1"/>
    </row>
    <row r="1034" spans="10:19" s="14" customFormat="1" x14ac:dyDescent="0.25">
      <c r="J1034" s="77"/>
      <c r="K1034" s="2"/>
      <c r="L1034" s="77"/>
      <c r="M1034" s="1"/>
      <c r="N1034" s="3"/>
      <c r="O1034" s="70"/>
      <c r="P1034" s="70"/>
      <c r="Q1034" s="70"/>
      <c r="R1034" s="2"/>
      <c r="S1034" s="1"/>
    </row>
    <row r="1035" spans="10:19" s="14" customFormat="1" x14ac:dyDescent="0.25">
      <c r="J1035" s="77"/>
      <c r="K1035" s="2"/>
      <c r="L1035" s="77"/>
      <c r="M1035" s="1"/>
      <c r="N1035" s="3"/>
      <c r="O1035" s="70"/>
      <c r="P1035" s="70"/>
      <c r="Q1035" s="70"/>
      <c r="R1035" s="2"/>
      <c r="S1035" s="1"/>
    </row>
    <row r="1036" spans="10:19" s="14" customFormat="1" x14ac:dyDescent="0.25">
      <c r="J1036" s="77"/>
      <c r="K1036" s="2"/>
      <c r="L1036" s="77"/>
      <c r="M1036" s="1"/>
      <c r="N1036" s="3"/>
      <c r="O1036" s="70"/>
      <c r="P1036" s="70"/>
      <c r="Q1036" s="70"/>
      <c r="R1036" s="2"/>
      <c r="S1036" s="1"/>
    </row>
    <row r="1037" spans="10:19" s="14" customFormat="1" x14ac:dyDescent="0.25">
      <c r="J1037" s="77"/>
      <c r="K1037" s="2"/>
      <c r="L1037" s="77"/>
      <c r="M1037" s="1"/>
      <c r="N1037" s="3"/>
      <c r="O1037" s="70"/>
      <c r="P1037" s="70"/>
      <c r="Q1037" s="70"/>
      <c r="R1037" s="2"/>
      <c r="S1037" s="1"/>
    </row>
    <row r="1038" spans="10:19" s="14" customFormat="1" x14ac:dyDescent="0.25">
      <c r="J1038" s="77"/>
      <c r="K1038" s="2"/>
      <c r="L1038" s="77"/>
      <c r="M1038" s="1"/>
      <c r="N1038" s="3"/>
      <c r="O1038" s="70"/>
      <c r="P1038" s="70"/>
      <c r="Q1038" s="70"/>
      <c r="R1038" s="2"/>
      <c r="S1038" s="1"/>
    </row>
    <row r="1039" spans="10:19" s="14" customFormat="1" x14ac:dyDescent="0.25">
      <c r="J1039" s="77"/>
      <c r="K1039" s="2"/>
      <c r="L1039" s="77"/>
      <c r="M1039" s="1"/>
      <c r="N1039" s="3"/>
      <c r="O1039" s="70"/>
      <c r="P1039" s="70"/>
      <c r="Q1039" s="70"/>
      <c r="R1039" s="2"/>
      <c r="S1039" s="1"/>
    </row>
    <row r="1040" spans="10:19" s="14" customFormat="1" x14ac:dyDescent="0.25">
      <c r="J1040" s="77"/>
      <c r="K1040" s="2"/>
      <c r="L1040" s="77"/>
      <c r="M1040" s="1"/>
      <c r="N1040" s="3"/>
      <c r="O1040" s="70"/>
      <c r="P1040" s="70"/>
      <c r="Q1040" s="70"/>
      <c r="R1040" s="2"/>
      <c r="S1040" s="1"/>
    </row>
    <row r="1041" spans="10:19" s="14" customFormat="1" x14ac:dyDescent="0.25">
      <c r="J1041" s="77"/>
      <c r="K1041" s="2"/>
      <c r="L1041" s="77"/>
      <c r="M1041" s="1"/>
      <c r="N1041" s="3"/>
      <c r="O1041" s="70"/>
      <c r="P1041" s="70"/>
      <c r="Q1041" s="70"/>
      <c r="R1041" s="2"/>
      <c r="S1041" s="1"/>
    </row>
    <row r="1042" spans="10:19" s="14" customFormat="1" x14ac:dyDescent="0.25">
      <c r="J1042" s="77"/>
      <c r="K1042" s="2"/>
      <c r="L1042" s="77"/>
      <c r="M1042" s="1"/>
      <c r="N1042" s="3"/>
      <c r="O1042" s="70"/>
      <c r="P1042" s="70"/>
      <c r="Q1042" s="70"/>
      <c r="R1042" s="2"/>
      <c r="S1042" s="1"/>
    </row>
    <row r="1043" spans="10:19" s="14" customFormat="1" x14ac:dyDescent="0.25">
      <c r="J1043" s="77"/>
      <c r="K1043" s="2"/>
      <c r="L1043" s="77"/>
      <c r="M1043" s="1"/>
      <c r="N1043" s="3"/>
      <c r="O1043" s="70"/>
      <c r="P1043" s="70"/>
      <c r="Q1043" s="70"/>
      <c r="R1043" s="2"/>
      <c r="S1043" s="1"/>
    </row>
    <row r="1044" spans="10:19" s="14" customFormat="1" x14ac:dyDescent="0.25">
      <c r="J1044" s="77"/>
      <c r="K1044" s="2"/>
      <c r="L1044" s="77"/>
      <c r="M1044" s="1"/>
      <c r="N1044" s="3"/>
      <c r="O1044" s="70"/>
      <c r="P1044" s="70"/>
      <c r="Q1044" s="70"/>
      <c r="R1044" s="2"/>
      <c r="S1044" s="1"/>
    </row>
    <row r="1045" spans="10:19" s="14" customFormat="1" x14ac:dyDescent="0.25">
      <c r="J1045" s="77"/>
      <c r="K1045" s="2"/>
      <c r="L1045" s="77"/>
      <c r="M1045" s="1"/>
      <c r="N1045" s="3"/>
      <c r="O1045" s="70"/>
      <c r="P1045" s="70"/>
      <c r="Q1045" s="70"/>
      <c r="R1045" s="2"/>
      <c r="S1045" s="1"/>
    </row>
    <row r="1046" spans="10:19" s="14" customFormat="1" x14ac:dyDescent="0.25">
      <c r="J1046" s="77"/>
      <c r="K1046" s="2"/>
      <c r="L1046" s="77"/>
      <c r="M1046" s="1"/>
      <c r="N1046" s="3"/>
      <c r="O1046" s="70"/>
      <c r="P1046" s="70"/>
      <c r="Q1046" s="70"/>
      <c r="R1046" s="2"/>
      <c r="S1046" s="1"/>
    </row>
    <row r="1047" spans="10:19" s="14" customFormat="1" x14ac:dyDescent="0.25">
      <c r="J1047" s="77"/>
      <c r="K1047" s="2"/>
      <c r="L1047" s="77"/>
      <c r="M1047" s="1"/>
      <c r="N1047" s="3"/>
      <c r="O1047" s="70"/>
      <c r="P1047" s="70"/>
      <c r="Q1047" s="70"/>
      <c r="R1047" s="2"/>
      <c r="S1047" s="1"/>
    </row>
    <row r="1048" spans="10:19" s="14" customFormat="1" x14ac:dyDescent="0.25">
      <c r="J1048" s="77"/>
      <c r="K1048" s="2"/>
      <c r="L1048" s="77"/>
      <c r="M1048" s="1"/>
      <c r="N1048" s="3"/>
      <c r="O1048" s="70"/>
      <c r="P1048" s="70"/>
      <c r="Q1048" s="70"/>
      <c r="R1048" s="2"/>
      <c r="S1048" s="1"/>
    </row>
    <row r="1049" spans="10:19" s="14" customFormat="1" x14ac:dyDescent="0.25">
      <c r="J1049" s="77"/>
      <c r="K1049" s="2"/>
      <c r="L1049" s="77"/>
      <c r="M1049" s="1"/>
      <c r="N1049" s="3"/>
      <c r="O1049" s="70"/>
      <c r="P1049" s="70"/>
      <c r="Q1049" s="70"/>
      <c r="R1049" s="2"/>
      <c r="S1049" s="1"/>
    </row>
    <row r="1050" spans="10:19" s="14" customFormat="1" x14ac:dyDescent="0.25">
      <c r="J1050" s="77"/>
      <c r="K1050" s="2"/>
      <c r="L1050" s="77"/>
      <c r="M1050" s="1"/>
      <c r="N1050" s="3"/>
      <c r="O1050" s="70"/>
      <c r="P1050" s="70"/>
      <c r="Q1050" s="70"/>
      <c r="R1050" s="2"/>
      <c r="S1050" s="1"/>
    </row>
    <row r="1051" spans="10:19" s="14" customFormat="1" x14ac:dyDescent="0.25">
      <c r="J1051" s="77"/>
      <c r="K1051" s="2"/>
      <c r="L1051" s="77"/>
      <c r="M1051" s="1"/>
      <c r="N1051" s="3"/>
      <c r="O1051" s="70"/>
      <c r="P1051" s="70"/>
      <c r="Q1051" s="70"/>
      <c r="R1051" s="2"/>
      <c r="S1051" s="1"/>
    </row>
    <row r="1052" spans="10:19" s="14" customFormat="1" x14ac:dyDescent="0.25">
      <c r="J1052" s="77"/>
      <c r="K1052" s="2"/>
      <c r="L1052" s="77"/>
      <c r="M1052" s="1"/>
      <c r="N1052" s="3"/>
      <c r="O1052" s="70"/>
      <c r="P1052" s="70"/>
      <c r="Q1052" s="70"/>
      <c r="R1052" s="2"/>
      <c r="S1052" s="1"/>
    </row>
    <row r="1053" spans="10:19" s="14" customFormat="1" x14ac:dyDescent="0.25">
      <c r="J1053" s="77"/>
      <c r="K1053" s="2"/>
      <c r="L1053" s="77"/>
      <c r="M1053" s="1"/>
      <c r="N1053" s="3"/>
      <c r="O1053" s="70"/>
      <c r="P1053" s="70"/>
      <c r="Q1053" s="70"/>
      <c r="R1053" s="2"/>
      <c r="S1053" s="1"/>
    </row>
    <row r="1054" spans="10:19" s="14" customFormat="1" x14ac:dyDescent="0.25">
      <c r="J1054" s="77"/>
      <c r="K1054" s="2"/>
      <c r="L1054" s="77"/>
      <c r="M1054" s="1"/>
      <c r="N1054" s="3"/>
      <c r="O1054" s="70"/>
      <c r="P1054" s="70"/>
      <c r="Q1054" s="70"/>
      <c r="R1054" s="2"/>
      <c r="S1054" s="1"/>
    </row>
    <row r="1055" spans="10:19" s="14" customFormat="1" x14ac:dyDescent="0.25">
      <c r="J1055" s="77"/>
      <c r="K1055" s="2"/>
      <c r="L1055" s="77"/>
      <c r="M1055" s="1"/>
      <c r="N1055" s="3"/>
      <c r="O1055" s="70"/>
      <c r="P1055" s="70"/>
      <c r="Q1055" s="70"/>
      <c r="R1055" s="2"/>
      <c r="S1055" s="1"/>
    </row>
    <row r="1056" spans="10:19" s="14" customFormat="1" x14ac:dyDescent="0.25">
      <c r="J1056" s="77"/>
      <c r="K1056" s="2"/>
      <c r="L1056" s="77"/>
      <c r="M1056" s="1"/>
      <c r="N1056" s="3"/>
      <c r="O1056" s="70"/>
      <c r="P1056" s="70"/>
      <c r="Q1056" s="70"/>
      <c r="R1056" s="2"/>
      <c r="S1056" s="1"/>
    </row>
    <row r="1057" spans="10:19" s="14" customFormat="1" x14ac:dyDescent="0.25">
      <c r="J1057" s="77"/>
      <c r="K1057" s="2"/>
      <c r="L1057" s="77"/>
      <c r="M1057" s="1"/>
      <c r="N1057" s="3"/>
      <c r="O1057" s="70"/>
      <c r="P1057" s="70"/>
      <c r="Q1057" s="70"/>
      <c r="R1057" s="2"/>
      <c r="S1057" s="1"/>
    </row>
    <row r="1058" spans="10:19" s="14" customFormat="1" x14ac:dyDescent="0.25">
      <c r="J1058" s="77"/>
      <c r="K1058" s="2"/>
      <c r="L1058" s="77"/>
      <c r="M1058" s="1"/>
      <c r="N1058" s="3"/>
      <c r="O1058" s="70"/>
      <c r="P1058" s="70"/>
      <c r="Q1058" s="70"/>
      <c r="R1058" s="2"/>
      <c r="S1058" s="1"/>
    </row>
    <row r="1059" spans="10:19" s="14" customFormat="1" x14ac:dyDescent="0.25">
      <c r="J1059" s="77"/>
      <c r="K1059" s="2"/>
      <c r="L1059" s="77"/>
      <c r="M1059" s="1"/>
      <c r="N1059" s="3"/>
      <c r="O1059" s="70"/>
      <c r="P1059" s="70"/>
      <c r="Q1059" s="70"/>
      <c r="R1059" s="2"/>
      <c r="S1059" s="1"/>
    </row>
    <row r="1060" spans="10:19" s="14" customFormat="1" x14ac:dyDescent="0.25">
      <c r="J1060" s="77"/>
      <c r="K1060" s="2"/>
      <c r="L1060" s="77"/>
      <c r="M1060" s="1"/>
      <c r="N1060" s="3"/>
      <c r="O1060" s="70"/>
      <c r="P1060" s="70"/>
      <c r="Q1060" s="70"/>
      <c r="R1060" s="2"/>
      <c r="S1060" s="1"/>
    </row>
    <row r="1061" spans="10:19" s="14" customFormat="1" x14ac:dyDescent="0.25">
      <c r="J1061" s="77"/>
      <c r="K1061" s="2"/>
      <c r="L1061" s="77"/>
      <c r="M1061" s="1"/>
      <c r="N1061" s="3"/>
      <c r="O1061" s="70"/>
      <c r="P1061" s="70"/>
      <c r="Q1061" s="70"/>
      <c r="R1061" s="2"/>
      <c r="S1061" s="1"/>
    </row>
    <row r="1062" spans="10:19" s="14" customFormat="1" x14ac:dyDescent="0.25">
      <c r="J1062" s="77"/>
      <c r="K1062" s="2"/>
      <c r="L1062" s="77"/>
      <c r="M1062" s="1"/>
      <c r="N1062" s="3"/>
      <c r="O1062" s="70"/>
      <c r="P1062" s="70"/>
      <c r="Q1062" s="70"/>
      <c r="R1062" s="2"/>
      <c r="S1062" s="1"/>
    </row>
    <row r="1063" spans="10:19" s="14" customFormat="1" x14ac:dyDescent="0.25">
      <c r="J1063" s="77"/>
      <c r="K1063" s="2"/>
      <c r="L1063" s="77"/>
      <c r="M1063" s="1"/>
      <c r="N1063" s="3"/>
      <c r="O1063" s="70"/>
      <c r="P1063" s="70"/>
      <c r="Q1063" s="70"/>
      <c r="R1063" s="2"/>
      <c r="S1063" s="1"/>
    </row>
    <row r="1064" spans="10:19" s="14" customFormat="1" x14ac:dyDescent="0.25">
      <c r="J1064" s="77"/>
      <c r="K1064" s="2"/>
      <c r="L1064" s="77"/>
      <c r="M1064" s="1"/>
      <c r="N1064" s="3"/>
      <c r="O1064" s="70"/>
      <c r="P1064" s="70"/>
      <c r="Q1064" s="70"/>
      <c r="R1064" s="2"/>
      <c r="S1064" s="1"/>
    </row>
    <row r="1065" spans="10:19" s="14" customFormat="1" x14ac:dyDescent="0.25">
      <c r="J1065" s="77"/>
      <c r="K1065" s="2"/>
      <c r="L1065" s="77"/>
      <c r="M1065" s="1"/>
      <c r="N1065" s="3"/>
      <c r="O1065" s="70"/>
      <c r="P1065" s="70"/>
      <c r="Q1065" s="70"/>
      <c r="R1065" s="2"/>
      <c r="S1065" s="1"/>
    </row>
    <row r="1066" spans="10:19" s="14" customFormat="1" x14ac:dyDescent="0.25">
      <c r="J1066" s="77"/>
      <c r="K1066" s="2"/>
      <c r="L1066" s="77"/>
      <c r="M1066" s="1"/>
      <c r="N1066" s="3"/>
      <c r="O1066" s="70"/>
      <c r="P1066" s="70"/>
      <c r="Q1066" s="70"/>
      <c r="R1066" s="2"/>
      <c r="S1066" s="1"/>
    </row>
    <row r="1067" spans="10:19" s="14" customFormat="1" x14ac:dyDescent="0.25">
      <c r="J1067" s="77"/>
      <c r="K1067" s="2"/>
      <c r="L1067" s="77"/>
      <c r="M1067" s="1"/>
      <c r="N1067" s="3"/>
      <c r="O1067" s="70"/>
      <c r="P1067" s="70"/>
      <c r="Q1067" s="70"/>
      <c r="R1067" s="2"/>
      <c r="S1067" s="1"/>
    </row>
    <row r="1068" spans="10:19" s="14" customFormat="1" x14ac:dyDescent="0.25">
      <c r="J1068" s="77"/>
      <c r="K1068" s="2"/>
      <c r="L1068" s="77"/>
      <c r="M1068" s="1"/>
      <c r="N1068" s="3"/>
      <c r="O1068" s="70"/>
      <c r="P1068" s="70"/>
      <c r="Q1068" s="70"/>
      <c r="R1068" s="2"/>
      <c r="S1068" s="1"/>
    </row>
    <row r="1069" spans="10:19" s="14" customFormat="1" x14ac:dyDescent="0.25">
      <c r="J1069" s="77"/>
      <c r="K1069" s="2"/>
      <c r="L1069" s="77"/>
      <c r="M1069" s="1"/>
      <c r="N1069" s="3"/>
      <c r="O1069" s="70"/>
      <c r="P1069" s="70"/>
      <c r="Q1069" s="70"/>
      <c r="R1069" s="2"/>
      <c r="S1069" s="1"/>
    </row>
    <row r="1070" spans="10:19" s="14" customFormat="1" x14ac:dyDescent="0.25">
      <c r="J1070" s="77"/>
      <c r="K1070" s="2"/>
      <c r="L1070" s="77"/>
      <c r="M1070" s="1"/>
      <c r="N1070" s="3"/>
      <c r="O1070" s="70"/>
      <c r="P1070" s="70"/>
      <c r="Q1070" s="70"/>
      <c r="R1070" s="2"/>
      <c r="S1070" s="1"/>
    </row>
    <row r="1071" spans="10:19" s="14" customFormat="1" x14ac:dyDescent="0.25">
      <c r="J1071" s="77"/>
      <c r="K1071" s="2"/>
      <c r="L1071" s="77"/>
      <c r="M1071" s="1"/>
      <c r="N1071" s="3"/>
      <c r="O1071" s="70"/>
      <c r="P1071" s="70"/>
      <c r="Q1071" s="70"/>
      <c r="R1071" s="2"/>
      <c r="S1071" s="1"/>
    </row>
    <row r="1072" spans="10:19" s="14" customFormat="1" x14ac:dyDescent="0.25">
      <c r="J1072" s="77"/>
      <c r="K1072" s="2"/>
      <c r="L1072" s="77"/>
      <c r="M1072" s="1"/>
      <c r="N1072" s="3"/>
      <c r="O1072" s="70"/>
      <c r="P1072" s="70"/>
      <c r="Q1072" s="70"/>
      <c r="R1072" s="2"/>
      <c r="S1072" s="1"/>
    </row>
    <row r="1073" spans="10:19" s="14" customFormat="1" x14ac:dyDescent="0.25">
      <c r="J1073" s="77"/>
      <c r="K1073" s="2"/>
      <c r="L1073" s="77"/>
      <c r="M1073" s="1"/>
      <c r="N1073" s="3"/>
      <c r="O1073" s="70"/>
      <c r="P1073" s="70"/>
      <c r="Q1073" s="70"/>
      <c r="R1073" s="2"/>
      <c r="S1073" s="1"/>
    </row>
    <row r="1074" spans="10:19" s="14" customFormat="1" x14ac:dyDescent="0.25">
      <c r="J1074" s="77"/>
      <c r="K1074" s="2"/>
      <c r="L1074" s="77"/>
      <c r="M1074" s="1"/>
      <c r="N1074" s="3"/>
      <c r="O1074" s="70"/>
      <c r="P1074" s="70"/>
      <c r="Q1074" s="70"/>
      <c r="R1074" s="2"/>
      <c r="S1074" s="1"/>
    </row>
    <row r="1075" spans="10:19" s="14" customFormat="1" x14ac:dyDescent="0.25">
      <c r="J1075" s="77"/>
      <c r="K1075" s="2"/>
      <c r="L1075" s="77"/>
      <c r="M1075" s="1"/>
      <c r="N1075" s="3"/>
      <c r="O1075" s="70"/>
      <c r="P1075" s="70"/>
      <c r="Q1075" s="70"/>
      <c r="R1075" s="2"/>
      <c r="S1075" s="1"/>
    </row>
    <row r="1076" spans="10:19" s="14" customFormat="1" x14ac:dyDescent="0.25">
      <c r="J1076" s="77"/>
      <c r="K1076" s="2"/>
      <c r="L1076" s="77"/>
      <c r="M1076" s="1"/>
      <c r="N1076" s="3"/>
      <c r="O1076" s="70"/>
      <c r="P1076" s="70"/>
      <c r="Q1076" s="70"/>
      <c r="R1076" s="2"/>
      <c r="S1076" s="1"/>
    </row>
    <row r="1077" spans="10:19" s="14" customFormat="1" x14ac:dyDescent="0.25">
      <c r="J1077" s="77"/>
      <c r="K1077" s="2"/>
      <c r="L1077" s="77"/>
      <c r="M1077" s="1"/>
      <c r="N1077" s="3"/>
      <c r="O1077" s="70"/>
      <c r="P1077" s="70"/>
      <c r="Q1077" s="70"/>
      <c r="R1077" s="2"/>
      <c r="S1077" s="1"/>
    </row>
    <row r="1078" spans="10:19" s="14" customFormat="1" x14ac:dyDescent="0.25">
      <c r="J1078" s="77"/>
      <c r="K1078" s="2"/>
      <c r="L1078" s="77"/>
      <c r="M1078" s="1"/>
      <c r="N1078" s="3"/>
      <c r="O1078" s="70"/>
      <c r="P1078" s="70"/>
      <c r="Q1078" s="70"/>
      <c r="R1078" s="2"/>
      <c r="S1078" s="1"/>
    </row>
    <row r="1079" spans="10:19" s="14" customFormat="1" x14ac:dyDescent="0.25">
      <c r="J1079" s="77"/>
      <c r="K1079" s="2"/>
      <c r="L1079" s="77"/>
      <c r="M1079" s="1"/>
      <c r="N1079" s="3"/>
      <c r="O1079" s="70"/>
      <c r="P1079" s="70"/>
      <c r="Q1079" s="70"/>
      <c r="R1079" s="2"/>
      <c r="S1079" s="1"/>
    </row>
    <row r="1080" spans="10:19" s="14" customFormat="1" x14ac:dyDescent="0.25">
      <c r="J1080" s="77"/>
      <c r="K1080" s="2"/>
      <c r="L1080" s="77"/>
      <c r="M1080" s="1"/>
      <c r="N1080" s="3"/>
      <c r="O1080" s="70"/>
      <c r="P1080" s="70"/>
      <c r="Q1080" s="70"/>
      <c r="R1080" s="2"/>
      <c r="S1080" s="1"/>
    </row>
    <row r="1081" spans="10:19" s="14" customFormat="1" x14ac:dyDescent="0.25">
      <c r="J1081" s="77"/>
      <c r="K1081" s="2"/>
      <c r="L1081" s="77"/>
      <c r="M1081" s="1"/>
      <c r="N1081" s="3"/>
      <c r="O1081" s="70"/>
      <c r="P1081" s="70"/>
      <c r="Q1081" s="70"/>
      <c r="R1081" s="2"/>
      <c r="S1081" s="1"/>
    </row>
    <row r="1082" spans="10:19" s="14" customFormat="1" x14ac:dyDescent="0.25">
      <c r="J1082" s="77"/>
      <c r="K1082" s="2"/>
      <c r="L1082" s="77"/>
      <c r="M1082" s="1"/>
      <c r="N1082" s="3"/>
      <c r="O1082" s="70"/>
      <c r="P1082" s="70"/>
      <c r="Q1082" s="70"/>
      <c r="R1082" s="2"/>
      <c r="S1082" s="1"/>
    </row>
    <row r="1083" spans="10:19" s="14" customFormat="1" x14ac:dyDescent="0.25">
      <c r="J1083" s="77"/>
      <c r="K1083" s="2"/>
      <c r="L1083" s="77"/>
      <c r="M1083" s="1"/>
      <c r="N1083" s="3"/>
      <c r="O1083" s="70"/>
      <c r="P1083" s="70"/>
      <c r="Q1083" s="70"/>
      <c r="R1083" s="2"/>
      <c r="S1083" s="1"/>
    </row>
    <row r="1084" spans="10:19" s="14" customFormat="1" x14ac:dyDescent="0.25">
      <c r="J1084" s="77"/>
      <c r="K1084" s="2"/>
      <c r="L1084" s="77"/>
      <c r="M1084" s="1"/>
      <c r="N1084" s="3"/>
      <c r="O1084" s="70"/>
      <c r="P1084" s="70"/>
      <c r="Q1084" s="70"/>
      <c r="R1084" s="2"/>
      <c r="S1084" s="1"/>
    </row>
    <row r="1085" spans="10:19" s="14" customFormat="1" x14ac:dyDescent="0.25">
      <c r="J1085" s="77"/>
      <c r="K1085" s="2"/>
      <c r="L1085" s="77"/>
      <c r="M1085" s="1"/>
      <c r="N1085" s="3"/>
      <c r="O1085" s="70"/>
      <c r="P1085" s="70"/>
      <c r="Q1085" s="70"/>
      <c r="R1085" s="2"/>
      <c r="S1085" s="1"/>
    </row>
    <row r="1086" spans="10:19" s="14" customFormat="1" x14ac:dyDescent="0.25">
      <c r="J1086" s="77"/>
      <c r="K1086" s="2"/>
      <c r="L1086" s="77"/>
      <c r="M1086" s="1"/>
      <c r="N1086" s="3"/>
      <c r="O1086" s="70"/>
      <c r="P1086" s="70"/>
      <c r="Q1086" s="70"/>
      <c r="R1086" s="2"/>
      <c r="S1086" s="1"/>
    </row>
    <row r="1087" spans="10:19" s="14" customFormat="1" x14ac:dyDescent="0.25">
      <c r="J1087" s="77"/>
      <c r="K1087" s="2"/>
      <c r="L1087" s="77"/>
      <c r="M1087" s="1"/>
      <c r="N1087" s="3"/>
      <c r="O1087" s="70"/>
      <c r="P1087" s="70"/>
      <c r="Q1087" s="70"/>
      <c r="R1087" s="2"/>
      <c r="S1087" s="1"/>
    </row>
    <row r="1088" spans="10:19" s="14" customFormat="1" x14ac:dyDescent="0.25">
      <c r="J1088" s="77"/>
      <c r="K1088" s="2"/>
      <c r="L1088" s="77"/>
      <c r="M1088" s="1"/>
      <c r="N1088" s="3"/>
      <c r="O1088" s="70"/>
      <c r="P1088" s="70"/>
      <c r="Q1088" s="70"/>
      <c r="R1088" s="2"/>
      <c r="S1088" s="1"/>
    </row>
    <row r="1089" spans="10:19" s="14" customFormat="1" x14ac:dyDescent="0.25">
      <c r="J1089" s="77"/>
      <c r="K1089" s="2"/>
      <c r="L1089" s="77"/>
      <c r="M1089" s="1"/>
      <c r="N1089" s="3"/>
      <c r="O1089" s="70"/>
      <c r="P1089" s="70"/>
      <c r="Q1089" s="70"/>
      <c r="R1089" s="2"/>
      <c r="S1089" s="1"/>
    </row>
    <row r="1090" spans="10:19" s="14" customFormat="1" x14ac:dyDescent="0.25">
      <c r="J1090" s="77"/>
      <c r="K1090" s="2"/>
      <c r="L1090" s="77"/>
      <c r="M1090" s="1"/>
      <c r="N1090" s="3"/>
      <c r="O1090" s="70"/>
      <c r="P1090" s="70"/>
      <c r="Q1090" s="70"/>
      <c r="R1090" s="2"/>
      <c r="S1090" s="1"/>
    </row>
    <row r="1091" spans="10:19" s="14" customFormat="1" x14ac:dyDescent="0.25">
      <c r="J1091" s="77"/>
      <c r="K1091" s="2"/>
      <c r="L1091" s="77"/>
      <c r="M1091" s="1"/>
      <c r="N1091" s="3"/>
      <c r="O1091" s="70"/>
      <c r="P1091" s="70"/>
      <c r="Q1091" s="70"/>
      <c r="R1091" s="2"/>
      <c r="S1091" s="1"/>
    </row>
    <row r="1092" spans="10:19" s="14" customFormat="1" x14ac:dyDescent="0.25">
      <c r="J1092" s="77"/>
      <c r="K1092" s="2"/>
      <c r="L1092" s="77"/>
      <c r="M1092" s="1"/>
      <c r="N1092" s="3"/>
      <c r="O1092" s="70"/>
      <c r="P1092" s="70"/>
      <c r="Q1092" s="70"/>
      <c r="R1092" s="2"/>
      <c r="S1092" s="1"/>
    </row>
    <row r="1093" spans="10:19" s="14" customFormat="1" x14ac:dyDescent="0.25">
      <c r="J1093" s="77"/>
      <c r="K1093" s="2"/>
      <c r="L1093" s="77"/>
      <c r="M1093" s="1"/>
      <c r="N1093" s="3"/>
      <c r="O1093" s="70"/>
      <c r="P1093" s="70"/>
      <c r="Q1093" s="70"/>
      <c r="R1093" s="2"/>
      <c r="S1093" s="1"/>
    </row>
    <row r="1094" spans="10:19" s="14" customFormat="1" x14ac:dyDescent="0.25">
      <c r="J1094" s="77"/>
      <c r="K1094" s="2"/>
      <c r="L1094" s="77"/>
      <c r="M1094" s="1"/>
      <c r="N1094" s="3"/>
      <c r="O1094" s="70"/>
      <c r="P1094" s="70"/>
      <c r="Q1094" s="70"/>
      <c r="R1094" s="2"/>
      <c r="S1094" s="1"/>
    </row>
    <row r="1095" spans="10:19" s="14" customFormat="1" x14ac:dyDescent="0.25">
      <c r="J1095" s="77"/>
      <c r="K1095" s="2"/>
      <c r="L1095" s="77"/>
      <c r="M1095" s="1"/>
      <c r="N1095" s="3"/>
      <c r="O1095" s="70"/>
      <c r="P1095" s="70"/>
      <c r="Q1095" s="70"/>
      <c r="R1095" s="2"/>
      <c r="S1095" s="1"/>
    </row>
    <row r="1096" spans="10:19" s="14" customFormat="1" x14ac:dyDescent="0.25">
      <c r="J1096" s="77"/>
      <c r="K1096" s="2"/>
      <c r="L1096" s="77"/>
      <c r="M1096" s="1"/>
      <c r="N1096" s="3"/>
      <c r="O1096" s="70"/>
      <c r="P1096" s="70"/>
      <c r="Q1096" s="70"/>
      <c r="R1096" s="2"/>
      <c r="S1096" s="1"/>
    </row>
    <row r="1097" spans="10:19" s="14" customFormat="1" x14ac:dyDescent="0.25">
      <c r="J1097" s="77"/>
      <c r="K1097" s="2"/>
      <c r="L1097" s="77"/>
      <c r="M1097" s="1"/>
      <c r="N1097" s="3"/>
      <c r="O1097" s="70"/>
      <c r="P1097" s="70"/>
      <c r="Q1097" s="70"/>
      <c r="R1097" s="2"/>
      <c r="S1097" s="1"/>
    </row>
    <row r="1098" spans="10:19" s="14" customFormat="1" x14ac:dyDescent="0.25">
      <c r="J1098" s="77"/>
      <c r="K1098" s="2"/>
      <c r="L1098" s="77"/>
      <c r="M1098" s="1"/>
      <c r="N1098" s="3"/>
      <c r="O1098" s="70"/>
      <c r="P1098" s="70"/>
      <c r="Q1098" s="70"/>
      <c r="R1098" s="2"/>
      <c r="S1098" s="1"/>
    </row>
    <row r="1099" spans="10:19" s="14" customFormat="1" x14ac:dyDescent="0.25">
      <c r="J1099" s="77"/>
      <c r="K1099" s="2"/>
      <c r="L1099" s="77"/>
      <c r="M1099" s="1"/>
      <c r="N1099" s="3"/>
      <c r="O1099" s="70"/>
      <c r="P1099" s="70"/>
      <c r="Q1099" s="70"/>
      <c r="R1099" s="2"/>
      <c r="S1099" s="1"/>
    </row>
    <row r="1100" spans="10:19" s="14" customFormat="1" x14ac:dyDescent="0.25">
      <c r="J1100" s="77"/>
      <c r="K1100" s="2"/>
      <c r="L1100" s="77"/>
      <c r="M1100" s="1"/>
      <c r="N1100" s="3"/>
      <c r="O1100" s="70"/>
      <c r="P1100" s="70"/>
      <c r="Q1100" s="70"/>
      <c r="R1100" s="2"/>
      <c r="S1100" s="1"/>
    </row>
    <row r="1101" spans="10:19" s="14" customFormat="1" x14ac:dyDescent="0.25">
      <c r="J1101" s="77"/>
      <c r="K1101" s="2"/>
      <c r="L1101" s="77"/>
      <c r="M1101" s="1"/>
      <c r="N1101" s="3"/>
      <c r="O1101" s="70"/>
      <c r="P1101" s="70"/>
      <c r="Q1101" s="70"/>
      <c r="R1101" s="2"/>
      <c r="S1101" s="1"/>
    </row>
    <row r="1102" spans="10:19" s="14" customFormat="1" x14ac:dyDescent="0.25">
      <c r="J1102" s="77"/>
      <c r="K1102" s="2"/>
      <c r="L1102" s="77"/>
      <c r="M1102" s="1"/>
      <c r="N1102" s="3"/>
      <c r="O1102" s="70"/>
      <c r="P1102" s="70"/>
      <c r="Q1102" s="70"/>
      <c r="R1102" s="2"/>
      <c r="S1102" s="1"/>
    </row>
    <row r="1103" spans="10:19" s="14" customFormat="1" x14ac:dyDescent="0.25">
      <c r="J1103" s="77"/>
      <c r="K1103" s="2"/>
      <c r="L1103" s="77"/>
      <c r="M1103" s="1"/>
      <c r="N1103" s="3"/>
      <c r="O1103" s="70"/>
      <c r="P1103" s="70"/>
      <c r="Q1103" s="70"/>
      <c r="R1103" s="2"/>
      <c r="S1103" s="1"/>
    </row>
    <row r="1104" spans="10:19" s="14" customFormat="1" x14ac:dyDescent="0.25">
      <c r="J1104" s="77"/>
      <c r="K1104" s="2"/>
      <c r="L1104" s="77"/>
      <c r="M1104" s="1"/>
      <c r="N1104" s="3"/>
      <c r="O1104" s="70"/>
      <c r="P1104" s="70"/>
      <c r="Q1104" s="70"/>
      <c r="R1104" s="2"/>
      <c r="S1104" s="1"/>
    </row>
    <row r="1105" spans="10:19" s="14" customFormat="1" x14ac:dyDescent="0.25">
      <c r="J1105" s="77"/>
      <c r="K1105" s="2"/>
      <c r="L1105" s="77"/>
      <c r="M1105" s="1"/>
      <c r="N1105" s="3"/>
      <c r="O1105" s="70"/>
      <c r="P1105" s="70"/>
      <c r="Q1105" s="70"/>
      <c r="R1105" s="2"/>
      <c r="S1105" s="1"/>
    </row>
    <row r="1106" spans="10:19" s="14" customFormat="1" x14ac:dyDescent="0.25">
      <c r="J1106" s="77"/>
      <c r="K1106" s="2"/>
      <c r="L1106" s="77"/>
      <c r="M1106" s="1"/>
      <c r="N1106" s="3"/>
      <c r="O1106" s="70"/>
      <c r="P1106" s="70"/>
      <c r="Q1106" s="70"/>
      <c r="R1106" s="2"/>
      <c r="S1106" s="1"/>
    </row>
    <row r="1107" spans="10:19" s="14" customFormat="1" x14ac:dyDescent="0.25">
      <c r="J1107" s="77"/>
      <c r="K1107" s="2"/>
      <c r="L1107" s="77"/>
      <c r="M1107" s="1"/>
      <c r="N1107" s="3"/>
      <c r="O1107" s="70"/>
      <c r="P1107" s="70"/>
      <c r="Q1107" s="70"/>
      <c r="R1107" s="2"/>
      <c r="S1107" s="1"/>
    </row>
    <row r="1108" spans="10:19" s="14" customFormat="1" x14ac:dyDescent="0.25">
      <c r="J1108" s="77"/>
      <c r="K1108" s="2"/>
      <c r="L1108" s="77"/>
      <c r="M1108" s="1"/>
      <c r="N1108" s="3"/>
      <c r="O1108" s="70"/>
      <c r="P1108" s="70"/>
      <c r="Q1108" s="70"/>
      <c r="R1108" s="2"/>
      <c r="S1108" s="1"/>
    </row>
    <row r="1109" spans="10:19" s="14" customFormat="1" x14ac:dyDescent="0.25">
      <c r="J1109" s="77"/>
      <c r="K1109" s="2"/>
      <c r="L1109" s="77"/>
      <c r="M1109" s="1"/>
      <c r="N1109" s="3"/>
      <c r="O1109" s="70"/>
      <c r="P1109" s="70"/>
      <c r="Q1109" s="70"/>
      <c r="R1109" s="2"/>
      <c r="S1109" s="1"/>
    </row>
    <row r="1110" spans="10:19" s="14" customFormat="1" x14ac:dyDescent="0.25">
      <c r="J1110" s="77"/>
      <c r="K1110" s="2"/>
      <c r="L1110" s="77"/>
      <c r="M1110" s="1"/>
      <c r="N1110" s="3"/>
      <c r="O1110" s="70"/>
      <c r="P1110" s="70"/>
      <c r="Q1110" s="70"/>
      <c r="R1110" s="2"/>
      <c r="S1110" s="1"/>
    </row>
    <row r="1111" spans="10:19" s="14" customFormat="1" x14ac:dyDescent="0.25">
      <c r="J1111" s="77"/>
      <c r="K1111" s="2"/>
      <c r="L1111" s="77"/>
      <c r="M1111" s="1"/>
      <c r="N1111" s="3"/>
      <c r="O1111" s="70"/>
      <c r="P1111" s="70"/>
      <c r="Q1111" s="70"/>
      <c r="R1111" s="2"/>
      <c r="S1111" s="1"/>
    </row>
    <row r="1112" spans="10:19" s="14" customFormat="1" x14ac:dyDescent="0.25">
      <c r="J1112" s="77"/>
      <c r="K1112" s="2"/>
      <c r="L1112" s="77"/>
      <c r="M1112" s="1"/>
      <c r="N1112" s="3"/>
      <c r="O1112" s="70"/>
      <c r="P1112" s="70"/>
      <c r="Q1112" s="70"/>
      <c r="R1112" s="2"/>
      <c r="S1112" s="1"/>
    </row>
    <row r="1113" spans="10:19" s="14" customFormat="1" x14ac:dyDescent="0.25">
      <c r="J1113" s="77"/>
      <c r="K1113" s="2"/>
      <c r="L1113" s="77"/>
      <c r="M1113" s="1"/>
      <c r="N1113" s="3"/>
      <c r="O1113" s="70"/>
      <c r="P1113" s="70"/>
      <c r="Q1113" s="70"/>
      <c r="R1113" s="2"/>
      <c r="S1113" s="1"/>
    </row>
    <row r="1114" spans="10:19" s="14" customFormat="1" x14ac:dyDescent="0.25">
      <c r="J1114" s="77"/>
      <c r="K1114" s="2"/>
      <c r="L1114" s="77"/>
      <c r="M1114" s="1"/>
      <c r="N1114" s="3"/>
      <c r="O1114" s="70"/>
      <c r="P1114" s="70"/>
      <c r="Q1114" s="70"/>
      <c r="R1114" s="2"/>
      <c r="S1114" s="1"/>
    </row>
    <row r="1115" spans="10:19" s="14" customFormat="1" x14ac:dyDescent="0.25">
      <c r="J1115" s="77"/>
      <c r="K1115" s="2"/>
      <c r="L1115" s="77"/>
      <c r="M1115" s="1"/>
      <c r="N1115" s="3"/>
      <c r="O1115" s="70"/>
      <c r="P1115" s="70"/>
      <c r="Q1115" s="70"/>
      <c r="R1115" s="2"/>
      <c r="S1115" s="1"/>
    </row>
    <row r="1116" spans="10:19" s="14" customFormat="1" x14ac:dyDescent="0.25">
      <c r="J1116" s="77"/>
      <c r="K1116" s="2"/>
      <c r="L1116" s="77"/>
      <c r="M1116" s="1"/>
      <c r="N1116" s="3"/>
      <c r="O1116" s="70"/>
      <c r="P1116" s="70"/>
      <c r="Q1116" s="70"/>
      <c r="R1116" s="2"/>
      <c r="S1116" s="1"/>
    </row>
    <row r="1117" spans="10:19" s="14" customFormat="1" x14ac:dyDescent="0.25">
      <c r="J1117" s="77"/>
      <c r="K1117" s="2"/>
      <c r="L1117" s="77"/>
      <c r="M1117" s="1"/>
      <c r="N1117" s="3"/>
      <c r="O1117" s="70"/>
      <c r="P1117" s="70"/>
      <c r="Q1117" s="70"/>
      <c r="R1117" s="2"/>
      <c r="S1117" s="1"/>
    </row>
    <row r="1118" spans="10:19" s="14" customFormat="1" x14ac:dyDescent="0.25">
      <c r="J1118" s="77"/>
      <c r="K1118" s="2"/>
      <c r="L1118" s="77"/>
      <c r="M1118" s="1"/>
      <c r="N1118" s="3"/>
      <c r="O1118" s="70"/>
      <c r="P1118" s="70"/>
      <c r="Q1118" s="70"/>
      <c r="R1118" s="2"/>
      <c r="S1118" s="1"/>
    </row>
    <row r="1119" spans="10:19" s="14" customFormat="1" x14ac:dyDescent="0.25">
      <c r="J1119" s="77"/>
      <c r="K1119" s="2"/>
      <c r="L1119" s="77"/>
      <c r="M1119" s="1"/>
      <c r="N1119" s="3"/>
      <c r="O1119" s="70"/>
      <c r="P1119" s="70"/>
      <c r="Q1119" s="70"/>
      <c r="R1119" s="2"/>
      <c r="S1119" s="1"/>
    </row>
    <row r="1120" spans="10:19" s="14" customFormat="1" x14ac:dyDescent="0.25">
      <c r="J1120" s="77"/>
      <c r="K1120" s="2"/>
      <c r="L1120" s="77"/>
      <c r="M1120" s="1"/>
      <c r="N1120" s="3"/>
      <c r="O1120" s="70"/>
      <c r="P1120" s="70"/>
      <c r="Q1120" s="70"/>
      <c r="R1120" s="2"/>
      <c r="S1120" s="1"/>
    </row>
    <row r="1121" spans="10:19" s="14" customFormat="1" x14ac:dyDescent="0.25">
      <c r="J1121" s="77"/>
      <c r="K1121" s="2"/>
      <c r="L1121" s="77"/>
      <c r="M1121" s="1"/>
      <c r="N1121" s="3"/>
      <c r="O1121" s="70"/>
      <c r="P1121" s="70"/>
      <c r="Q1121" s="70"/>
      <c r="R1121" s="2"/>
      <c r="S1121" s="1"/>
    </row>
    <row r="1122" spans="10:19" s="14" customFormat="1" x14ac:dyDescent="0.25">
      <c r="J1122" s="77"/>
      <c r="K1122" s="2"/>
      <c r="L1122" s="77"/>
      <c r="M1122" s="1"/>
      <c r="N1122" s="3"/>
      <c r="O1122" s="70"/>
      <c r="P1122" s="70"/>
      <c r="Q1122" s="70"/>
      <c r="R1122" s="2"/>
      <c r="S1122" s="1"/>
    </row>
    <row r="1123" spans="10:19" s="14" customFormat="1" x14ac:dyDescent="0.25">
      <c r="J1123" s="77"/>
      <c r="K1123" s="2"/>
      <c r="L1123" s="77"/>
      <c r="M1123" s="1"/>
      <c r="N1123" s="3"/>
      <c r="O1123" s="70"/>
      <c r="P1123" s="70"/>
      <c r="Q1123" s="70"/>
      <c r="R1123" s="2"/>
      <c r="S1123" s="1"/>
    </row>
    <row r="1124" spans="10:19" s="14" customFormat="1" x14ac:dyDescent="0.25">
      <c r="J1124" s="77"/>
      <c r="K1124" s="2"/>
      <c r="L1124" s="77"/>
      <c r="M1124" s="1"/>
      <c r="N1124" s="3"/>
      <c r="O1124" s="70"/>
      <c r="P1124" s="70"/>
      <c r="Q1124" s="70"/>
      <c r="R1124" s="2"/>
      <c r="S1124" s="1"/>
    </row>
    <row r="1125" spans="10:19" s="14" customFormat="1" x14ac:dyDescent="0.25">
      <c r="J1125" s="77"/>
      <c r="K1125" s="2"/>
      <c r="L1125" s="77"/>
      <c r="M1125" s="1"/>
      <c r="N1125" s="3"/>
      <c r="O1125" s="70"/>
      <c r="P1125" s="70"/>
      <c r="Q1125" s="70"/>
      <c r="R1125" s="2"/>
      <c r="S1125" s="1"/>
    </row>
    <row r="1126" spans="10:19" s="14" customFormat="1" x14ac:dyDescent="0.25">
      <c r="J1126" s="77"/>
      <c r="K1126" s="2"/>
      <c r="L1126" s="77"/>
      <c r="M1126" s="1"/>
      <c r="N1126" s="3"/>
      <c r="O1126" s="70"/>
      <c r="P1126" s="70"/>
      <c r="Q1126" s="70"/>
      <c r="R1126" s="2"/>
      <c r="S1126" s="1"/>
    </row>
    <row r="1127" spans="10:19" s="14" customFormat="1" x14ac:dyDescent="0.25">
      <c r="J1127" s="77"/>
      <c r="K1127" s="2"/>
      <c r="L1127" s="77"/>
      <c r="M1127" s="1"/>
      <c r="N1127" s="3"/>
      <c r="O1127" s="70"/>
      <c r="P1127" s="70"/>
      <c r="Q1127" s="70"/>
      <c r="R1127" s="2"/>
      <c r="S1127" s="1"/>
    </row>
    <row r="1128" spans="10:19" s="14" customFormat="1" x14ac:dyDescent="0.25">
      <c r="J1128" s="77"/>
      <c r="K1128" s="2"/>
      <c r="L1128" s="77"/>
      <c r="M1128" s="1"/>
      <c r="N1128" s="3"/>
      <c r="O1128" s="70"/>
      <c r="P1128" s="70"/>
      <c r="Q1128" s="70"/>
      <c r="R1128" s="2"/>
      <c r="S1128" s="1"/>
    </row>
    <row r="1129" spans="10:19" s="14" customFormat="1" x14ac:dyDescent="0.25">
      <c r="J1129" s="77"/>
      <c r="K1129" s="2"/>
      <c r="L1129" s="77"/>
      <c r="M1129" s="1"/>
      <c r="N1129" s="3"/>
      <c r="O1129" s="70"/>
      <c r="P1129" s="70"/>
      <c r="Q1129" s="70"/>
      <c r="R1129" s="2"/>
      <c r="S1129" s="1"/>
    </row>
    <row r="1130" spans="10:19" s="14" customFormat="1" x14ac:dyDescent="0.25">
      <c r="J1130" s="77"/>
      <c r="K1130" s="2"/>
      <c r="L1130" s="77"/>
      <c r="M1130" s="1"/>
      <c r="N1130" s="3"/>
      <c r="O1130" s="70"/>
      <c r="P1130" s="70"/>
      <c r="Q1130" s="70"/>
      <c r="R1130" s="2"/>
      <c r="S1130" s="1"/>
    </row>
    <row r="1131" spans="10:19" s="14" customFormat="1" x14ac:dyDescent="0.25">
      <c r="J1131" s="77"/>
      <c r="K1131" s="2"/>
      <c r="L1131" s="77"/>
      <c r="M1131" s="1"/>
      <c r="N1131" s="3"/>
      <c r="O1131" s="70"/>
      <c r="P1131" s="70"/>
      <c r="Q1131" s="70"/>
      <c r="R1131" s="2"/>
      <c r="S1131" s="1"/>
    </row>
    <row r="1132" spans="10:19" s="14" customFormat="1" x14ac:dyDescent="0.25">
      <c r="J1132" s="77"/>
      <c r="K1132" s="2"/>
      <c r="L1132" s="77"/>
      <c r="M1132" s="1"/>
      <c r="N1132" s="3"/>
      <c r="O1132" s="70"/>
      <c r="P1132" s="70"/>
      <c r="Q1132" s="70"/>
      <c r="R1132" s="2"/>
      <c r="S1132" s="1"/>
    </row>
    <row r="1133" spans="10:19" s="14" customFormat="1" x14ac:dyDescent="0.25">
      <c r="J1133" s="77"/>
      <c r="K1133" s="2"/>
      <c r="L1133" s="77"/>
      <c r="M1133" s="1"/>
      <c r="N1133" s="3"/>
      <c r="O1133" s="70"/>
      <c r="P1133" s="70"/>
      <c r="Q1133" s="70"/>
      <c r="R1133" s="2"/>
      <c r="S1133" s="1"/>
    </row>
    <row r="1134" spans="10:19" s="14" customFormat="1" x14ac:dyDescent="0.25">
      <c r="J1134" s="77"/>
      <c r="K1134" s="2"/>
      <c r="L1134" s="77"/>
      <c r="M1134" s="1"/>
      <c r="N1134" s="3"/>
      <c r="O1134" s="70"/>
      <c r="P1134" s="70"/>
      <c r="Q1134" s="70"/>
      <c r="R1134" s="2"/>
      <c r="S1134" s="1"/>
    </row>
    <row r="1135" spans="10:19" s="14" customFormat="1" x14ac:dyDescent="0.25">
      <c r="J1135" s="77"/>
      <c r="K1135" s="2"/>
      <c r="L1135" s="77"/>
      <c r="M1135" s="1"/>
      <c r="N1135" s="3"/>
      <c r="O1135" s="70"/>
      <c r="P1135" s="70"/>
      <c r="Q1135" s="70"/>
      <c r="R1135" s="2"/>
      <c r="S1135" s="1"/>
    </row>
    <row r="1136" spans="10:19" s="14" customFormat="1" x14ac:dyDescent="0.25">
      <c r="J1136" s="77"/>
      <c r="K1136" s="2"/>
      <c r="L1136" s="77"/>
      <c r="M1136" s="1"/>
      <c r="N1136" s="3"/>
      <c r="O1136" s="70"/>
      <c r="P1136" s="70"/>
      <c r="Q1136" s="70"/>
      <c r="R1136" s="2"/>
      <c r="S1136" s="1"/>
    </row>
    <row r="1137" spans="10:19" s="14" customFormat="1" x14ac:dyDescent="0.25">
      <c r="J1137" s="77"/>
      <c r="K1137" s="2"/>
      <c r="L1137" s="77"/>
      <c r="M1137" s="1"/>
      <c r="N1137" s="3"/>
      <c r="O1137" s="70"/>
      <c r="P1137" s="70"/>
      <c r="Q1137" s="70"/>
      <c r="R1137" s="2"/>
      <c r="S1137" s="1"/>
    </row>
    <row r="1138" spans="10:19" s="14" customFormat="1" x14ac:dyDescent="0.25">
      <c r="J1138" s="77"/>
      <c r="K1138" s="2"/>
      <c r="L1138" s="77"/>
      <c r="M1138" s="1"/>
      <c r="N1138" s="3"/>
      <c r="O1138" s="70"/>
      <c r="P1138" s="70"/>
      <c r="Q1138" s="70"/>
      <c r="R1138" s="2"/>
      <c r="S1138" s="1"/>
    </row>
    <row r="1139" spans="10:19" s="14" customFormat="1" x14ac:dyDescent="0.25">
      <c r="J1139" s="77"/>
      <c r="K1139" s="2"/>
      <c r="L1139" s="77"/>
      <c r="M1139" s="1"/>
      <c r="N1139" s="3"/>
      <c r="O1139" s="70"/>
      <c r="P1139" s="70"/>
      <c r="Q1139" s="70"/>
      <c r="R1139" s="2"/>
      <c r="S1139" s="1"/>
    </row>
    <row r="1140" spans="10:19" s="14" customFormat="1" x14ac:dyDescent="0.25">
      <c r="J1140" s="77"/>
      <c r="K1140" s="2"/>
      <c r="L1140" s="77"/>
      <c r="M1140" s="1"/>
      <c r="N1140" s="3"/>
      <c r="O1140" s="70"/>
      <c r="P1140" s="70"/>
      <c r="Q1140" s="70"/>
      <c r="R1140" s="2"/>
      <c r="S1140" s="1"/>
    </row>
    <row r="1141" spans="10:19" s="14" customFormat="1" x14ac:dyDescent="0.25">
      <c r="J1141" s="77"/>
      <c r="K1141" s="2"/>
      <c r="L1141" s="77"/>
      <c r="M1141" s="1"/>
      <c r="N1141" s="3"/>
      <c r="O1141" s="70"/>
      <c r="P1141" s="70"/>
      <c r="Q1141" s="70"/>
      <c r="R1141" s="2"/>
      <c r="S1141" s="1"/>
    </row>
    <row r="1142" spans="10:19" s="14" customFormat="1" x14ac:dyDescent="0.25">
      <c r="J1142" s="77"/>
      <c r="K1142" s="2"/>
      <c r="L1142" s="77"/>
      <c r="M1142" s="1"/>
      <c r="N1142" s="3"/>
      <c r="O1142" s="70"/>
      <c r="P1142" s="70"/>
      <c r="Q1142" s="70"/>
      <c r="R1142" s="2"/>
      <c r="S1142" s="1"/>
    </row>
    <row r="1143" spans="10:19" s="14" customFormat="1" x14ac:dyDescent="0.25">
      <c r="J1143" s="77"/>
      <c r="K1143" s="2"/>
      <c r="L1143" s="77"/>
      <c r="M1143" s="1"/>
      <c r="N1143" s="3"/>
      <c r="O1143" s="70"/>
      <c r="P1143" s="70"/>
      <c r="Q1143" s="70"/>
      <c r="R1143" s="2"/>
      <c r="S1143" s="1"/>
    </row>
    <row r="1144" spans="10:19" s="14" customFormat="1" x14ac:dyDescent="0.25">
      <c r="J1144" s="77"/>
      <c r="K1144" s="2"/>
      <c r="L1144" s="77"/>
      <c r="M1144" s="1"/>
      <c r="N1144" s="3"/>
      <c r="O1144" s="70"/>
      <c r="P1144" s="70"/>
      <c r="Q1144" s="70"/>
      <c r="R1144" s="2"/>
      <c r="S1144" s="1"/>
    </row>
    <row r="1145" spans="10:19" s="14" customFormat="1" x14ac:dyDescent="0.25">
      <c r="J1145" s="77"/>
      <c r="K1145" s="2"/>
      <c r="L1145" s="77"/>
      <c r="M1145" s="1"/>
      <c r="N1145" s="3"/>
      <c r="O1145" s="70"/>
      <c r="P1145" s="70"/>
      <c r="Q1145" s="70"/>
      <c r="R1145" s="2"/>
      <c r="S1145" s="1"/>
    </row>
    <row r="1146" spans="10:19" s="14" customFormat="1" x14ac:dyDescent="0.25">
      <c r="J1146" s="77"/>
      <c r="K1146" s="2"/>
      <c r="L1146" s="77"/>
      <c r="M1146" s="1"/>
      <c r="N1146" s="3"/>
      <c r="O1146" s="70"/>
      <c r="P1146" s="70"/>
      <c r="Q1146" s="70"/>
      <c r="R1146" s="2"/>
      <c r="S1146" s="1"/>
    </row>
    <row r="1147" spans="10:19" s="14" customFormat="1" x14ac:dyDescent="0.25">
      <c r="J1147" s="77"/>
      <c r="K1147" s="2"/>
      <c r="L1147" s="77"/>
      <c r="M1147" s="1"/>
      <c r="N1147" s="3"/>
      <c r="O1147" s="70"/>
      <c r="P1147" s="70"/>
      <c r="Q1147" s="70"/>
      <c r="R1147" s="2"/>
      <c r="S1147" s="1"/>
    </row>
    <row r="1148" spans="10:19" s="14" customFormat="1" x14ac:dyDescent="0.25">
      <c r="J1148" s="77"/>
      <c r="K1148" s="2"/>
      <c r="L1148" s="77"/>
      <c r="M1148" s="1"/>
      <c r="N1148" s="3"/>
      <c r="O1148" s="70"/>
      <c r="P1148" s="70"/>
      <c r="Q1148" s="70"/>
      <c r="R1148" s="2"/>
      <c r="S1148" s="1"/>
    </row>
    <row r="1149" spans="10:19" s="14" customFormat="1" x14ac:dyDescent="0.25">
      <c r="J1149" s="77"/>
      <c r="K1149" s="2"/>
      <c r="L1149" s="77"/>
      <c r="M1149" s="1"/>
      <c r="N1149" s="3"/>
      <c r="O1149" s="70"/>
      <c r="P1149" s="70"/>
      <c r="Q1149" s="70"/>
      <c r="R1149" s="2"/>
      <c r="S1149" s="1"/>
    </row>
    <row r="1150" spans="10:19" s="14" customFormat="1" x14ac:dyDescent="0.25">
      <c r="J1150" s="77"/>
      <c r="K1150" s="2"/>
      <c r="L1150" s="77"/>
      <c r="M1150" s="1"/>
      <c r="N1150" s="3"/>
      <c r="O1150" s="70"/>
      <c r="P1150" s="70"/>
      <c r="Q1150" s="70"/>
      <c r="R1150" s="2"/>
      <c r="S1150" s="1"/>
    </row>
    <row r="1151" spans="10:19" s="14" customFormat="1" x14ac:dyDescent="0.25">
      <c r="J1151" s="77"/>
      <c r="K1151" s="2"/>
      <c r="L1151" s="77"/>
      <c r="M1151" s="1"/>
      <c r="N1151" s="3"/>
      <c r="O1151" s="70"/>
      <c r="P1151" s="70"/>
      <c r="Q1151" s="70"/>
      <c r="R1151" s="2"/>
      <c r="S1151" s="1"/>
    </row>
    <row r="1152" spans="10:19" s="14" customFormat="1" x14ac:dyDescent="0.25">
      <c r="J1152" s="77"/>
      <c r="K1152" s="2"/>
      <c r="L1152" s="77"/>
      <c r="M1152" s="1"/>
      <c r="N1152" s="3"/>
      <c r="O1152" s="70"/>
      <c r="P1152" s="70"/>
      <c r="Q1152" s="70"/>
      <c r="R1152" s="2"/>
      <c r="S1152" s="1"/>
    </row>
    <row r="1153" spans="10:19" s="14" customFormat="1" x14ac:dyDescent="0.25">
      <c r="J1153" s="77"/>
      <c r="K1153" s="2"/>
      <c r="L1153" s="77"/>
      <c r="M1153" s="1"/>
      <c r="N1153" s="3"/>
      <c r="O1153" s="70"/>
      <c r="P1153" s="70"/>
      <c r="Q1153" s="70"/>
      <c r="R1153" s="2"/>
      <c r="S1153" s="1"/>
    </row>
    <row r="1154" spans="10:19" s="14" customFormat="1" x14ac:dyDescent="0.25">
      <c r="J1154" s="77"/>
      <c r="K1154" s="2"/>
      <c r="L1154" s="77"/>
      <c r="M1154" s="1"/>
      <c r="N1154" s="3"/>
      <c r="O1154" s="70"/>
      <c r="P1154" s="70"/>
      <c r="Q1154" s="70"/>
      <c r="R1154" s="2"/>
      <c r="S1154" s="1"/>
    </row>
    <row r="1155" spans="10:19" s="14" customFormat="1" x14ac:dyDescent="0.25">
      <c r="J1155" s="77"/>
      <c r="K1155" s="2"/>
      <c r="L1155" s="77"/>
      <c r="M1155" s="1"/>
      <c r="N1155" s="3"/>
      <c r="O1155" s="70"/>
      <c r="P1155" s="70"/>
      <c r="Q1155" s="70"/>
      <c r="R1155" s="2"/>
      <c r="S1155" s="1"/>
    </row>
    <row r="1156" spans="10:19" s="14" customFormat="1" x14ac:dyDescent="0.25">
      <c r="J1156" s="77"/>
      <c r="K1156" s="2"/>
      <c r="L1156" s="77"/>
      <c r="M1156" s="1"/>
      <c r="N1156" s="3"/>
      <c r="O1156" s="70"/>
      <c r="P1156" s="70"/>
      <c r="Q1156" s="70"/>
      <c r="R1156" s="2"/>
      <c r="S1156" s="1"/>
    </row>
    <row r="1157" spans="10:19" s="14" customFormat="1" x14ac:dyDescent="0.25">
      <c r="J1157" s="77"/>
      <c r="K1157" s="2"/>
      <c r="L1157" s="77"/>
      <c r="M1157" s="1"/>
      <c r="N1157" s="3"/>
      <c r="O1157" s="70"/>
      <c r="P1157" s="70"/>
      <c r="Q1157" s="70"/>
      <c r="R1157" s="2"/>
      <c r="S1157" s="1"/>
    </row>
    <row r="1158" spans="10:19" s="14" customFormat="1" x14ac:dyDescent="0.25">
      <c r="J1158" s="77"/>
      <c r="K1158" s="2"/>
      <c r="L1158" s="77"/>
      <c r="M1158" s="1"/>
      <c r="N1158" s="3"/>
      <c r="O1158" s="70"/>
      <c r="P1158" s="70"/>
      <c r="Q1158" s="70"/>
      <c r="R1158" s="2"/>
      <c r="S1158" s="1"/>
    </row>
    <row r="1159" spans="10:19" s="14" customFormat="1" x14ac:dyDescent="0.25">
      <c r="J1159" s="77"/>
      <c r="K1159" s="2"/>
      <c r="L1159" s="77"/>
      <c r="M1159" s="1"/>
      <c r="N1159" s="3"/>
      <c r="O1159" s="70"/>
      <c r="P1159" s="70"/>
      <c r="Q1159" s="70"/>
      <c r="R1159" s="2"/>
      <c r="S1159" s="1"/>
    </row>
    <row r="1160" spans="10:19" s="14" customFormat="1" x14ac:dyDescent="0.25">
      <c r="J1160" s="77"/>
      <c r="K1160" s="2"/>
      <c r="L1160" s="77"/>
      <c r="M1160" s="1"/>
      <c r="N1160" s="3"/>
      <c r="O1160" s="70"/>
      <c r="P1160" s="70"/>
      <c r="Q1160" s="70"/>
      <c r="R1160" s="2"/>
      <c r="S1160" s="1"/>
    </row>
    <row r="1161" spans="10:19" s="14" customFormat="1" x14ac:dyDescent="0.25">
      <c r="J1161" s="77"/>
      <c r="K1161" s="2"/>
      <c r="L1161" s="77"/>
      <c r="M1161" s="1"/>
      <c r="N1161" s="3"/>
      <c r="O1161" s="70"/>
      <c r="P1161" s="70"/>
      <c r="Q1161" s="70"/>
      <c r="R1161" s="2"/>
      <c r="S1161" s="1"/>
    </row>
    <row r="1162" spans="10:19" s="14" customFormat="1" x14ac:dyDescent="0.25">
      <c r="J1162" s="77"/>
      <c r="K1162" s="2"/>
      <c r="L1162" s="77"/>
      <c r="M1162" s="1"/>
      <c r="N1162" s="3"/>
      <c r="O1162" s="70"/>
      <c r="P1162" s="70"/>
      <c r="Q1162" s="70"/>
      <c r="R1162" s="2"/>
      <c r="S1162" s="1"/>
    </row>
    <row r="1163" spans="10:19" s="14" customFormat="1" x14ac:dyDescent="0.25">
      <c r="J1163" s="77"/>
      <c r="K1163" s="2"/>
      <c r="L1163" s="77"/>
      <c r="M1163" s="1"/>
      <c r="N1163" s="3"/>
      <c r="O1163" s="70"/>
      <c r="P1163" s="70"/>
      <c r="Q1163" s="70"/>
      <c r="R1163" s="2"/>
      <c r="S1163" s="1"/>
    </row>
    <row r="1164" spans="10:19" s="14" customFormat="1" x14ac:dyDescent="0.25">
      <c r="J1164" s="77"/>
      <c r="K1164" s="2"/>
      <c r="L1164" s="77"/>
      <c r="M1164" s="1"/>
      <c r="N1164" s="3"/>
      <c r="O1164" s="70"/>
      <c r="P1164" s="70"/>
      <c r="Q1164" s="70"/>
      <c r="R1164" s="2"/>
      <c r="S1164" s="1"/>
    </row>
    <row r="1165" spans="10:19" s="14" customFormat="1" x14ac:dyDescent="0.25">
      <c r="J1165" s="77"/>
      <c r="K1165" s="2"/>
      <c r="L1165" s="77"/>
      <c r="M1165" s="1"/>
      <c r="N1165" s="3"/>
      <c r="O1165" s="70"/>
      <c r="P1165" s="70"/>
      <c r="Q1165" s="70"/>
      <c r="R1165" s="2"/>
      <c r="S1165" s="1"/>
    </row>
    <row r="1166" spans="10:19" s="14" customFormat="1" x14ac:dyDescent="0.25">
      <c r="J1166" s="77"/>
      <c r="K1166" s="2"/>
      <c r="L1166" s="77"/>
      <c r="M1166" s="1"/>
      <c r="N1166" s="3"/>
      <c r="O1166" s="70"/>
      <c r="P1166" s="70"/>
      <c r="Q1166" s="70"/>
      <c r="R1166" s="2"/>
      <c r="S1166" s="1"/>
    </row>
    <row r="1167" spans="10:19" s="14" customFormat="1" x14ac:dyDescent="0.25">
      <c r="J1167" s="77"/>
      <c r="K1167" s="2"/>
      <c r="L1167" s="77"/>
      <c r="M1167" s="1"/>
      <c r="N1167" s="3"/>
      <c r="O1167" s="70"/>
      <c r="P1167" s="70"/>
      <c r="Q1167" s="70"/>
      <c r="R1167" s="2"/>
      <c r="S1167" s="1"/>
    </row>
    <row r="1168" spans="10:19" s="14" customFormat="1" x14ac:dyDescent="0.25">
      <c r="J1168" s="77"/>
      <c r="K1168" s="2"/>
      <c r="L1168" s="77"/>
      <c r="M1168" s="1"/>
      <c r="N1168" s="3"/>
      <c r="O1168" s="70"/>
      <c r="P1168" s="70"/>
      <c r="Q1168" s="70"/>
      <c r="R1168" s="2"/>
      <c r="S1168" s="1"/>
    </row>
    <row r="1169" spans="10:19" s="14" customFormat="1" x14ac:dyDescent="0.25">
      <c r="J1169" s="77"/>
      <c r="K1169" s="2"/>
      <c r="L1169" s="77"/>
      <c r="M1169" s="1"/>
      <c r="N1169" s="3"/>
      <c r="O1169" s="70"/>
      <c r="P1169" s="70"/>
      <c r="Q1169" s="70"/>
      <c r="R1169" s="2"/>
      <c r="S1169" s="1"/>
    </row>
    <row r="1170" spans="10:19" s="14" customFormat="1" x14ac:dyDescent="0.25">
      <c r="J1170" s="77"/>
      <c r="K1170" s="2"/>
      <c r="L1170" s="77"/>
      <c r="M1170" s="1"/>
      <c r="N1170" s="3"/>
      <c r="O1170" s="70"/>
      <c r="P1170" s="70"/>
      <c r="Q1170" s="70"/>
      <c r="R1170" s="2"/>
      <c r="S1170" s="1"/>
    </row>
    <row r="1171" spans="10:19" s="14" customFormat="1" x14ac:dyDescent="0.25">
      <c r="J1171" s="77"/>
      <c r="K1171" s="2"/>
      <c r="L1171" s="77"/>
      <c r="M1171" s="1"/>
      <c r="N1171" s="3"/>
      <c r="O1171" s="70"/>
      <c r="P1171" s="70"/>
      <c r="Q1171" s="70"/>
      <c r="R1171" s="2"/>
      <c r="S1171" s="1"/>
    </row>
    <row r="1172" spans="10:19" s="14" customFormat="1" x14ac:dyDescent="0.25">
      <c r="J1172" s="77"/>
      <c r="K1172" s="2"/>
      <c r="L1172" s="77"/>
      <c r="M1172" s="1"/>
      <c r="N1172" s="3"/>
      <c r="O1172" s="70"/>
      <c r="P1172" s="70"/>
      <c r="Q1172" s="70"/>
      <c r="R1172" s="2"/>
      <c r="S1172" s="1"/>
    </row>
    <row r="1173" spans="10:19" s="14" customFormat="1" x14ac:dyDescent="0.25">
      <c r="J1173" s="77"/>
      <c r="K1173" s="2"/>
      <c r="L1173" s="77"/>
      <c r="M1173" s="1"/>
      <c r="N1173" s="3"/>
      <c r="O1173" s="70"/>
      <c r="P1173" s="70"/>
      <c r="Q1173" s="70"/>
      <c r="R1173" s="2"/>
      <c r="S1173" s="1"/>
    </row>
    <row r="1174" spans="10:19" s="14" customFormat="1" x14ac:dyDescent="0.25">
      <c r="J1174" s="77"/>
      <c r="K1174" s="2"/>
      <c r="L1174" s="77"/>
      <c r="M1174" s="1"/>
      <c r="N1174" s="3"/>
      <c r="O1174" s="70"/>
      <c r="P1174" s="70"/>
      <c r="Q1174" s="70"/>
      <c r="R1174" s="2"/>
      <c r="S1174" s="1"/>
    </row>
    <row r="1175" spans="10:19" s="14" customFormat="1" x14ac:dyDescent="0.25">
      <c r="J1175" s="77"/>
      <c r="K1175" s="2"/>
      <c r="L1175" s="77"/>
      <c r="M1175" s="1"/>
      <c r="N1175" s="3"/>
      <c r="O1175" s="70"/>
      <c r="P1175" s="70"/>
      <c r="Q1175" s="70"/>
      <c r="R1175" s="2"/>
      <c r="S1175" s="1"/>
    </row>
    <row r="1176" spans="10:19" s="14" customFormat="1" x14ac:dyDescent="0.25">
      <c r="J1176" s="77"/>
      <c r="K1176" s="2"/>
      <c r="L1176" s="77"/>
      <c r="M1176" s="1"/>
      <c r="N1176" s="3"/>
      <c r="O1176" s="70"/>
      <c r="P1176" s="70"/>
      <c r="Q1176" s="70"/>
      <c r="R1176" s="2"/>
      <c r="S1176" s="1"/>
    </row>
    <row r="1177" spans="10:19" s="14" customFormat="1" x14ac:dyDescent="0.25">
      <c r="J1177" s="77"/>
      <c r="K1177" s="2"/>
      <c r="L1177" s="77"/>
      <c r="M1177" s="1"/>
      <c r="N1177" s="3"/>
      <c r="O1177" s="70"/>
      <c r="P1177" s="70"/>
      <c r="Q1177" s="70"/>
      <c r="R1177" s="2"/>
      <c r="S1177" s="1"/>
    </row>
    <row r="1178" spans="10:19" s="14" customFormat="1" x14ac:dyDescent="0.25">
      <c r="J1178" s="77"/>
      <c r="K1178" s="2"/>
      <c r="L1178" s="77"/>
      <c r="M1178" s="1"/>
      <c r="N1178" s="3"/>
      <c r="O1178" s="70"/>
      <c r="P1178" s="70"/>
      <c r="Q1178" s="70"/>
      <c r="R1178" s="2"/>
      <c r="S1178" s="1"/>
    </row>
    <row r="1179" spans="10:19" s="14" customFormat="1" x14ac:dyDescent="0.25">
      <c r="J1179" s="77"/>
      <c r="K1179" s="2"/>
      <c r="L1179" s="77"/>
      <c r="M1179" s="1"/>
      <c r="N1179" s="3"/>
      <c r="O1179" s="70"/>
      <c r="P1179" s="70"/>
      <c r="Q1179" s="70"/>
      <c r="R1179" s="2"/>
      <c r="S1179" s="1"/>
    </row>
    <row r="1180" spans="10:19" s="14" customFormat="1" x14ac:dyDescent="0.25">
      <c r="J1180" s="77"/>
      <c r="K1180" s="2"/>
      <c r="L1180" s="77"/>
      <c r="M1180" s="1"/>
      <c r="N1180" s="3"/>
      <c r="O1180" s="70"/>
      <c r="P1180" s="70"/>
      <c r="Q1180" s="70"/>
      <c r="R1180" s="2"/>
      <c r="S1180" s="1"/>
    </row>
    <row r="1181" spans="10:19" s="14" customFormat="1" x14ac:dyDescent="0.25">
      <c r="J1181" s="77"/>
      <c r="K1181" s="2"/>
      <c r="L1181" s="77"/>
      <c r="M1181" s="1"/>
      <c r="N1181" s="3"/>
      <c r="O1181" s="70"/>
      <c r="P1181" s="70"/>
      <c r="Q1181" s="70"/>
      <c r="R1181" s="2"/>
      <c r="S1181" s="1"/>
    </row>
    <row r="1182" spans="10:19" s="14" customFormat="1" x14ac:dyDescent="0.25">
      <c r="J1182" s="77"/>
      <c r="K1182" s="2"/>
      <c r="L1182" s="77"/>
      <c r="M1182" s="1"/>
      <c r="N1182" s="3"/>
      <c r="O1182" s="70"/>
      <c r="P1182" s="70"/>
      <c r="Q1182" s="70"/>
      <c r="R1182" s="2"/>
      <c r="S1182" s="1"/>
    </row>
    <row r="1183" spans="10:19" s="14" customFormat="1" x14ac:dyDescent="0.25">
      <c r="J1183" s="77"/>
      <c r="K1183" s="2"/>
      <c r="L1183" s="77"/>
      <c r="M1183" s="1"/>
      <c r="N1183" s="3"/>
      <c r="O1183" s="70"/>
      <c r="P1183" s="70"/>
      <c r="Q1183" s="70"/>
      <c r="R1183" s="2"/>
      <c r="S1183" s="1"/>
    </row>
    <row r="1184" spans="10:19" s="14" customFormat="1" x14ac:dyDescent="0.25">
      <c r="J1184" s="77"/>
      <c r="K1184" s="2"/>
      <c r="L1184" s="77"/>
      <c r="M1184" s="1"/>
      <c r="N1184" s="3"/>
      <c r="O1184" s="70"/>
      <c r="P1184" s="70"/>
      <c r="Q1184" s="70"/>
      <c r="R1184" s="2"/>
      <c r="S1184" s="1"/>
    </row>
    <row r="1185" spans="10:19" s="14" customFormat="1" x14ac:dyDescent="0.25">
      <c r="J1185" s="77"/>
      <c r="K1185" s="2"/>
      <c r="L1185" s="77"/>
      <c r="M1185" s="1"/>
      <c r="N1185" s="3"/>
      <c r="O1185" s="70"/>
      <c r="P1185" s="70"/>
      <c r="Q1185" s="70"/>
      <c r="R1185" s="2"/>
      <c r="S1185" s="1"/>
    </row>
    <row r="1186" spans="10:19" s="14" customFormat="1" x14ac:dyDescent="0.25">
      <c r="J1186" s="77"/>
      <c r="K1186" s="2"/>
      <c r="L1186" s="77"/>
      <c r="M1186" s="1"/>
      <c r="N1186" s="3"/>
      <c r="O1186" s="70"/>
      <c r="P1186" s="70"/>
      <c r="Q1186" s="70"/>
      <c r="R1186" s="2"/>
      <c r="S1186" s="1"/>
    </row>
    <row r="1187" spans="10:19" s="14" customFormat="1" x14ac:dyDescent="0.25">
      <c r="J1187" s="77"/>
      <c r="K1187" s="2"/>
      <c r="L1187" s="77"/>
      <c r="M1187" s="1"/>
      <c r="N1187" s="3"/>
      <c r="O1187" s="70"/>
      <c r="P1187" s="70"/>
      <c r="Q1187" s="70"/>
      <c r="R1187" s="2"/>
      <c r="S1187" s="1"/>
    </row>
    <row r="1188" spans="10:19" s="14" customFormat="1" x14ac:dyDescent="0.25">
      <c r="J1188" s="77"/>
      <c r="K1188" s="2"/>
      <c r="L1188" s="77"/>
      <c r="M1188" s="1"/>
      <c r="N1188" s="3"/>
      <c r="O1188" s="70"/>
      <c r="P1188" s="70"/>
      <c r="Q1188" s="70"/>
      <c r="R1188" s="2"/>
      <c r="S1188" s="1"/>
    </row>
    <row r="1189" spans="10:19" s="14" customFormat="1" x14ac:dyDescent="0.25">
      <c r="J1189" s="77"/>
      <c r="K1189" s="2"/>
      <c r="L1189" s="77"/>
      <c r="M1189" s="1"/>
      <c r="N1189" s="3"/>
      <c r="O1189" s="70"/>
      <c r="P1189" s="70"/>
      <c r="Q1189" s="70"/>
      <c r="R1189" s="2"/>
      <c r="S1189" s="1"/>
    </row>
    <row r="1190" spans="10:19" s="14" customFormat="1" x14ac:dyDescent="0.25">
      <c r="J1190" s="77"/>
      <c r="K1190" s="2"/>
      <c r="L1190" s="77"/>
      <c r="M1190" s="1"/>
      <c r="N1190" s="3"/>
      <c r="O1190" s="70"/>
      <c r="P1190" s="70"/>
      <c r="Q1190" s="70"/>
      <c r="R1190" s="2"/>
      <c r="S1190" s="1"/>
    </row>
    <row r="1191" spans="10:19" s="14" customFormat="1" x14ac:dyDescent="0.25">
      <c r="J1191" s="77"/>
      <c r="K1191" s="2"/>
      <c r="L1191" s="77"/>
      <c r="M1191" s="1"/>
      <c r="N1191" s="3"/>
      <c r="O1191" s="70"/>
      <c r="P1191" s="70"/>
      <c r="Q1191" s="70"/>
      <c r="R1191" s="2"/>
      <c r="S1191" s="1"/>
    </row>
    <row r="1192" spans="10:19" s="14" customFormat="1" x14ac:dyDescent="0.25">
      <c r="J1192" s="77"/>
      <c r="K1192" s="2"/>
      <c r="L1192" s="77"/>
      <c r="M1192" s="1"/>
      <c r="N1192" s="3"/>
      <c r="O1192" s="70"/>
      <c r="P1192" s="70"/>
      <c r="Q1192" s="70"/>
      <c r="R1192" s="2"/>
      <c r="S1192" s="1"/>
    </row>
    <row r="1193" spans="10:19" s="14" customFormat="1" x14ac:dyDescent="0.25">
      <c r="J1193" s="77"/>
      <c r="K1193" s="2"/>
      <c r="L1193" s="77"/>
      <c r="M1193" s="1"/>
      <c r="N1193" s="3"/>
      <c r="O1193" s="70"/>
      <c r="P1193" s="70"/>
      <c r="Q1193" s="70"/>
      <c r="R1193" s="2"/>
      <c r="S1193" s="1"/>
    </row>
    <row r="1194" spans="10:19" s="14" customFormat="1" x14ac:dyDescent="0.25">
      <c r="J1194" s="77"/>
      <c r="K1194" s="2"/>
      <c r="L1194" s="77"/>
      <c r="M1194" s="1"/>
      <c r="N1194" s="3"/>
      <c r="O1194" s="70"/>
      <c r="P1194" s="70"/>
      <c r="Q1194" s="70"/>
      <c r="R1194" s="2"/>
      <c r="S1194" s="1"/>
    </row>
    <row r="1195" spans="10:19" s="14" customFormat="1" x14ac:dyDescent="0.25">
      <c r="J1195" s="77"/>
      <c r="K1195" s="2"/>
      <c r="L1195" s="77"/>
      <c r="M1195" s="1"/>
      <c r="N1195" s="3"/>
      <c r="O1195" s="70"/>
      <c r="P1195" s="70"/>
      <c r="Q1195" s="70"/>
      <c r="R1195" s="2"/>
      <c r="S1195" s="1"/>
    </row>
    <row r="1196" spans="10:19" s="14" customFormat="1" x14ac:dyDescent="0.25">
      <c r="J1196" s="77"/>
      <c r="K1196" s="2"/>
      <c r="L1196" s="77"/>
      <c r="M1196" s="1"/>
      <c r="N1196" s="3"/>
      <c r="O1196" s="70"/>
      <c r="P1196" s="70"/>
      <c r="Q1196" s="70"/>
      <c r="R1196" s="2"/>
      <c r="S1196" s="1"/>
    </row>
    <row r="1197" spans="10:19" s="14" customFormat="1" x14ac:dyDescent="0.25">
      <c r="J1197" s="77"/>
      <c r="K1197" s="2"/>
      <c r="L1197" s="77"/>
      <c r="M1197" s="1"/>
      <c r="N1197" s="3"/>
      <c r="O1197" s="70"/>
      <c r="P1197" s="70"/>
      <c r="Q1197" s="70"/>
      <c r="R1197" s="2"/>
      <c r="S1197" s="1"/>
    </row>
    <row r="1198" spans="10:19" s="14" customFormat="1" x14ac:dyDescent="0.25">
      <c r="J1198" s="77"/>
      <c r="K1198" s="2"/>
      <c r="L1198" s="77"/>
      <c r="M1198" s="1"/>
      <c r="N1198" s="3"/>
      <c r="O1198" s="70"/>
      <c r="P1198" s="70"/>
      <c r="Q1198" s="70"/>
      <c r="R1198" s="2"/>
      <c r="S1198" s="1"/>
    </row>
    <row r="1199" spans="10:19" s="14" customFormat="1" x14ac:dyDescent="0.25">
      <c r="J1199" s="77"/>
      <c r="K1199" s="2"/>
      <c r="L1199" s="77"/>
      <c r="M1199" s="1"/>
      <c r="N1199" s="3"/>
      <c r="O1199" s="70"/>
      <c r="P1199" s="70"/>
      <c r="Q1199" s="70"/>
      <c r="R1199" s="2"/>
      <c r="S1199" s="1"/>
    </row>
    <row r="1200" spans="10:19" s="14" customFormat="1" x14ac:dyDescent="0.25">
      <c r="J1200" s="77"/>
      <c r="K1200" s="2"/>
      <c r="L1200" s="77"/>
      <c r="M1200" s="1"/>
      <c r="N1200" s="3"/>
      <c r="O1200" s="70"/>
      <c r="P1200" s="70"/>
      <c r="Q1200" s="70"/>
      <c r="R1200" s="2"/>
      <c r="S1200" s="1"/>
    </row>
    <row r="1201" spans="10:19" s="14" customFormat="1" x14ac:dyDescent="0.25">
      <c r="J1201" s="77"/>
      <c r="K1201" s="2"/>
      <c r="L1201" s="77"/>
      <c r="M1201" s="1"/>
      <c r="N1201" s="3"/>
      <c r="O1201" s="70"/>
      <c r="P1201" s="70"/>
      <c r="Q1201" s="70"/>
      <c r="R1201" s="2"/>
      <c r="S1201" s="1"/>
    </row>
    <row r="1202" spans="10:19" s="14" customFormat="1" x14ac:dyDescent="0.25">
      <c r="J1202" s="77"/>
      <c r="K1202" s="2"/>
      <c r="L1202" s="77"/>
      <c r="M1202" s="1"/>
      <c r="N1202" s="3"/>
      <c r="O1202" s="70"/>
      <c r="P1202" s="70"/>
      <c r="Q1202" s="70"/>
      <c r="R1202" s="2"/>
      <c r="S1202" s="1"/>
    </row>
    <row r="1203" spans="10:19" s="14" customFormat="1" x14ac:dyDescent="0.25">
      <c r="J1203" s="77"/>
      <c r="K1203" s="2"/>
      <c r="L1203" s="77"/>
      <c r="M1203" s="1"/>
      <c r="N1203" s="3"/>
      <c r="O1203" s="70"/>
      <c r="P1203" s="70"/>
      <c r="Q1203" s="70"/>
      <c r="R1203" s="2"/>
      <c r="S1203" s="1"/>
    </row>
    <row r="1204" spans="10:19" s="14" customFormat="1" x14ac:dyDescent="0.25">
      <c r="J1204" s="77"/>
      <c r="K1204" s="2"/>
      <c r="L1204" s="77"/>
      <c r="M1204" s="1"/>
      <c r="N1204" s="3"/>
      <c r="O1204" s="70"/>
      <c r="P1204" s="70"/>
      <c r="Q1204" s="70"/>
      <c r="R1204" s="2"/>
      <c r="S1204" s="1"/>
    </row>
    <row r="1205" spans="10:19" s="14" customFormat="1" x14ac:dyDescent="0.25">
      <c r="J1205" s="77"/>
      <c r="K1205" s="2"/>
      <c r="L1205" s="77"/>
      <c r="M1205" s="1"/>
      <c r="N1205" s="3"/>
      <c r="O1205" s="70"/>
      <c r="P1205" s="70"/>
      <c r="Q1205" s="70"/>
      <c r="R1205" s="2"/>
      <c r="S1205" s="1"/>
    </row>
    <row r="1206" spans="10:19" s="14" customFormat="1" x14ac:dyDescent="0.25">
      <c r="J1206" s="77"/>
      <c r="K1206" s="2"/>
      <c r="L1206" s="77"/>
      <c r="M1206" s="1"/>
      <c r="N1206" s="3"/>
      <c r="O1206" s="70"/>
      <c r="P1206" s="70"/>
      <c r="Q1206" s="70"/>
      <c r="R1206" s="2"/>
      <c r="S1206" s="1"/>
    </row>
    <row r="1207" spans="10:19" s="14" customFormat="1" x14ac:dyDescent="0.25">
      <c r="J1207" s="77"/>
      <c r="K1207" s="2"/>
      <c r="L1207" s="77"/>
      <c r="M1207" s="1"/>
      <c r="N1207" s="3"/>
      <c r="O1207" s="70"/>
      <c r="P1207" s="70"/>
      <c r="Q1207" s="70"/>
      <c r="R1207" s="2"/>
      <c r="S1207" s="1"/>
    </row>
    <row r="1208" spans="10:19" s="14" customFormat="1" x14ac:dyDescent="0.25">
      <c r="J1208" s="77"/>
      <c r="K1208" s="2"/>
      <c r="L1208" s="77"/>
      <c r="M1208" s="1"/>
      <c r="N1208" s="3"/>
      <c r="O1208" s="70"/>
      <c r="P1208" s="70"/>
      <c r="Q1208" s="70"/>
      <c r="R1208" s="2"/>
      <c r="S1208" s="1"/>
    </row>
    <row r="1209" spans="10:19" s="14" customFormat="1" x14ac:dyDescent="0.25">
      <c r="J1209" s="77"/>
      <c r="K1209" s="2"/>
      <c r="L1209" s="77"/>
      <c r="M1209" s="1"/>
      <c r="N1209" s="3"/>
      <c r="O1209" s="70"/>
      <c r="P1209" s="70"/>
      <c r="Q1209" s="70"/>
      <c r="R1209" s="2"/>
      <c r="S1209" s="1"/>
    </row>
    <row r="1210" spans="10:19" s="14" customFormat="1" x14ac:dyDescent="0.25">
      <c r="J1210" s="77"/>
      <c r="K1210" s="2"/>
      <c r="L1210" s="77"/>
      <c r="M1210" s="1"/>
      <c r="N1210" s="3"/>
      <c r="O1210" s="70"/>
      <c r="P1210" s="70"/>
      <c r="Q1210" s="70"/>
      <c r="R1210" s="2"/>
      <c r="S1210" s="1"/>
    </row>
    <row r="1211" spans="10:19" s="14" customFormat="1" x14ac:dyDescent="0.25">
      <c r="J1211" s="77"/>
      <c r="K1211" s="2"/>
      <c r="L1211" s="77"/>
      <c r="M1211" s="1"/>
      <c r="N1211" s="3"/>
      <c r="O1211" s="70"/>
      <c r="P1211" s="70"/>
      <c r="Q1211" s="70"/>
      <c r="R1211" s="2"/>
      <c r="S1211" s="1"/>
    </row>
    <row r="1212" spans="10:19" s="14" customFormat="1" x14ac:dyDescent="0.25">
      <c r="J1212" s="77"/>
      <c r="K1212" s="2"/>
      <c r="L1212" s="77"/>
      <c r="M1212" s="1"/>
      <c r="N1212" s="3"/>
      <c r="O1212" s="70"/>
      <c r="P1212" s="70"/>
      <c r="Q1212" s="70"/>
      <c r="R1212" s="2"/>
      <c r="S1212" s="1"/>
    </row>
    <row r="1213" spans="10:19" s="14" customFormat="1" x14ac:dyDescent="0.25">
      <c r="J1213" s="77"/>
      <c r="K1213" s="2"/>
      <c r="L1213" s="77"/>
      <c r="M1213" s="1"/>
      <c r="N1213" s="3"/>
      <c r="O1213" s="70"/>
      <c r="P1213" s="70"/>
      <c r="Q1213" s="70"/>
      <c r="R1213" s="2"/>
      <c r="S1213" s="1"/>
    </row>
    <row r="1214" spans="10:19" s="14" customFormat="1" x14ac:dyDescent="0.25">
      <c r="J1214" s="77"/>
      <c r="K1214" s="2"/>
      <c r="L1214" s="77"/>
      <c r="M1214" s="1"/>
      <c r="N1214" s="3"/>
      <c r="O1214" s="70"/>
      <c r="P1214" s="70"/>
      <c r="Q1214" s="70"/>
      <c r="R1214" s="2"/>
      <c r="S1214" s="1"/>
    </row>
    <row r="1215" spans="10:19" s="14" customFormat="1" x14ac:dyDescent="0.25">
      <c r="J1215" s="77"/>
      <c r="K1215" s="2"/>
      <c r="L1215" s="77"/>
      <c r="M1215" s="1"/>
      <c r="N1215" s="3"/>
      <c r="O1215" s="70"/>
      <c r="P1215" s="70"/>
      <c r="Q1215" s="70"/>
      <c r="R1215" s="2"/>
      <c r="S1215" s="1"/>
    </row>
    <row r="1216" spans="10:19" s="14" customFormat="1" x14ac:dyDescent="0.25">
      <c r="J1216" s="77"/>
      <c r="K1216" s="2"/>
      <c r="L1216" s="77"/>
      <c r="M1216" s="1"/>
      <c r="N1216" s="3"/>
      <c r="O1216" s="70"/>
      <c r="P1216" s="70"/>
      <c r="Q1216" s="70"/>
      <c r="R1216" s="2"/>
      <c r="S1216" s="1"/>
    </row>
    <row r="1217" spans="10:19" s="14" customFormat="1" x14ac:dyDescent="0.25">
      <c r="J1217" s="77"/>
      <c r="K1217" s="2"/>
      <c r="L1217" s="77"/>
      <c r="M1217" s="1"/>
      <c r="N1217" s="3"/>
      <c r="O1217" s="70"/>
      <c r="P1217" s="70"/>
      <c r="Q1217" s="70"/>
      <c r="R1217" s="2"/>
      <c r="S1217" s="1"/>
    </row>
    <row r="1218" spans="10:19" s="14" customFormat="1" x14ac:dyDescent="0.25">
      <c r="J1218" s="77"/>
      <c r="K1218" s="2"/>
      <c r="L1218" s="77"/>
      <c r="M1218" s="1"/>
      <c r="N1218" s="3"/>
      <c r="O1218" s="70"/>
      <c r="P1218" s="70"/>
      <c r="Q1218" s="70"/>
      <c r="R1218" s="2"/>
      <c r="S1218" s="1"/>
    </row>
    <row r="1219" spans="10:19" s="14" customFormat="1" x14ac:dyDescent="0.25">
      <c r="J1219" s="77"/>
      <c r="K1219" s="2"/>
      <c r="L1219" s="77"/>
      <c r="M1219" s="1"/>
      <c r="N1219" s="3"/>
      <c r="O1219" s="70"/>
      <c r="P1219" s="70"/>
      <c r="Q1219" s="70"/>
      <c r="R1219" s="2"/>
      <c r="S1219" s="1"/>
    </row>
    <row r="1220" spans="10:19" s="14" customFormat="1" x14ac:dyDescent="0.25">
      <c r="J1220" s="77"/>
      <c r="K1220" s="2"/>
      <c r="L1220" s="77"/>
      <c r="M1220" s="1"/>
      <c r="N1220" s="3"/>
      <c r="O1220" s="70"/>
      <c r="P1220" s="70"/>
      <c r="Q1220" s="70"/>
      <c r="R1220" s="2"/>
      <c r="S1220" s="1"/>
    </row>
    <row r="1221" spans="10:19" s="14" customFormat="1" x14ac:dyDescent="0.25">
      <c r="J1221" s="77"/>
      <c r="K1221" s="2"/>
      <c r="L1221" s="77"/>
      <c r="M1221" s="1"/>
      <c r="N1221" s="3"/>
      <c r="O1221" s="70"/>
      <c r="P1221" s="70"/>
      <c r="Q1221" s="70"/>
      <c r="R1221" s="2"/>
      <c r="S1221" s="1"/>
    </row>
    <row r="1222" spans="10:19" s="14" customFormat="1" x14ac:dyDescent="0.25">
      <c r="J1222" s="77"/>
      <c r="K1222" s="2"/>
      <c r="L1222" s="77"/>
      <c r="M1222" s="1"/>
      <c r="N1222" s="3"/>
      <c r="O1222" s="70"/>
      <c r="P1222" s="70"/>
      <c r="Q1222" s="70"/>
      <c r="R1222" s="2"/>
      <c r="S1222" s="1"/>
    </row>
    <row r="1223" spans="10:19" s="14" customFormat="1" x14ac:dyDescent="0.25">
      <c r="J1223" s="77"/>
      <c r="K1223" s="2"/>
      <c r="L1223" s="77"/>
      <c r="M1223" s="1"/>
      <c r="N1223" s="3"/>
      <c r="O1223" s="70"/>
      <c r="P1223" s="70"/>
      <c r="Q1223" s="70"/>
      <c r="R1223" s="2"/>
      <c r="S1223" s="1"/>
    </row>
    <row r="1224" spans="10:19" s="14" customFormat="1" x14ac:dyDescent="0.25">
      <c r="J1224" s="77"/>
      <c r="K1224" s="2"/>
      <c r="L1224" s="77"/>
      <c r="M1224" s="1"/>
      <c r="N1224" s="3"/>
      <c r="O1224" s="70"/>
      <c r="P1224" s="70"/>
      <c r="Q1224" s="70"/>
      <c r="R1224" s="2"/>
      <c r="S1224" s="1"/>
    </row>
    <row r="1225" spans="10:19" s="14" customFormat="1" x14ac:dyDescent="0.25">
      <c r="J1225" s="77"/>
      <c r="K1225" s="2"/>
      <c r="L1225" s="77"/>
      <c r="M1225" s="1"/>
      <c r="N1225" s="3"/>
      <c r="O1225" s="70"/>
      <c r="P1225" s="70"/>
      <c r="Q1225" s="70"/>
      <c r="R1225" s="2"/>
      <c r="S1225" s="1"/>
    </row>
    <row r="1226" spans="10:19" s="14" customFormat="1" x14ac:dyDescent="0.25">
      <c r="J1226" s="77"/>
      <c r="K1226" s="2"/>
      <c r="L1226" s="77"/>
      <c r="M1226" s="1"/>
      <c r="N1226" s="3"/>
      <c r="O1226" s="70"/>
      <c r="P1226" s="70"/>
      <c r="Q1226" s="70"/>
      <c r="R1226" s="2"/>
      <c r="S1226" s="1"/>
    </row>
    <row r="1227" spans="10:19" s="14" customFormat="1" x14ac:dyDescent="0.25">
      <c r="J1227" s="77"/>
      <c r="K1227" s="2"/>
      <c r="L1227" s="77"/>
      <c r="M1227" s="1"/>
      <c r="N1227" s="3"/>
      <c r="O1227" s="70"/>
      <c r="P1227" s="70"/>
      <c r="Q1227" s="70"/>
      <c r="R1227" s="2"/>
      <c r="S1227" s="1"/>
    </row>
    <row r="1228" spans="10:19" s="14" customFormat="1" x14ac:dyDescent="0.25">
      <c r="J1228" s="77"/>
      <c r="K1228" s="2"/>
      <c r="L1228" s="77"/>
      <c r="M1228" s="1"/>
      <c r="N1228" s="3"/>
      <c r="O1228" s="70"/>
      <c r="P1228" s="70"/>
      <c r="Q1228" s="70"/>
      <c r="R1228" s="2"/>
      <c r="S1228" s="1"/>
    </row>
    <row r="1229" spans="10:19" s="14" customFormat="1" x14ac:dyDescent="0.25">
      <c r="J1229" s="77"/>
      <c r="K1229" s="2"/>
      <c r="L1229" s="77"/>
      <c r="M1229" s="1"/>
      <c r="N1229" s="3"/>
      <c r="O1229" s="70"/>
      <c r="P1229" s="70"/>
      <c r="Q1229" s="70"/>
      <c r="R1229" s="2"/>
      <c r="S1229" s="1"/>
    </row>
    <row r="1230" spans="10:19" s="14" customFormat="1" x14ac:dyDescent="0.25">
      <c r="J1230" s="77"/>
      <c r="K1230" s="2"/>
      <c r="L1230" s="77"/>
      <c r="M1230" s="1"/>
      <c r="N1230" s="3"/>
      <c r="O1230" s="70"/>
      <c r="P1230" s="70"/>
      <c r="Q1230" s="70"/>
      <c r="R1230" s="2"/>
      <c r="S1230" s="1"/>
    </row>
    <row r="1231" spans="10:19" s="14" customFormat="1" x14ac:dyDescent="0.25">
      <c r="J1231" s="77"/>
      <c r="K1231" s="2"/>
      <c r="L1231" s="77"/>
      <c r="M1231" s="1"/>
      <c r="N1231" s="3"/>
      <c r="O1231" s="70"/>
      <c r="P1231" s="70"/>
      <c r="Q1231" s="70"/>
      <c r="R1231" s="2"/>
      <c r="S1231" s="1"/>
    </row>
    <row r="1232" spans="10:19" s="14" customFormat="1" x14ac:dyDescent="0.25">
      <c r="J1232" s="77"/>
      <c r="K1232" s="2"/>
      <c r="L1232" s="77"/>
      <c r="M1232" s="1"/>
      <c r="N1232" s="3"/>
      <c r="O1232" s="70"/>
      <c r="P1232" s="70"/>
      <c r="Q1232" s="70"/>
      <c r="R1232" s="2"/>
      <c r="S1232" s="1"/>
    </row>
    <row r="1233" spans="10:19" s="14" customFormat="1" x14ac:dyDescent="0.25">
      <c r="J1233" s="77"/>
      <c r="K1233" s="2"/>
      <c r="L1233" s="77"/>
      <c r="M1233" s="1"/>
      <c r="N1233" s="3"/>
      <c r="O1233" s="70"/>
      <c r="P1233" s="70"/>
      <c r="Q1233" s="70"/>
      <c r="R1233" s="2"/>
      <c r="S1233" s="1"/>
    </row>
    <row r="1234" spans="10:19" s="14" customFormat="1" x14ac:dyDescent="0.25">
      <c r="J1234" s="77"/>
      <c r="K1234" s="2"/>
      <c r="L1234" s="77"/>
      <c r="M1234" s="1"/>
      <c r="N1234" s="3"/>
      <c r="O1234" s="70"/>
      <c r="P1234" s="70"/>
      <c r="Q1234" s="70"/>
      <c r="R1234" s="2"/>
      <c r="S1234" s="1"/>
    </row>
    <row r="1235" spans="10:19" s="14" customFormat="1" x14ac:dyDescent="0.25">
      <c r="J1235" s="77"/>
      <c r="K1235" s="2"/>
      <c r="L1235" s="77"/>
      <c r="M1235" s="1"/>
      <c r="N1235" s="3"/>
      <c r="O1235" s="70"/>
      <c r="P1235" s="70"/>
      <c r="Q1235" s="70"/>
      <c r="R1235" s="2"/>
      <c r="S1235" s="1"/>
    </row>
    <row r="1236" spans="10:19" s="14" customFormat="1" x14ac:dyDescent="0.25">
      <c r="J1236" s="77"/>
      <c r="K1236" s="2"/>
      <c r="L1236" s="77"/>
      <c r="M1236" s="1"/>
      <c r="N1236" s="3"/>
      <c r="O1236" s="70"/>
      <c r="P1236" s="70"/>
      <c r="Q1236" s="70"/>
      <c r="R1236" s="2"/>
      <c r="S1236" s="1"/>
    </row>
    <row r="1237" spans="10:19" s="14" customFormat="1" x14ac:dyDescent="0.25">
      <c r="J1237" s="77"/>
      <c r="K1237" s="2"/>
      <c r="L1237" s="77"/>
      <c r="M1237" s="1"/>
      <c r="N1237" s="3"/>
      <c r="O1237" s="70"/>
      <c r="P1237" s="70"/>
      <c r="Q1237" s="70"/>
      <c r="R1237" s="2"/>
      <c r="S1237" s="1"/>
    </row>
    <row r="1238" spans="10:19" s="14" customFormat="1" x14ac:dyDescent="0.25">
      <c r="J1238" s="77"/>
      <c r="K1238" s="2"/>
      <c r="L1238" s="77"/>
      <c r="M1238" s="1"/>
      <c r="N1238" s="3"/>
      <c r="O1238" s="70"/>
      <c r="P1238" s="70"/>
      <c r="Q1238" s="70"/>
      <c r="R1238" s="2"/>
      <c r="S1238" s="1"/>
    </row>
    <row r="1239" spans="10:19" s="14" customFormat="1" x14ac:dyDescent="0.25">
      <c r="J1239" s="77"/>
      <c r="K1239" s="2"/>
      <c r="L1239" s="77"/>
      <c r="M1239" s="1"/>
      <c r="N1239" s="3"/>
      <c r="O1239" s="70"/>
      <c r="P1239" s="70"/>
      <c r="Q1239" s="70"/>
      <c r="R1239" s="2"/>
      <c r="S1239" s="1"/>
    </row>
    <row r="1240" spans="10:19" s="14" customFormat="1" x14ac:dyDescent="0.25">
      <c r="J1240" s="77"/>
      <c r="K1240" s="2"/>
      <c r="L1240" s="77"/>
      <c r="M1240" s="1"/>
      <c r="N1240" s="3"/>
      <c r="O1240" s="70"/>
      <c r="P1240" s="70"/>
      <c r="Q1240" s="70"/>
      <c r="R1240" s="2"/>
      <c r="S1240" s="1"/>
    </row>
    <row r="1241" spans="10:19" s="14" customFormat="1" x14ac:dyDescent="0.25">
      <c r="J1241" s="77"/>
      <c r="K1241" s="2"/>
      <c r="L1241" s="77"/>
      <c r="M1241" s="1"/>
      <c r="N1241" s="3"/>
      <c r="O1241" s="70"/>
      <c r="P1241" s="70"/>
      <c r="Q1241" s="70"/>
      <c r="R1241" s="2"/>
      <c r="S1241" s="1"/>
    </row>
    <row r="1242" spans="10:19" s="14" customFormat="1" x14ac:dyDescent="0.25">
      <c r="J1242" s="77"/>
      <c r="K1242" s="2"/>
      <c r="L1242" s="77"/>
      <c r="M1242" s="1"/>
      <c r="N1242" s="3"/>
      <c r="O1242" s="70"/>
      <c r="P1242" s="70"/>
      <c r="Q1242" s="70"/>
      <c r="R1242" s="2"/>
      <c r="S1242" s="1"/>
    </row>
    <row r="1243" spans="10:19" s="14" customFormat="1" x14ac:dyDescent="0.25">
      <c r="J1243" s="77"/>
      <c r="K1243" s="2"/>
      <c r="L1243" s="77"/>
      <c r="M1243" s="1"/>
      <c r="N1243" s="3"/>
      <c r="O1243" s="70"/>
      <c r="P1243" s="70"/>
      <c r="Q1243" s="70"/>
      <c r="R1243" s="2"/>
      <c r="S1243" s="1"/>
    </row>
    <row r="1244" spans="10:19" s="14" customFormat="1" x14ac:dyDescent="0.25">
      <c r="J1244" s="77"/>
      <c r="K1244" s="2"/>
      <c r="L1244" s="77"/>
      <c r="M1244" s="1"/>
      <c r="N1244" s="3"/>
      <c r="O1244" s="70"/>
      <c r="P1244" s="70"/>
      <c r="Q1244" s="70"/>
      <c r="R1244" s="2"/>
      <c r="S1244" s="1"/>
    </row>
    <row r="1245" spans="10:19" s="14" customFormat="1" x14ac:dyDescent="0.25">
      <c r="J1245" s="77"/>
      <c r="K1245" s="2"/>
      <c r="L1245" s="77"/>
      <c r="M1245" s="1"/>
      <c r="N1245" s="3"/>
      <c r="O1245" s="70"/>
      <c r="P1245" s="70"/>
      <c r="Q1245" s="70"/>
      <c r="R1245" s="2"/>
      <c r="S1245" s="1"/>
    </row>
    <row r="1246" spans="10:19" s="14" customFormat="1" x14ac:dyDescent="0.25">
      <c r="J1246" s="77"/>
      <c r="K1246" s="2"/>
      <c r="L1246" s="77"/>
      <c r="M1246" s="1"/>
      <c r="N1246" s="3"/>
      <c r="O1246" s="70"/>
      <c r="P1246" s="70"/>
      <c r="Q1246" s="70"/>
      <c r="R1246" s="2"/>
      <c r="S1246" s="1"/>
    </row>
    <row r="1247" spans="10:19" s="14" customFormat="1" x14ac:dyDescent="0.25">
      <c r="J1247" s="77"/>
      <c r="K1247" s="2"/>
      <c r="L1247" s="77"/>
      <c r="M1247" s="1"/>
      <c r="N1247" s="3"/>
      <c r="O1247" s="70"/>
      <c r="P1247" s="70"/>
      <c r="Q1247" s="70"/>
      <c r="R1247" s="2"/>
      <c r="S1247" s="1"/>
    </row>
    <row r="1248" spans="10:19" s="14" customFormat="1" x14ac:dyDescent="0.25">
      <c r="J1248" s="77"/>
      <c r="K1248" s="2"/>
      <c r="L1248" s="77"/>
      <c r="M1248" s="1"/>
      <c r="N1248" s="3"/>
      <c r="O1248" s="70"/>
      <c r="P1248" s="70"/>
      <c r="Q1248" s="70"/>
      <c r="R1248" s="2"/>
      <c r="S1248" s="1"/>
    </row>
    <row r="1249" spans="10:19" s="14" customFormat="1" x14ac:dyDescent="0.25">
      <c r="J1249" s="77"/>
      <c r="K1249" s="2"/>
      <c r="L1249" s="77"/>
      <c r="M1249" s="1"/>
      <c r="N1249" s="3"/>
      <c r="O1249" s="70"/>
      <c r="P1249" s="70"/>
      <c r="Q1249" s="70"/>
      <c r="R1249" s="2"/>
      <c r="S1249" s="1"/>
    </row>
    <row r="1250" spans="10:19" s="14" customFormat="1" x14ac:dyDescent="0.25">
      <c r="J1250" s="77"/>
      <c r="K1250" s="2"/>
      <c r="L1250" s="77"/>
      <c r="M1250" s="1"/>
      <c r="N1250" s="3"/>
      <c r="O1250" s="70"/>
      <c r="P1250" s="70"/>
      <c r="Q1250" s="70"/>
      <c r="R1250" s="2"/>
      <c r="S1250" s="1"/>
    </row>
    <row r="1251" spans="10:19" s="14" customFormat="1" x14ac:dyDescent="0.25">
      <c r="J1251" s="77"/>
      <c r="K1251" s="2"/>
      <c r="L1251" s="77"/>
      <c r="M1251" s="1"/>
      <c r="N1251" s="3"/>
      <c r="O1251" s="70"/>
      <c r="P1251" s="70"/>
      <c r="Q1251" s="70"/>
      <c r="R1251" s="2"/>
      <c r="S1251" s="1"/>
    </row>
    <row r="1252" spans="10:19" s="14" customFormat="1" x14ac:dyDescent="0.25">
      <c r="J1252" s="77"/>
      <c r="K1252" s="2"/>
      <c r="L1252" s="77"/>
      <c r="M1252" s="1"/>
      <c r="N1252" s="3"/>
      <c r="O1252" s="70"/>
      <c r="P1252" s="70"/>
      <c r="Q1252" s="70"/>
      <c r="R1252" s="2"/>
      <c r="S1252" s="1"/>
    </row>
    <row r="1253" spans="10:19" s="14" customFormat="1" x14ac:dyDescent="0.25">
      <c r="J1253" s="77"/>
      <c r="K1253" s="2"/>
      <c r="L1253" s="77"/>
      <c r="M1253" s="1"/>
      <c r="N1253" s="3"/>
      <c r="O1253" s="70"/>
      <c r="P1253" s="70"/>
      <c r="Q1253" s="70"/>
      <c r="R1253" s="2"/>
      <c r="S1253" s="1"/>
    </row>
    <row r="1254" spans="10:19" s="14" customFormat="1" x14ac:dyDescent="0.25">
      <c r="J1254" s="77"/>
      <c r="K1254" s="2"/>
      <c r="L1254" s="77"/>
      <c r="M1254" s="1"/>
      <c r="N1254" s="3"/>
      <c r="O1254" s="70"/>
      <c r="P1254" s="70"/>
      <c r="Q1254" s="70"/>
      <c r="R1254" s="2"/>
      <c r="S1254" s="1"/>
    </row>
    <row r="1255" spans="10:19" s="14" customFormat="1" x14ac:dyDescent="0.25">
      <c r="J1255" s="77"/>
      <c r="K1255" s="2"/>
      <c r="L1255" s="77"/>
      <c r="M1255" s="1"/>
      <c r="N1255" s="3"/>
      <c r="O1255" s="70"/>
      <c r="P1255" s="70"/>
      <c r="Q1255" s="70"/>
      <c r="R1255" s="2"/>
      <c r="S1255" s="1"/>
    </row>
    <row r="1256" spans="10:19" s="14" customFormat="1" x14ac:dyDescent="0.25">
      <c r="J1256" s="77"/>
      <c r="K1256" s="2"/>
      <c r="L1256" s="77"/>
      <c r="M1256" s="1"/>
      <c r="N1256" s="3"/>
      <c r="O1256" s="70"/>
      <c r="P1256" s="70"/>
      <c r="Q1256" s="70"/>
      <c r="R1256" s="2"/>
      <c r="S1256" s="1"/>
    </row>
    <row r="1257" spans="10:19" s="14" customFormat="1" x14ac:dyDescent="0.25">
      <c r="J1257" s="77"/>
      <c r="K1257" s="2"/>
      <c r="L1257" s="77"/>
      <c r="M1257" s="1"/>
      <c r="N1257" s="3"/>
      <c r="O1257" s="70"/>
      <c r="P1257" s="70"/>
      <c r="Q1257" s="70"/>
      <c r="R1257" s="2"/>
      <c r="S1257" s="1"/>
    </row>
    <row r="1258" spans="10:19" s="14" customFormat="1" x14ac:dyDescent="0.25">
      <c r="J1258" s="77"/>
      <c r="K1258" s="2"/>
      <c r="L1258" s="77"/>
      <c r="M1258" s="1"/>
      <c r="N1258" s="3"/>
      <c r="O1258" s="70"/>
      <c r="P1258" s="70"/>
      <c r="Q1258" s="70"/>
      <c r="R1258" s="2"/>
      <c r="S1258" s="1"/>
    </row>
    <row r="1259" spans="10:19" s="14" customFormat="1" x14ac:dyDescent="0.25">
      <c r="J1259" s="77"/>
      <c r="K1259" s="2"/>
      <c r="L1259" s="77"/>
      <c r="M1259" s="1"/>
      <c r="N1259" s="3"/>
      <c r="O1259" s="70"/>
      <c r="P1259" s="70"/>
      <c r="Q1259" s="70"/>
      <c r="R1259" s="2"/>
      <c r="S1259" s="1"/>
    </row>
    <row r="1260" spans="10:19" s="14" customFormat="1" x14ac:dyDescent="0.25">
      <c r="J1260" s="77"/>
      <c r="K1260" s="2"/>
      <c r="L1260" s="77"/>
      <c r="M1260" s="1"/>
      <c r="N1260" s="3"/>
      <c r="O1260" s="70"/>
      <c r="P1260" s="70"/>
      <c r="Q1260" s="70"/>
      <c r="R1260" s="2"/>
      <c r="S1260" s="1"/>
    </row>
    <row r="1261" spans="10:19" s="14" customFormat="1" x14ac:dyDescent="0.25">
      <c r="J1261" s="77"/>
      <c r="K1261" s="2"/>
      <c r="L1261" s="77"/>
      <c r="M1261" s="1"/>
      <c r="N1261" s="3"/>
      <c r="O1261" s="70"/>
      <c r="P1261" s="70"/>
      <c r="Q1261" s="70"/>
      <c r="R1261" s="2"/>
      <c r="S1261" s="1"/>
    </row>
    <row r="1262" spans="10:19" s="14" customFormat="1" x14ac:dyDescent="0.25">
      <c r="J1262" s="77"/>
      <c r="K1262" s="2"/>
      <c r="L1262" s="77"/>
      <c r="M1262" s="1"/>
      <c r="N1262" s="3"/>
      <c r="O1262" s="70"/>
      <c r="P1262" s="70"/>
      <c r="Q1262" s="70"/>
      <c r="R1262" s="2"/>
      <c r="S1262" s="1"/>
    </row>
    <row r="1263" spans="10:19" s="14" customFormat="1" x14ac:dyDescent="0.25">
      <c r="J1263" s="77"/>
      <c r="K1263" s="2"/>
      <c r="L1263" s="77"/>
      <c r="M1263" s="1"/>
      <c r="N1263" s="3"/>
      <c r="O1263" s="70"/>
      <c r="P1263" s="70"/>
      <c r="Q1263" s="70"/>
      <c r="R1263" s="2"/>
      <c r="S1263" s="1"/>
    </row>
    <row r="1264" spans="10:19" s="14" customFormat="1" x14ac:dyDescent="0.25">
      <c r="J1264" s="77"/>
      <c r="K1264" s="2"/>
      <c r="L1264" s="77"/>
      <c r="M1264" s="1"/>
      <c r="N1264" s="3"/>
      <c r="O1264" s="70"/>
      <c r="P1264" s="70"/>
      <c r="Q1264" s="70"/>
      <c r="R1264" s="2"/>
      <c r="S1264" s="1"/>
    </row>
    <row r="1265" spans="10:19" s="14" customFormat="1" x14ac:dyDescent="0.25">
      <c r="J1265" s="77"/>
      <c r="K1265" s="2"/>
      <c r="L1265" s="77"/>
      <c r="M1265" s="1"/>
      <c r="N1265" s="3"/>
      <c r="O1265" s="70"/>
      <c r="P1265" s="70"/>
      <c r="Q1265" s="70"/>
      <c r="R1265" s="2"/>
      <c r="S1265" s="1"/>
    </row>
    <row r="1266" spans="10:19" s="14" customFormat="1" x14ac:dyDescent="0.25">
      <c r="J1266" s="77"/>
      <c r="K1266" s="2"/>
      <c r="L1266" s="77"/>
      <c r="M1266" s="1"/>
      <c r="N1266" s="3"/>
      <c r="O1266" s="70"/>
      <c r="P1266" s="70"/>
      <c r="Q1266" s="70"/>
      <c r="R1266" s="2"/>
      <c r="S1266" s="1"/>
    </row>
    <row r="1267" spans="10:19" s="14" customFormat="1" x14ac:dyDescent="0.25">
      <c r="J1267" s="77"/>
      <c r="K1267" s="2"/>
      <c r="L1267" s="77"/>
      <c r="M1267" s="1"/>
      <c r="N1267" s="3"/>
      <c r="O1267" s="70"/>
      <c r="P1267" s="70"/>
      <c r="Q1267" s="70"/>
      <c r="R1267" s="2"/>
      <c r="S1267" s="1"/>
    </row>
    <row r="1268" spans="10:19" s="14" customFormat="1" x14ac:dyDescent="0.25">
      <c r="J1268" s="77"/>
      <c r="K1268" s="2"/>
      <c r="L1268" s="77"/>
      <c r="M1268" s="1"/>
      <c r="N1268" s="3"/>
      <c r="O1268" s="70"/>
      <c r="P1268" s="70"/>
      <c r="Q1268" s="70"/>
      <c r="R1268" s="2"/>
      <c r="S1268" s="1"/>
    </row>
    <row r="1269" spans="10:19" s="14" customFormat="1" x14ac:dyDescent="0.25">
      <c r="J1269" s="77"/>
      <c r="K1269" s="2"/>
      <c r="L1269" s="77"/>
      <c r="M1269" s="1"/>
      <c r="N1269" s="3"/>
      <c r="O1269" s="70"/>
      <c r="P1269" s="70"/>
      <c r="Q1269" s="70"/>
      <c r="R1269" s="2"/>
      <c r="S1269" s="1"/>
    </row>
    <row r="1270" spans="10:19" s="14" customFormat="1" x14ac:dyDescent="0.25">
      <c r="J1270" s="77"/>
      <c r="K1270" s="2"/>
      <c r="L1270" s="77"/>
      <c r="M1270" s="1"/>
      <c r="N1270" s="3"/>
      <c r="O1270" s="70"/>
      <c r="P1270" s="70"/>
      <c r="Q1270" s="70"/>
      <c r="R1270" s="2"/>
      <c r="S1270" s="1"/>
    </row>
    <row r="1271" spans="10:19" s="14" customFormat="1" x14ac:dyDescent="0.25">
      <c r="J1271" s="77"/>
      <c r="K1271" s="2"/>
      <c r="L1271" s="77"/>
      <c r="M1271" s="1"/>
      <c r="N1271" s="3"/>
      <c r="O1271" s="70"/>
      <c r="P1271" s="70"/>
      <c r="Q1271" s="70"/>
      <c r="R1271" s="2"/>
      <c r="S1271" s="1"/>
    </row>
    <row r="1272" spans="10:19" s="14" customFormat="1" x14ac:dyDescent="0.25">
      <c r="J1272" s="77"/>
      <c r="K1272" s="2"/>
      <c r="L1272" s="77"/>
      <c r="M1272" s="1"/>
      <c r="N1272" s="3"/>
      <c r="O1272" s="70"/>
      <c r="P1272" s="70"/>
      <c r="Q1272" s="70"/>
      <c r="R1272" s="2"/>
      <c r="S1272" s="1"/>
    </row>
    <row r="1273" spans="10:19" s="14" customFormat="1" x14ac:dyDescent="0.25">
      <c r="J1273" s="77"/>
      <c r="K1273" s="2"/>
      <c r="L1273" s="77"/>
      <c r="M1273" s="1"/>
      <c r="N1273" s="3"/>
      <c r="O1273" s="70"/>
      <c r="P1273" s="70"/>
      <c r="Q1273" s="70"/>
      <c r="R1273" s="2"/>
      <c r="S1273" s="1"/>
    </row>
    <row r="1274" spans="10:19" s="14" customFormat="1" x14ac:dyDescent="0.25">
      <c r="J1274" s="77"/>
      <c r="K1274" s="2"/>
      <c r="L1274" s="77"/>
      <c r="M1274" s="1"/>
      <c r="N1274" s="3"/>
      <c r="O1274" s="70"/>
      <c r="P1274" s="70"/>
      <c r="Q1274" s="70"/>
      <c r="R1274" s="2"/>
      <c r="S1274" s="1"/>
    </row>
    <row r="1275" spans="10:19" s="14" customFormat="1" x14ac:dyDescent="0.25">
      <c r="J1275" s="77"/>
      <c r="K1275" s="2"/>
      <c r="L1275" s="77"/>
      <c r="M1275" s="1"/>
      <c r="N1275" s="3"/>
      <c r="O1275" s="70"/>
      <c r="P1275" s="70"/>
      <c r="Q1275" s="70"/>
      <c r="R1275" s="2"/>
      <c r="S1275" s="1"/>
    </row>
    <row r="1276" spans="10:19" s="14" customFormat="1" x14ac:dyDescent="0.25">
      <c r="J1276" s="77"/>
      <c r="K1276" s="2"/>
      <c r="L1276" s="77"/>
      <c r="M1276" s="1"/>
      <c r="N1276" s="3"/>
      <c r="O1276" s="70"/>
      <c r="P1276" s="70"/>
      <c r="Q1276" s="70"/>
      <c r="R1276" s="2"/>
      <c r="S1276" s="1"/>
    </row>
    <row r="1277" spans="10:19" s="14" customFormat="1" x14ac:dyDescent="0.25">
      <c r="J1277" s="77"/>
      <c r="K1277" s="2"/>
      <c r="L1277" s="77"/>
      <c r="M1277" s="1"/>
      <c r="N1277" s="3"/>
      <c r="O1277" s="70"/>
      <c r="P1277" s="70"/>
      <c r="Q1277" s="70"/>
      <c r="R1277" s="2"/>
      <c r="S1277" s="1"/>
    </row>
    <row r="1278" spans="10:19" s="14" customFormat="1" x14ac:dyDescent="0.25">
      <c r="J1278" s="77"/>
      <c r="K1278" s="2"/>
      <c r="L1278" s="77"/>
      <c r="M1278" s="1"/>
      <c r="N1278" s="3"/>
      <c r="O1278" s="70"/>
      <c r="P1278" s="70"/>
      <c r="Q1278" s="70"/>
      <c r="R1278" s="2"/>
      <c r="S1278" s="1"/>
    </row>
    <row r="1279" spans="10:19" s="14" customFormat="1" x14ac:dyDescent="0.25">
      <c r="J1279" s="77"/>
      <c r="K1279" s="2"/>
      <c r="L1279" s="77"/>
      <c r="M1279" s="1"/>
      <c r="N1279" s="3"/>
      <c r="O1279" s="70"/>
      <c r="P1279" s="70"/>
      <c r="Q1279" s="70"/>
      <c r="R1279" s="2"/>
      <c r="S1279" s="1"/>
    </row>
    <row r="1280" spans="10:19" s="14" customFormat="1" x14ac:dyDescent="0.25">
      <c r="J1280" s="77"/>
      <c r="K1280" s="2"/>
      <c r="L1280" s="77"/>
      <c r="M1280" s="1"/>
      <c r="N1280" s="3"/>
      <c r="O1280" s="70"/>
      <c r="P1280" s="70"/>
      <c r="Q1280" s="70"/>
      <c r="R1280" s="2"/>
      <c r="S1280" s="1"/>
    </row>
    <row r="1281" spans="10:19" s="14" customFormat="1" x14ac:dyDescent="0.25">
      <c r="J1281" s="77"/>
      <c r="K1281" s="2"/>
      <c r="L1281" s="77"/>
      <c r="M1281" s="1"/>
      <c r="N1281" s="3"/>
      <c r="O1281" s="70"/>
      <c r="P1281" s="70"/>
      <c r="Q1281" s="70"/>
      <c r="R1281" s="2"/>
      <c r="S1281" s="1"/>
    </row>
    <row r="1282" spans="10:19" s="14" customFormat="1" x14ac:dyDescent="0.25">
      <c r="J1282" s="77"/>
      <c r="K1282" s="2"/>
      <c r="L1282" s="77"/>
      <c r="M1282" s="1"/>
      <c r="N1282" s="3"/>
      <c r="O1282" s="70"/>
      <c r="P1282" s="70"/>
      <c r="Q1282" s="70"/>
      <c r="R1282" s="2"/>
      <c r="S1282" s="1"/>
    </row>
    <row r="1283" spans="10:19" s="14" customFormat="1" x14ac:dyDescent="0.25">
      <c r="J1283" s="77"/>
      <c r="K1283" s="2"/>
      <c r="L1283" s="77"/>
      <c r="M1283" s="1"/>
      <c r="N1283" s="3"/>
      <c r="O1283" s="70"/>
      <c r="P1283" s="70"/>
      <c r="Q1283" s="70"/>
      <c r="R1283" s="2"/>
      <c r="S1283" s="1"/>
    </row>
    <row r="1284" spans="10:19" s="14" customFormat="1" x14ac:dyDescent="0.25">
      <c r="J1284" s="77"/>
      <c r="K1284" s="2"/>
      <c r="L1284" s="77"/>
      <c r="M1284" s="1"/>
      <c r="N1284" s="3"/>
      <c r="O1284" s="70"/>
      <c r="P1284" s="70"/>
      <c r="Q1284" s="70"/>
      <c r="R1284" s="2"/>
      <c r="S1284" s="1"/>
    </row>
    <row r="1285" spans="10:19" s="14" customFormat="1" x14ac:dyDescent="0.25">
      <c r="J1285" s="77"/>
      <c r="K1285" s="2"/>
      <c r="L1285" s="77"/>
      <c r="M1285" s="1"/>
      <c r="N1285" s="3"/>
      <c r="O1285" s="70"/>
      <c r="P1285" s="70"/>
      <c r="Q1285" s="70"/>
      <c r="R1285" s="2"/>
      <c r="S1285" s="1"/>
    </row>
    <row r="1286" spans="10:19" s="14" customFormat="1" x14ac:dyDescent="0.25">
      <c r="J1286" s="77"/>
      <c r="K1286" s="2"/>
      <c r="L1286" s="77"/>
      <c r="M1286" s="1"/>
      <c r="N1286" s="3"/>
      <c r="O1286" s="70"/>
      <c r="P1286" s="70"/>
      <c r="Q1286" s="70"/>
      <c r="R1286" s="2"/>
      <c r="S1286" s="1"/>
    </row>
    <row r="1287" spans="10:19" s="14" customFormat="1" x14ac:dyDescent="0.25">
      <c r="J1287" s="77"/>
      <c r="K1287" s="2"/>
      <c r="L1287" s="77"/>
      <c r="M1287" s="1"/>
      <c r="N1287" s="3"/>
      <c r="O1287" s="70"/>
      <c r="P1287" s="70"/>
      <c r="Q1287" s="70"/>
      <c r="R1287" s="2"/>
      <c r="S1287" s="1"/>
    </row>
    <row r="1288" spans="10:19" s="14" customFormat="1" x14ac:dyDescent="0.25">
      <c r="J1288" s="77"/>
      <c r="K1288" s="2"/>
      <c r="L1288" s="77"/>
      <c r="M1288" s="1"/>
      <c r="N1288" s="3"/>
      <c r="O1288" s="70"/>
      <c r="P1288" s="70"/>
      <c r="Q1288" s="70"/>
      <c r="R1288" s="2"/>
      <c r="S1288" s="1"/>
    </row>
    <row r="1289" spans="10:19" s="14" customFormat="1" x14ac:dyDescent="0.25">
      <c r="J1289" s="77"/>
      <c r="K1289" s="2"/>
      <c r="L1289" s="77"/>
      <c r="M1289" s="1"/>
      <c r="N1289" s="3"/>
      <c r="O1289" s="70"/>
      <c r="P1289" s="70"/>
      <c r="Q1289" s="70"/>
      <c r="R1289" s="2"/>
      <c r="S1289" s="1"/>
    </row>
    <row r="1290" spans="10:19" s="14" customFormat="1" x14ac:dyDescent="0.25">
      <c r="J1290" s="77"/>
      <c r="K1290" s="2"/>
      <c r="L1290" s="77"/>
      <c r="M1290" s="1"/>
      <c r="N1290" s="3"/>
      <c r="O1290" s="70"/>
      <c r="P1290" s="70"/>
      <c r="Q1290" s="70"/>
      <c r="R1290" s="2"/>
      <c r="S1290" s="1"/>
    </row>
    <row r="1291" spans="10:19" s="14" customFormat="1" x14ac:dyDescent="0.25">
      <c r="J1291" s="77"/>
      <c r="K1291" s="2"/>
      <c r="L1291" s="77"/>
      <c r="M1291" s="1"/>
      <c r="N1291" s="3"/>
      <c r="O1291" s="70"/>
      <c r="P1291" s="70"/>
      <c r="Q1291" s="70"/>
      <c r="R1291" s="2"/>
      <c r="S1291" s="1"/>
    </row>
    <row r="1292" spans="10:19" s="14" customFormat="1" x14ac:dyDescent="0.25">
      <c r="J1292" s="77"/>
      <c r="K1292" s="2"/>
      <c r="L1292" s="77"/>
      <c r="M1292" s="1"/>
      <c r="N1292" s="3"/>
      <c r="O1292" s="70"/>
      <c r="P1292" s="70"/>
      <c r="Q1292" s="70"/>
      <c r="R1292" s="2"/>
      <c r="S1292" s="1"/>
    </row>
    <row r="1293" spans="10:19" s="14" customFormat="1" x14ac:dyDescent="0.25">
      <c r="J1293" s="77"/>
      <c r="K1293" s="2"/>
      <c r="L1293" s="77"/>
      <c r="M1293" s="1"/>
      <c r="N1293" s="3"/>
      <c r="O1293" s="70"/>
      <c r="P1293" s="70"/>
      <c r="Q1293" s="70"/>
      <c r="R1293" s="2"/>
      <c r="S1293" s="1"/>
    </row>
    <row r="1294" spans="10:19" s="14" customFormat="1" x14ac:dyDescent="0.25">
      <c r="J1294" s="77"/>
      <c r="K1294" s="2"/>
      <c r="L1294" s="77"/>
      <c r="M1294" s="1"/>
      <c r="N1294" s="3"/>
      <c r="O1294" s="70"/>
      <c r="P1294" s="70"/>
      <c r="Q1294" s="70"/>
      <c r="R1294" s="2"/>
      <c r="S1294" s="1"/>
    </row>
    <row r="1295" spans="10:19" s="14" customFormat="1" x14ac:dyDescent="0.25">
      <c r="J1295" s="77"/>
      <c r="K1295" s="2"/>
      <c r="L1295" s="77"/>
      <c r="M1295" s="1"/>
      <c r="N1295" s="3"/>
      <c r="O1295" s="70"/>
      <c r="P1295" s="70"/>
      <c r="Q1295" s="70"/>
      <c r="R1295" s="2"/>
      <c r="S1295" s="1"/>
    </row>
    <row r="1296" spans="10:19" s="14" customFormat="1" x14ac:dyDescent="0.25">
      <c r="J1296" s="77"/>
      <c r="K1296" s="2"/>
      <c r="L1296" s="77"/>
      <c r="M1296" s="1"/>
      <c r="N1296" s="3"/>
      <c r="O1296" s="70"/>
      <c r="P1296" s="70"/>
      <c r="Q1296" s="70"/>
      <c r="R1296" s="2"/>
      <c r="S1296" s="1"/>
    </row>
    <row r="1297" spans="10:19" s="14" customFormat="1" x14ac:dyDescent="0.25">
      <c r="J1297" s="77"/>
      <c r="K1297" s="2"/>
      <c r="L1297" s="77"/>
      <c r="M1297" s="1"/>
      <c r="N1297" s="3"/>
      <c r="O1297" s="70"/>
      <c r="P1297" s="70"/>
      <c r="Q1297" s="70"/>
      <c r="R1297" s="2"/>
      <c r="S1297" s="1"/>
    </row>
    <row r="1298" spans="10:19" s="14" customFormat="1" x14ac:dyDescent="0.25">
      <c r="J1298" s="77"/>
      <c r="K1298" s="2"/>
      <c r="L1298" s="77"/>
      <c r="M1298" s="1"/>
      <c r="N1298" s="3"/>
      <c r="O1298" s="70"/>
      <c r="P1298" s="70"/>
      <c r="Q1298" s="70"/>
      <c r="R1298" s="2"/>
      <c r="S1298" s="1"/>
    </row>
    <row r="1299" spans="10:19" s="14" customFormat="1" x14ac:dyDescent="0.25">
      <c r="J1299" s="77"/>
      <c r="K1299" s="2"/>
      <c r="L1299" s="77"/>
      <c r="M1299" s="1"/>
      <c r="N1299" s="3"/>
      <c r="O1299" s="70"/>
      <c r="P1299" s="70"/>
      <c r="Q1299" s="70"/>
      <c r="R1299" s="2"/>
      <c r="S1299" s="1"/>
    </row>
    <row r="1300" spans="10:19" s="14" customFormat="1" x14ac:dyDescent="0.25">
      <c r="J1300" s="77"/>
      <c r="K1300" s="2"/>
      <c r="L1300" s="77"/>
      <c r="M1300" s="1"/>
      <c r="N1300" s="3"/>
      <c r="O1300" s="70"/>
      <c r="P1300" s="70"/>
      <c r="Q1300" s="70"/>
      <c r="R1300" s="2"/>
      <c r="S1300" s="1"/>
    </row>
    <row r="1301" spans="10:19" s="14" customFormat="1" x14ac:dyDescent="0.25">
      <c r="J1301" s="77"/>
      <c r="K1301" s="2"/>
      <c r="L1301" s="77"/>
      <c r="M1301" s="1"/>
      <c r="N1301" s="3"/>
      <c r="O1301" s="70"/>
      <c r="P1301" s="70"/>
      <c r="Q1301" s="70"/>
      <c r="R1301" s="2"/>
      <c r="S1301" s="1"/>
    </row>
    <row r="1302" spans="10:19" s="14" customFormat="1" x14ac:dyDescent="0.25">
      <c r="J1302" s="77"/>
      <c r="K1302" s="2"/>
      <c r="L1302" s="77"/>
      <c r="M1302" s="1"/>
      <c r="N1302" s="3"/>
      <c r="O1302" s="70"/>
      <c r="P1302" s="70"/>
      <c r="Q1302" s="70"/>
      <c r="R1302" s="2"/>
      <c r="S1302" s="1"/>
    </row>
    <row r="1303" spans="10:19" s="14" customFormat="1" x14ac:dyDescent="0.25">
      <c r="J1303" s="77"/>
      <c r="K1303" s="2"/>
      <c r="L1303" s="77"/>
      <c r="M1303" s="1"/>
      <c r="N1303" s="3"/>
      <c r="O1303" s="70"/>
      <c r="P1303" s="70"/>
      <c r="Q1303" s="70"/>
      <c r="R1303" s="2"/>
      <c r="S1303" s="1"/>
    </row>
    <row r="1304" spans="10:19" s="14" customFormat="1" x14ac:dyDescent="0.25">
      <c r="J1304" s="77"/>
      <c r="K1304" s="2"/>
      <c r="L1304" s="77"/>
      <c r="M1304" s="1"/>
      <c r="N1304" s="3"/>
      <c r="O1304" s="70"/>
      <c r="P1304" s="70"/>
      <c r="Q1304" s="70"/>
      <c r="R1304" s="2"/>
      <c r="S1304" s="1"/>
    </row>
    <row r="1305" spans="10:19" s="14" customFormat="1" x14ac:dyDescent="0.25">
      <c r="J1305" s="77"/>
      <c r="K1305" s="2"/>
      <c r="L1305" s="77"/>
      <c r="M1305" s="1"/>
      <c r="N1305" s="3"/>
      <c r="O1305" s="70"/>
      <c r="P1305" s="70"/>
      <c r="Q1305" s="70"/>
      <c r="R1305" s="2"/>
      <c r="S1305" s="1"/>
    </row>
    <row r="1306" spans="10:19" s="14" customFormat="1" x14ac:dyDescent="0.25">
      <c r="J1306" s="77"/>
      <c r="K1306" s="2"/>
      <c r="L1306" s="77"/>
      <c r="M1306" s="1"/>
      <c r="N1306" s="3"/>
      <c r="O1306" s="70"/>
      <c r="P1306" s="70"/>
      <c r="Q1306" s="70"/>
      <c r="R1306" s="2"/>
      <c r="S1306" s="1"/>
    </row>
    <row r="1307" spans="10:19" s="14" customFormat="1" x14ac:dyDescent="0.25">
      <c r="J1307" s="77"/>
      <c r="K1307" s="2"/>
      <c r="L1307" s="77"/>
      <c r="M1307" s="1"/>
      <c r="N1307" s="3"/>
      <c r="O1307" s="70"/>
      <c r="P1307" s="70"/>
      <c r="Q1307" s="70"/>
      <c r="R1307" s="2"/>
      <c r="S1307" s="1"/>
    </row>
    <row r="1308" spans="10:19" s="14" customFormat="1" x14ac:dyDescent="0.25">
      <c r="J1308" s="77"/>
      <c r="K1308" s="2"/>
      <c r="L1308" s="77"/>
      <c r="M1308" s="1"/>
      <c r="N1308" s="3"/>
      <c r="O1308" s="70"/>
      <c r="P1308" s="70"/>
      <c r="Q1308" s="70"/>
      <c r="R1308" s="2"/>
      <c r="S1308" s="1"/>
    </row>
    <row r="1309" spans="10:19" s="14" customFormat="1" x14ac:dyDescent="0.25">
      <c r="J1309" s="77"/>
      <c r="K1309" s="2"/>
      <c r="L1309" s="77"/>
      <c r="M1309" s="1"/>
      <c r="N1309" s="3"/>
      <c r="O1309" s="70"/>
      <c r="P1309" s="70"/>
      <c r="Q1309" s="70"/>
      <c r="R1309" s="2"/>
      <c r="S1309" s="1"/>
    </row>
    <row r="1310" spans="10:19" s="14" customFormat="1" x14ac:dyDescent="0.25">
      <c r="J1310" s="77"/>
      <c r="K1310" s="2"/>
      <c r="L1310" s="77"/>
      <c r="M1310" s="1"/>
      <c r="N1310" s="3"/>
      <c r="O1310" s="70"/>
      <c r="P1310" s="70"/>
      <c r="Q1310" s="70"/>
      <c r="R1310" s="2"/>
      <c r="S1310" s="1"/>
    </row>
    <row r="1311" spans="10:19" s="14" customFormat="1" x14ac:dyDescent="0.25">
      <c r="J1311" s="77"/>
      <c r="K1311" s="2"/>
      <c r="L1311" s="77"/>
      <c r="M1311" s="1"/>
      <c r="N1311" s="3"/>
      <c r="O1311" s="70"/>
      <c r="P1311" s="70"/>
      <c r="Q1311" s="70"/>
      <c r="R1311" s="2"/>
      <c r="S1311" s="1"/>
    </row>
    <row r="1312" spans="10:19" s="14" customFormat="1" x14ac:dyDescent="0.25">
      <c r="J1312" s="77"/>
      <c r="K1312" s="2"/>
      <c r="L1312" s="77"/>
      <c r="M1312" s="1"/>
      <c r="N1312" s="3"/>
      <c r="O1312" s="70"/>
      <c r="P1312" s="70"/>
      <c r="Q1312" s="70"/>
      <c r="R1312" s="2"/>
      <c r="S1312" s="1"/>
    </row>
    <row r="1313" spans="10:19" s="14" customFormat="1" x14ac:dyDescent="0.25">
      <c r="J1313" s="77"/>
      <c r="K1313" s="2"/>
      <c r="L1313" s="77"/>
      <c r="M1313" s="1"/>
      <c r="N1313" s="3"/>
      <c r="O1313" s="70"/>
      <c r="P1313" s="70"/>
      <c r="Q1313" s="70"/>
      <c r="R1313" s="2"/>
      <c r="S1313" s="1"/>
    </row>
    <row r="1314" spans="10:19" s="14" customFormat="1" x14ac:dyDescent="0.25">
      <c r="J1314" s="77"/>
      <c r="K1314" s="2"/>
      <c r="L1314" s="77"/>
      <c r="M1314" s="1"/>
      <c r="N1314" s="3"/>
      <c r="O1314" s="70"/>
      <c r="P1314" s="70"/>
      <c r="Q1314" s="70"/>
      <c r="R1314" s="2"/>
      <c r="S1314" s="1"/>
    </row>
    <row r="1315" spans="10:19" s="14" customFormat="1" x14ac:dyDescent="0.25">
      <c r="J1315" s="77"/>
      <c r="K1315" s="2"/>
      <c r="L1315" s="77"/>
      <c r="M1315" s="1"/>
      <c r="N1315" s="3"/>
      <c r="O1315" s="70"/>
      <c r="P1315" s="70"/>
      <c r="Q1315" s="70"/>
      <c r="R1315" s="2"/>
      <c r="S1315" s="1"/>
    </row>
    <row r="1316" spans="10:19" s="14" customFormat="1" x14ac:dyDescent="0.25">
      <c r="J1316" s="77"/>
      <c r="K1316" s="2"/>
      <c r="L1316" s="77"/>
      <c r="M1316" s="1"/>
      <c r="N1316" s="3"/>
      <c r="O1316" s="70"/>
      <c r="P1316" s="70"/>
      <c r="Q1316" s="70"/>
      <c r="R1316" s="2"/>
      <c r="S1316" s="1"/>
    </row>
    <row r="1317" spans="10:19" s="14" customFormat="1" x14ac:dyDescent="0.25">
      <c r="J1317" s="77"/>
      <c r="K1317" s="2"/>
      <c r="L1317" s="77"/>
      <c r="M1317" s="1"/>
      <c r="N1317" s="3"/>
      <c r="O1317" s="70"/>
      <c r="P1317" s="70"/>
      <c r="Q1317" s="70"/>
      <c r="R1317" s="2"/>
      <c r="S1317" s="1"/>
    </row>
    <row r="1318" spans="10:19" s="14" customFormat="1" x14ac:dyDescent="0.25">
      <c r="J1318" s="77"/>
      <c r="K1318" s="2"/>
      <c r="L1318" s="77"/>
      <c r="M1318" s="1"/>
      <c r="N1318" s="3"/>
      <c r="O1318" s="70"/>
      <c r="P1318" s="70"/>
      <c r="Q1318" s="70"/>
      <c r="R1318" s="2"/>
      <c r="S1318" s="1"/>
    </row>
    <row r="1319" spans="10:19" s="14" customFormat="1" x14ac:dyDescent="0.25">
      <c r="J1319" s="77"/>
      <c r="K1319" s="2"/>
      <c r="L1319" s="77"/>
      <c r="M1319" s="1"/>
      <c r="N1319" s="3"/>
      <c r="O1319" s="70"/>
      <c r="P1319" s="70"/>
      <c r="Q1319" s="70"/>
      <c r="R1319" s="2"/>
      <c r="S1319" s="1"/>
    </row>
    <row r="1320" spans="10:19" s="14" customFormat="1" x14ac:dyDescent="0.25">
      <c r="J1320" s="77"/>
      <c r="K1320" s="2"/>
      <c r="L1320" s="77"/>
      <c r="M1320" s="1"/>
      <c r="N1320" s="3"/>
      <c r="O1320" s="70"/>
      <c r="P1320" s="70"/>
      <c r="Q1320" s="70"/>
      <c r="R1320" s="2"/>
      <c r="S1320" s="1"/>
    </row>
    <row r="1321" spans="10:19" s="14" customFormat="1" x14ac:dyDescent="0.25">
      <c r="J1321" s="77"/>
      <c r="K1321" s="2"/>
      <c r="L1321" s="77"/>
      <c r="M1321" s="1"/>
      <c r="N1321" s="3"/>
      <c r="O1321" s="70"/>
      <c r="P1321" s="70"/>
      <c r="Q1321" s="70"/>
      <c r="R1321" s="2"/>
      <c r="S1321" s="1"/>
    </row>
    <row r="1322" spans="10:19" s="14" customFormat="1" x14ac:dyDescent="0.25">
      <c r="J1322" s="77"/>
      <c r="K1322" s="2"/>
      <c r="L1322" s="77"/>
      <c r="M1322" s="1"/>
      <c r="N1322" s="3"/>
      <c r="O1322" s="70"/>
      <c r="P1322" s="70"/>
      <c r="Q1322" s="70"/>
      <c r="R1322" s="2"/>
      <c r="S1322" s="1"/>
    </row>
    <row r="1323" spans="10:19" s="14" customFormat="1" x14ac:dyDescent="0.25">
      <c r="J1323" s="77"/>
      <c r="K1323" s="2"/>
      <c r="L1323" s="77"/>
      <c r="M1323" s="1"/>
      <c r="N1323" s="3"/>
      <c r="O1323" s="70"/>
      <c r="P1323" s="70"/>
      <c r="Q1323" s="70"/>
      <c r="R1323" s="2"/>
      <c r="S1323" s="1"/>
    </row>
    <row r="1324" spans="10:19" s="14" customFormat="1" x14ac:dyDescent="0.25">
      <c r="J1324" s="77"/>
      <c r="K1324" s="2"/>
      <c r="L1324" s="77"/>
      <c r="M1324" s="1"/>
      <c r="N1324" s="3"/>
      <c r="O1324" s="70"/>
      <c r="P1324" s="70"/>
      <c r="Q1324" s="70"/>
      <c r="R1324" s="2"/>
      <c r="S1324" s="1"/>
    </row>
    <row r="1325" spans="10:19" s="14" customFormat="1" x14ac:dyDescent="0.25">
      <c r="J1325" s="77"/>
      <c r="K1325" s="2"/>
      <c r="L1325" s="77"/>
      <c r="M1325" s="1"/>
      <c r="N1325" s="3"/>
      <c r="O1325" s="70"/>
      <c r="P1325" s="70"/>
      <c r="Q1325" s="70"/>
      <c r="R1325" s="2"/>
      <c r="S1325" s="1"/>
    </row>
    <row r="1326" spans="10:19" s="14" customFormat="1" x14ac:dyDescent="0.25">
      <c r="J1326" s="77"/>
      <c r="K1326" s="2"/>
      <c r="L1326" s="77"/>
      <c r="M1326" s="1"/>
      <c r="N1326" s="3"/>
      <c r="O1326" s="70"/>
      <c r="P1326" s="70"/>
      <c r="Q1326" s="70"/>
      <c r="R1326" s="2"/>
      <c r="S1326" s="1"/>
    </row>
    <row r="1327" spans="10:19" s="14" customFormat="1" x14ac:dyDescent="0.25">
      <c r="J1327" s="77"/>
      <c r="K1327" s="2"/>
      <c r="L1327" s="77"/>
      <c r="M1327" s="1"/>
      <c r="N1327" s="3"/>
      <c r="O1327" s="70"/>
      <c r="P1327" s="70"/>
      <c r="Q1327" s="70"/>
      <c r="R1327" s="2"/>
      <c r="S1327" s="1"/>
    </row>
    <row r="1328" spans="10:19" s="14" customFormat="1" x14ac:dyDescent="0.25">
      <c r="J1328" s="77"/>
      <c r="K1328" s="2"/>
      <c r="L1328" s="77"/>
      <c r="M1328" s="1"/>
      <c r="N1328" s="3"/>
      <c r="O1328" s="70"/>
      <c r="P1328" s="70"/>
      <c r="Q1328" s="70"/>
      <c r="R1328" s="2"/>
      <c r="S1328" s="1"/>
    </row>
    <row r="1329" spans="10:19" s="14" customFormat="1" x14ac:dyDescent="0.25">
      <c r="J1329" s="77"/>
      <c r="K1329" s="2"/>
      <c r="L1329" s="77"/>
      <c r="M1329" s="1"/>
      <c r="N1329" s="3"/>
      <c r="O1329" s="70"/>
      <c r="P1329" s="70"/>
      <c r="Q1329" s="70"/>
      <c r="R1329" s="2"/>
      <c r="S1329" s="1"/>
    </row>
    <row r="1330" spans="10:19" s="14" customFormat="1" x14ac:dyDescent="0.25">
      <c r="J1330" s="77"/>
      <c r="K1330" s="2"/>
      <c r="L1330" s="77"/>
      <c r="M1330" s="1"/>
      <c r="N1330" s="3"/>
      <c r="O1330" s="70"/>
      <c r="P1330" s="70"/>
      <c r="Q1330" s="70"/>
      <c r="R1330" s="2"/>
      <c r="S1330" s="1"/>
    </row>
    <row r="1331" spans="10:19" s="14" customFormat="1" x14ac:dyDescent="0.25">
      <c r="J1331" s="77"/>
      <c r="K1331" s="2"/>
      <c r="L1331" s="77"/>
      <c r="M1331" s="1"/>
      <c r="N1331" s="3"/>
      <c r="O1331" s="70"/>
      <c r="P1331" s="70"/>
      <c r="Q1331" s="70"/>
      <c r="R1331" s="2"/>
      <c r="S1331" s="1"/>
    </row>
    <row r="1332" spans="10:19" s="14" customFormat="1" x14ac:dyDescent="0.25">
      <c r="J1332" s="77"/>
      <c r="K1332" s="2"/>
      <c r="L1332" s="77"/>
      <c r="M1332" s="1"/>
      <c r="N1332" s="3"/>
      <c r="O1332" s="70"/>
      <c r="P1332" s="70"/>
      <c r="Q1332" s="70"/>
      <c r="R1332" s="2"/>
      <c r="S1332" s="1"/>
    </row>
    <row r="1333" spans="10:19" s="14" customFormat="1" x14ac:dyDescent="0.25">
      <c r="J1333" s="77"/>
      <c r="K1333" s="2"/>
      <c r="L1333" s="77"/>
      <c r="M1333" s="1"/>
      <c r="N1333" s="3"/>
      <c r="O1333" s="70"/>
      <c r="P1333" s="70"/>
      <c r="Q1333" s="70"/>
      <c r="R1333" s="2"/>
      <c r="S1333" s="1"/>
    </row>
    <row r="1334" spans="10:19" s="14" customFormat="1" x14ac:dyDescent="0.25">
      <c r="J1334" s="77"/>
      <c r="K1334" s="2"/>
      <c r="L1334" s="77"/>
      <c r="M1334" s="1"/>
      <c r="N1334" s="3"/>
      <c r="O1334" s="70"/>
      <c r="P1334" s="70"/>
      <c r="Q1334" s="70"/>
      <c r="R1334" s="2"/>
      <c r="S1334" s="1"/>
    </row>
    <row r="1335" spans="10:19" s="14" customFormat="1" x14ac:dyDescent="0.25">
      <c r="J1335" s="77"/>
      <c r="K1335" s="2"/>
      <c r="L1335" s="77"/>
      <c r="M1335" s="1"/>
      <c r="N1335" s="3"/>
      <c r="O1335" s="70"/>
      <c r="P1335" s="70"/>
      <c r="Q1335" s="70"/>
      <c r="R1335" s="2"/>
      <c r="S1335" s="1"/>
    </row>
    <row r="1336" spans="10:19" s="14" customFormat="1" x14ac:dyDescent="0.25">
      <c r="J1336" s="77"/>
      <c r="K1336" s="2"/>
      <c r="L1336" s="77"/>
      <c r="M1336" s="1"/>
      <c r="N1336" s="3"/>
      <c r="O1336" s="70"/>
      <c r="P1336" s="70"/>
      <c r="Q1336" s="70"/>
      <c r="R1336" s="2"/>
      <c r="S1336" s="1"/>
    </row>
    <row r="1337" spans="10:19" s="14" customFormat="1" x14ac:dyDescent="0.25">
      <c r="J1337" s="77"/>
      <c r="K1337" s="2"/>
      <c r="L1337" s="77"/>
      <c r="M1337" s="1"/>
      <c r="N1337" s="3"/>
      <c r="O1337" s="70"/>
      <c r="P1337" s="70"/>
      <c r="Q1337" s="70"/>
      <c r="R1337" s="2"/>
      <c r="S1337" s="1"/>
    </row>
    <row r="1338" spans="10:19" s="14" customFormat="1" x14ac:dyDescent="0.25">
      <c r="J1338" s="77"/>
      <c r="K1338" s="2"/>
      <c r="L1338" s="77"/>
      <c r="M1338" s="1"/>
      <c r="N1338" s="3"/>
      <c r="O1338" s="70"/>
      <c r="P1338" s="70"/>
      <c r="Q1338" s="70"/>
      <c r="R1338" s="2"/>
      <c r="S1338" s="1"/>
    </row>
    <row r="1339" spans="10:19" s="14" customFormat="1" x14ac:dyDescent="0.25">
      <c r="J1339" s="77"/>
      <c r="K1339" s="2"/>
      <c r="L1339" s="77"/>
      <c r="M1339" s="1"/>
      <c r="N1339" s="3"/>
      <c r="O1339" s="70"/>
      <c r="P1339" s="70"/>
      <c r="Q1339" s="70"/>
      <c r="R1339" s="2"/>
      <c r="S1339" s="1"/>
    </row>
    <row r="1340" spans="10:19" s="14" customFormat="1" x14ac:dyDescent="0.25">
      <c r="J1340" s="77"/>
      <c r="K1340" s="2"/>
      <c r="L1340" s="77"/>
      <c r="M1340" s="1"/>
      <c r="N1340" s="3"/>
      <c r="O1340" s="70"/>
      <c r="P1340" s="70"/>
      <c r="Q1340" s="70"/>
      <c r="R1340" s="2"/>
      <c r="S1340" s="1"/>
    </row>
    <row r="1341" spans="10:19" s="14" customFormat="1" x14ac:dyDescent="0.25">
      <c r="J1341" s="77"/>
      <c r="K1341" s="2"/>
      <c r="L1341" s="77"/>
      <c r="M1341" s="1"/>
      <c r="N1341" s="3"/>
      <c r="O1341" s="70"/>
      <c r="P1341" s="70"/>
      <c r="Q1341" s="70"/>
      <c r="R1341" s="2"/>
      <c r="S1341" s="1"/>
    </row>
    <row r="1342" spans="10:19" s="14" customFormat="1" x14ac:dyDescent="0.25">
      <c r="J1342" s="77"/>
      <c r="K1342" s="2"/>
      <c r="L1342" s="77"/>
      <c r="M1342" s="1"/>
      <c r="N1342" s="3"/>
      <c r="O1342" s="70"/>
      <c r="P1342" s="70"/>
      <c r="Q1342" s="70"/>
      <c r="R1342" s="2"/>
      <c r="S1342" s="1"/>
    </row>
    <row r="1343" spans="10:19" s="14" customFormat="1" x14ac:dyDescent="0.25">
      <c r="J1343" s="77"/>
      <c r="K1343" s="2"/>
      <c r="L1343" s="77"/>
      <c r="M1343" s="1"/>
      <c r="N1343" s="3"/>
      <c r="O1343" s="70"/>
      <c r="P1343" s="70"/>
      <c r="Q1343" s="70"/>
      <c r="R1343" s="2"/>
      <c r="S1343" s="1"/>
    </row>
    <row r="1344" spans="10:19" s="14" customFormat="1" x14ac:dyDescent="0.25">
      <c r="J1344" s="77"/>
      <c r="K1344" s="2"/>
      <c r="L1344" s="77"/>
      <c r="M1344" s="1"/>
      <c r="N1344" s="3"/>
      <c r="O1344" s="70"/>
      <c r="P1344" s="70"/>
      <c r="Q1344" s="70"/>
      <c r="R1344" s="2"/>
      <c r="S1344" s="1"/>
    </row>
    <row r="1345" spans="10:19" s="14" customFormat="1" x14ac:dyDescent="0.25">
      <c r="J1345" s="77"/>
      <c r="K1345" s="2"/>
      <c r="L1345" s="77"/>
      <c r="M1345" s="1"/>
      <c r="N1345" s="3"/>
      <c r="O1345" s="70"/>
      <c r="P1345" s="70"/>
      <c r="Q1345" s="70"/>
      <c r="R1345" s="2"/>
      <c r="S1345" s="1"/>
    </row>
    <row r="1346" spans="10:19" s="14" customFormat="1" x14ac:dyDescent="0.25">
      <c r="J1346" s="77"/>
      <c r="K1346" s="2"/>
      <c r="L1346" s="77"/>
      <c r="M1346" s="1"/>
      <c r="N1346" s="3"/>
      <c r="O1346" s="70"/>
      <c r="P1346" s="70"/>
      <c r="Q1346" s="70"/>
      <c r="R1346" s="2"/>
      <c r="S1346" s="1"/>
    </row>
    <row r="1347" spans="10:19" s="14" customFormat="1" x14ac:dyDescent="0.25">
      <c r="J1347" s="77"/>
      <c r="K1347" s="2"/>
      <c r="L1347" s="77"/>
      <c r="M1347" s="1"/>
      <c r="N1347" s="3"/>
      <c r="O1347" s="70"/>
      <c r="P1347" s="70"/>
      <c r="Q1347" s="70"/>
      <c r="R1347" s="2"/>
      <c r="S1347" s="1"/>
    </row>
    <row r="1348" spans="10:19" s="14" customFormat="1" x14ac:dyDescent="0.25">
      <c r="J1348" s="77"/>
      <c r="K1348" s="2"/>
      <c r="L1348" s="77"/>
      <c r="M1348" s="1"/>
      <c r="N1348" s="3"/>
      <c r="O1348" s="70"/>
      <c r="P1348" s="70"/>
      <c r="Q1348" s="70"/>
      <c r="R1348" s="2"/>
      <c r="S1348" s="1"/>
    </row>
    <row r="1349" spans="10:19" s="14" customFormat="1" x14ac:dyDescent="0.25">
      <c r="J1349" s="77"/>
      <c r="K1349" s="2"/>
      <c r="L1349" s="77"/>
      <c r="M1349" s="1"/>
      <c r="N1349" s="3"/>
      <c r="O1349" s="70"/>
      <c r="P1349" s="70"/>
      <c r="Q1349" s="70"/>
      <c r="R1349" s="2"/>
      <c r="S1349" s="1"/>
    </row>
    <row r="1350" spans="10:19" s="14" customFormat="1" x14ac:dyDescent="0.25">
      <c r="J1350" s="77"/>
      <c r="K1350" s="2"/>
      <c r="L1350" s="77"/>
      <c r="M1350" s="1"/>
      <c r="N1350" s="3"/>
      <c r="O1350" s="70"/>
      <c r="P1350" s="70"/>
      <c r="Q1350" s="70"/>
      <c r="R1350" s="2"/>
      <c r="S1350" s="1"/>
    </row>
    <row r="1351" spans="10:19" s="14" customFormat="1" x14ac:dyDescent="0.25">
      <c r="J1351" s="77"/>
      <c r="K1351" s="2"/>
      <c r="L1351" s="77"/>
      <c r="M1351" s="1"/>
      <c r="N1351" s="3"/>
      <c r="O1351" s="70"/>
      <c r="P1351" s="70"/>
      <c r="Q1351" s="70"/>
      <c r="R1351" s="2"/>
      <c r="S1351" s="1"/>
    </row>
    <row r="1352" spans="10:19" s="14" customFormat="1" x14ac:dyDescent="0.25">
      <c r="J1352" s="77"/>
      <c r="K1352" s="2"/>
      <c r="L1352" s="77"/>
      <c r="M1352" s="1"/>
      <c r="N1352" s="3"/>
      <c r="O1352" s="70"/>
      <c r="P1352" s="70"/>
      <c r="Q1352" s="70"/>
      <c r="R1352" s="2"/>
      <c r="S1352" s="1"/>
    </row>
    <row r="1353" spans="10:19" s="14" customFormat="1" x14ac:dyDescent="0.25">
      <c r="J1353" s="77"/>
      <c r="K1353" s="2"/>
      <c r="L1353" s="77"/>
      <c r="M1353" s="1"/>
      <c r="N1353" s="3"/>
      <c r="O1353" s="70"/>
      <c r="P1353" s="70"/>
      <c r="Q1353" s="70"/>
      <c r="R1353" s="2"/>
      <c r="S1353" s="1"/>
    </row>
    <row r="1354" spans="10:19" s="14" customFormat="1" x14ac:dyDescent="0.25">
      <c r="J1354" s="77"/>
      <c r="K1354" s="2"/>
      <c r="L1354" s="77"/>
      <c r="M1354" s="1"/>
      <c r="N1354" s="3"/>
      <c r="O1354" s="70"/>
      <c r="P1354" s="70"/>
      <c r="Q1354" s="70"/>
      <c r="R1354" s="2"/>
      <c r="S1354" s="1"/>
    </row>
    <row r="1355" spans="10:19" s="14" customFormat="1" x14ac:dyDescent="0.25">
      <c r="J1355" s="77"/>
      <c r="K1355" s="2"/>
      <c r="L1355" s="77"/>
      <c r="M1355" s="1"/>
      <c r="N1355" s="3"/>
      <c r="O1355" s="70"/>
      <c r="P1355" s="70"/>
      <c r="Q1355" s="70"/>
      <c r="R1355" s="2"/>
      <c r="S1355" s="1"/>
    </row>
    <row r="1356" spans="10:19" s="14" customFormat="1" x14ac:dyDescent="0.25">
      <c r="J1356" s="77"/>
      <c r="K1356" s="2"/>
      <c r="L1356" s="77"/>
      <c r="M1356" s="1"/>
      <c r="N1356" s="3"/>
      <c r="O1356" s="70"/>
      <c r="P1356" s="70"/>
      <c r="Q1356" s="70"/>
      <c r="R1356" s="2"/>
      <c r="S1356" s="1"/>
    </row>
    <row r="1357" spans="10:19" s="14" customFormat="1" x14ac:dyDescent="0.25">
      <c r="J1357" s="77"/>
      <c r="K1357" s="2"/>
      <c r="L1357" s="77"/>
      <c r="M1357" s="1"/>
      <c r="N1357" s="3"/>
      <c r="O1357" s="70"/>
      <c r="P1357" s="70"/>
      <c r="Q1357" s="70"/>
      <c r="R1357" s="2"/>
      <c r="S1357" s="1"/>
    </row>
    <row r="1358" spans="10:19" s="14" customFormat="1" x14ac:dyDescent="0.25">
      <c r="J1358" s="77"/>
      <c r="K1358" s="2"/>
      <c r="L1358" s="77"/>
      <c r="M1358" s="1"/>
      <c r="N1358" s="3"/>
      <c r="O1358" s="70"/>
      <c r="P1358" s="70"/>
      <c r="Q1358" s="70"/>
      <c r="R1358" s="2"/>
      <c r="S1358" s="1"/>
    </row>
    <row r="1359" spans="10:19" s="14" customFormat="1" x14ac:dyDescent="0.25">
      <c r="J1359" s="77"/>
      <c r="K1359" s="2"/>
      <c r="L1359" s="77"/>
      <c r="M1359" s="1"/>
      <c r="N1359" s="3"/>
      <c r="O1359" s="70"/>
      <c r="P1359" s="70"/>
      <c r="Q1359" s="70"/>
      <c r="R1359" s="2"/>
      <c r="S1359" s="1"/>
    </row>
    <row r="1360" spans="10:19" s="14" customFormat="1" x14ac:dyDescent="0.25">
      <c r="J1360" s="77"/>
      <c r="K1360" s="2"/>
      <c r="L1360" s="77"/>
      <c r="M1360" s="1"/>
      <c r="N1360" s="3"/>
      <c r="O1360" s="70"/>
      <c r="P1360" s="70"/>
      <c r="Q1360" s="70"/>
      <c r="R1360" s="2"/>
      <c r="S1360" s="1"/>
    </row>
    <row r="1361" spans="10:19" s="14" customFormat="1" x14ac:dyDescent="0.25">
      <c r="J1361" s="77"/>
      <c r="K1361" s="2"/>
      <c r="L1361" s="77"/>
      <c r="M1361" s="1"/>
      <c r="N1361" s="3"/>
      <c r="O1361" s="70"/>
      <c r="P1361" s="70"/>
      <c r="Q1361" s="70"/>
      <c r="R1361" s="2"/>
      <c r="S1361" s="1"/>
    </row>
    <row r="1362" spans="10:19" s="14" customFormat="1" x14ac:dyDescent="0.25">
      <c r="J1362" s="77"/>
      <c r="K1362" s="2"/>
      <c r="L1362" s="77"/>
      <c r="M1362" s="1"/>
      <c r="N1362" s="3"/>
      <c r="O1362" s="70"/>
      <c r="P1362" s="70"/>
      <c r="Q1362" s="70"/>
      <c r="R1362" s="2"/>
      <c r="S1362" s="1"/>
    </row>
    <row r="1363" spans="10:19" s="14" customFormat="1" x14ac:dyDescent="0.25">
      <c r="J1363" s="77"/>
      <c r="K1363" s="2"/>
      <c r="L1363" s="77"/>
      <c r="M1363" s="1"/>
      <c r="N1363" s="3"/>
      <c r="O1363" s="70"/>
      <c r="P1363" s="70"/>
      <c r="Q1363" s="70"/>
      <c r="R1363" s="2"/>
      <c r="S1363" s="1"/>
    </row>
    <row r="1364" spans="10:19" s="14" customFormat="1" x14ac:dyDescent="0.25">
      <c r="J1364" s="77"/>
      <c r="K1364" s="2"/>
      <c r="L1364" s="77"/>
      <c r="M1364" s="1"/>
      <c r="N1364" s="3"/>
      <c r="O1364" s="70"/>
      <c r="P1364" s="70"/>
      <c r="Q1364" s="70"/>
      <c r="R1364" s="2"/>
      <c r="S1364" s="1"/>
    </row>
    <row r="1365" spans="10:19" s="14" customFormat="1" x14ac:dyDescent="0.25">
      <c r="J1365" s="77"/>
      <c r="K1365" s="2"/>
      <c r="L1365" s="77"/>
      <c r="M1365" s="1"/>
      <c r="N1365" s="3"/>
      <c r="O1365" s="70"/>
      <c r="P1365" s="70"/>
      <c r="Q1365" s="70"/>
      <c r="R1365" s="2"/>
      <c r="S1365" s="1"/>
    </row>
    <row r="1366" spans="10:19" s="14" customFormat="1" x14ac:dyDescent="0.25">
      <c r="J1366" s="77"/>
      <c r="K1366" s="2"/>
      <c r="L1366" s="77"/>
      <c r="M1366" s="1"/>
      <c r="N1366" s="3"/>
      <c r="O1366" s="70"/>
      <c r="P1366" s="70"/>
      <c r="Q1366" s="70"/>
      <c r="R1366" s="2"/>
      <c r="S1366" s="1"/>
    </row>
    <row r="1367" spans="10:19" s="14" customFormat="1" x14ac:dyDescent="0.25">
      <c r="J1367" s="77"/>
      <c r="K1367" s="2"/>
      <c r="L1367" s="77"/>
      <c r="M1367" s="1"/>
      <c r="N1367" s="3"/>
      <c r="O1367" s="70"/>
      <c r="P1367" s="70"/>
      <c r="Q1367" s="70"/>
      <c r="R1367" s="2"/>
      <c r="S1367" s="1"/>
    </row>
    <row r="1368" spans="10:19" s="14" customFormat="1" x14ac:dyDescent="0.25">
      <c r="J1368" s="77"/>
      <c r="K1368" s="2"/>
      <c r="L1368" s="77"/>
      <c r="M1368" s="1"/>
      <c r="N1368" s="3"/>
      <c r="O1368" s="70"/>
      <c r="P1368" s="70"/>
      <c r="Q1368" s="70"/>
      <c r="R1368" s="2"/>
      <c r="S1368" s="1"/>
    </row>
    <row r="1369" spans="10:19" s="14" customFormat="1" x14ac:dyDescent="0.25">
      <c r="J1369" s="77"/>
      <c r="K1369" s="2"/>
      <c r="L1369" s="77"/>
      <c r="M1369" s="1"/>
      <c r="N1369" s="3"/>
      <c r="O1369" s="70"/>
      <c r="P1369" s="70"/>
      <c r="Q1369" s="70"/>
      <c r="R1369" s="2"/>
      <c r="S1369" s="1"/>
    </row>
    <row r="1370" spans="10:19" s="14" customFormat="1" x14ac:dyDescent="0.25">
      <c r="J1370" s="77"/>
      <c r="K1370" s="2"/>
      <c r="L1370" s="77"/>
      <c r="M1370" s="1"/>
      <c r="N1370" s="3"/>
      <c r="O1370" s="70"/>
      <c r="P1370" s="70"/>
      <c r="Q1370" s="70"/>
      <c r="R1370" s="2"/>
      <c r="S1370" s="1"/>
    </row>
    <row r="1371" spans="10:19" s="14" customFormat="1" x14ac:dyDescent="0.25">
      <c r="J1371" s="77"/>
      <c r="K1371" s="2"/>
      <c r="L1371" s="77"/>
      <c r="M1371" s="1"/>
      <c r="N1371" s="3"/>
      <c r="O1371" s="70"/>
      <c r="P1371" s="70"/>
      <c r="Q1371" s="70"/>
      <c r="R1371" s="2"/>
      <c r="S1371" s="1"/>
    </row>
    <row r="1372" spans="10:19" s="14" customFormat="1" x14ac:dyDescent="0.25">
      <c r="J1372" s="77"/>
      <c r="K1372" s="2"/>
      <c r="L1372" s="77"/>
      <c r="M1372" s="1"/>
      <c r="N1372" s="3"/>
      <c r="O1372" s="70"/>
      <c r="P1372" s="70"/>
      <c r="Q1372" s="70"/>
      <c r="R1372" s="2"/>
      <c r="S1372" s="1"/>
    </row>
    <row r="1373" spans="10:19" s="14" customFormat="1" x14ac:dyDescent="0.25">
      <c r="J1373" s="77"/>
      <c r="K1373" s="2"/>
      <c r="L1373" s="77"/>
      <c r="M1373" s="1"/>
      <c r="N1373" s="3"/>
      <c r="O1373" s="70"/>
      <c r="P1373" s="70"/>
      <c r="Q1373" s="70"/>
      <c r="R1373" s="2"/>
      <c r="S1373" s="1"/>
    </row>
    <row r="1374" spans="10:19" s="14" customFormat="1" x14ac:dyDescent="0.25">
      <c r="J1374" s="77"/>
      <c r="K1374" s="2"/>
      <c r="L1374" s="77"/>
      <c r="M1374" s="1"/>
      <c r="N1374" s="3"/>
      <c r="O1374" s="70"/>
      <c r="P1374" s="70"/>
      <c r="Q1374" s="70"/>
      <c r="R1374" s="2"/>
      <c r="S1374" s="1"/>
    </row>
    <row r="1375" spans="10:19" s="14" customFormat="1" x14ac:dyDescent="0.25">
      <c r="J1375" s="77"/>
      <c r="K1375" s="2"/>
      <c r="L1375" s="77"/>
      <c r="M1375" s="1"/>
      <c r="N1375" s="3"/>
      <c r="O1375" s="70"/>
      <c r="P1375" s="70"/>
      <c r="Q1375" s="70"/>
      <c r="R1375" s="2"/>
      <c r="S1375" s="1"/>
    </row>
    <row r="1376" spans="10:19" s="14" customFormat="1" x14ac:dyDescent="0.25">
      <c r="J1376" s="77"/>
      <c r="K1376" s="2"/>
      <c r="L1376" s="77"/>
      <c r="M1376" s="1"/>
      <c r="N1376" s="3"/>
      <c r="O1376" s="70"/>
      <c r="P1376" s="70"/>
      <c r="Q1376" s="70"/>
      <c r="R1376" s="2"/>
      <c r="S1376" s="1"/>
    </row>
    <row r="1377" spans="10:19" s="14" customFormat="1" x14ac:dyDescent="0.25">
      <c r="J1377" s="77"/>
      <c r="K1377" s="2"/>
      <c r="L1377" s="77"/>
      <c r="M1377" s="1"/>
      <c r="N1377" s="3"/>
      <c r="O1377" s="70"/>
      <c r="P1377" s="70"/>
      <c r="Q1377" s="70"/>
      <c r="R1377" s="2"/>
      <c r="S1377" s="1"/>
    </row>
    <row r="1378" spans="10:19" s="14" customFormat="1" x14ac:dyDescent="0.25">
      <c r="J1378" s="77"/>
      <c r="K1378" s="2"/>
      <c r="L1378" s="77"/>
      <c r="M1378" s="1"/>
      <c r="N1378" s="3"/>
      <c r="O1378" s="70"/>
      <c r="P1378" s="70"/>
      <c r="Q1378" s="70"/>
      <c r="R1378" s="2"/>
      <c r="S1378" s="1"/>
    </row>
    <row r="1379" spans="10:19" s="14" customFormat="1" x14ac:dyDescent="0.25">
      <c r="J1379" s="77"/>
      <c r="K1379" s="2"/>
      <c r="L1379" s="77"/>
      <c r="M1379" s="1"/>
      <c r="N1379" s="3"/>
      <c r="O1379" s="70"/>
      <c r="P1379" s="70"/>
      <c r="Q1379" s="70"/>
      <c r="R1379" s="2"/>
      <c r="S1379" s="1"/>
    </row>
    <row r="1380" spans="10:19" s="14" customFormat="1" x14ac:dyDescent="0.25">
      <c r="J1380" s="77"/>
      <c r="K1380" s="2"/>
      <c r="L1380" s="77"/>
      <c r="M1380" s="1"/>
      <c r="N1380" s="3"/>
      <c r="O1380" s="70"/>
      <c r="P1380" s="70"/>
      <c r="Q1380" s="70"/>
      <c r="R1380" s="2"/>
      <c r="S1380" s="1"/>
    </row>
    <row r="1381" spans="10:19" s="14" customFormat="1" x14ac:dyDescent="0.25">
      <c r="J1381" s="77"/>
      <c r="K1381" s="2"/>
      <c r="L1381" s="77"/>
      <c r="M1381" s="1"/>
      <c r="N1381" s="3"/>
      <c r="O1381" s="70"/>
      <c r="P1381" s="70"/>
      <c r="Q1381" s="70"/>
      <c r="R1381" s="2"/>
      <c r="S1381" s="1"/>
    </row>
    <row r="1382" spans="10:19" s="14" customFormat="1" x14ac:dyDescent="0.25">
      <c r="J1382" s="77"/>
      <c r="K1382" s="2"/>
      <c r="L1382" s="77"/>
      <c r="M1382" s="1"/>
      <c r="N1382" s="3"/>
      <c r="O1382" s="70"/>
      <c r="P1382" s="70"/>
      <c r="Q1382" s="70"/>
      <c r="R1382" s="2"/>
      <c r="S1382" s="1"/>
    </row>
    <row r="1383" spans="10:19" s="14" customFormat="1" x14ac:dyDescent="0.25">
      <c r="J1383" s="77"/>
      <c r="K1383" s="2"/>
      <c r="L1383" s="77"/>
      <c r="M1383" s="1"/>
      <c r="N1383" s="3"/>
      <c r="O1383" s="70"/>
      <c r="P1383" s="70"/>
      <c r="Q1383" s="70"/>
      <c r="R1383" s="2"/>
      <c r="S1383" s="1"/>
    </row>
    <row r="1384" spans="10:19" s="14" customFormat="1" x14ac:dyDescent="0.25">
      <c r="J1384" s="77"/>
      <c r="K1384" s="2"/>
      <c r="L1384" s="77"/>
      <c r="M1384" s="1"/>
      <c r="N1384" s="3"/>
      <c r="O1384" s="70"/>
      <c r="P1384" s="70"/>
      <c r="Q1384" s="70"/>
      <c r="R1384" s="2"/>
      <c r="S1384" s="1"/>
    </row>
    <row r="1385" spans="10:19" s="14" customFormat="1" x14ac:dyDescent="0.25">
      <c r="J1385" s="77"/>
      <c r="K1385" s="2"/>
      <c r="L1385" s="77"/>
      <c r="M1385" s="1"/>
      <c r="N1385" s="3"/>
      <c r="O1385" s="70"/>
      <c r="P1385" s="70"/>
      <c r="Q1385" s="70"/>
      <c r="R1385" s="2"/>
      <c r="S1385" s="1"/>
    </row>
    <row r="1386" spans="10:19" s="14" customFormat="1" x14ac:dyDescent="0.25">
      <c r="J1386" s="77"/>
      <c r="K1386" s="2"/>
      <c r="L1386" s="77"/>
      <c r="M1386" s="1"/>
      <c r="N1386" s="3"/>
      <c r="O1386" s="70"/>
      <c r="P1386" s="70"/>
      <c r="Q1386" s="70"/>
      <c r="R1386" s="2"/>
      <c r="S1386" s="1"/>
    </row>
    <row r="1387" spans="10:19" s="14" customFormat="1" x14ac:dyDescent="0.25">
      <c r="J1387" s="77"/>
      <c r="K1387" s="2"/>
      <c r="L1387" s="77"/>
      <c r="M1387" s="1"/>
      <c r="N1387" s="3"/>
      <c r="O1387" s="70"/>
      <c r="P1387" s="70"/>
      <c r="Q1387" s="70"/>
      <c r="R1387" s="2"/>
      <c r="S1387" s="1"/>
    </row>
    <row r="1388" spans="10:19" s="14" customFormat="1" x14ac:dyDescent="0.25">
      <c r="J1388" s="77"/>
      <c r="K1388" s="2"/>
      <c r="L1388" s="77"/>
      <c r="M1388" s="1"/>
      <c r="N1388" s="3"/>
      <c r="O1388" s="70"/>
      <c r="P1388" s="70"/>
      <c r="Q1388" s="70"/>
      <c r="R1388" s="2"/>
      <c r="S1388" s="1"/>
    </row>
    <row r="1389" spans="10:19" s="14" customFormat="1" x14ac:dyDescent="0.25">
      <c r="J1389" s="77"/>
      <c r="K1389" s="2"/>
      <c r="L1389" s="77"/>
      <c r="M1389" s="1"/>
      <c r="N1389" s="3"/>
      <c r="O1389" s="70"/>
      <c r="P1389" s="70"/>
      <c r="Q1389" s="70"/>
      <c r="R1389" s="2"/>
      <c r="S1389" s="1"/>
    </row>
    <row r="1390" spans="10:19" s="14" customFormat="1" x14ac:dyDescent="0.25">
      <c r="J1390" s="77"/>
      <c r="K1390" s="2"/>
      <c r="L1390" s="77"/>
      <c r="M1390" s="1"/>
      <c r="N1390" s="3"/>
      <c r="O1390" s="70"/>
      <c r="P1390" s="70"/>
      <c r="Q1390" s="70"/>
      <c r="R1390" s="2"/>
      <c r="S1390" s="1"/>
    </row>
    <row r="1391" spans="10:19" s="14" customFormat="1" x14ac:dyDescent="0.25">
      <c r="J1391" s="77"/>
      <c r="K1391" s="2"/>
      <c r="L1391" s="77"/>
      <c r="M1391" s="1"/>
      <c r="N1391" s="3"/>
      <c r="O1391" s="70"/>
      <c r="P1391" s="70"/>
      <c r="Q1391" s="70"/>
      <c r="R1391" s="2"/>
      <c r="S1391" s="1"/>
    </row>
    <row r="1392" spans="10:19" s="14" customFormat="1" x14ac:dyDescent="0.25">
      <c r="J1392" s="77"/>
      <c r="K1392" s="2"/>
      <c r="L1392" s="77"/>
      <c r="M1392" s="1"/>
      <c r="N1392" s="3"/>
      <c r="O1392" s="70"/>
      <c r="P1392" s="70"/>
      <c r="Q1392" s="70"/>
      <c r="R1392" s="2"/>
      <c r="S1392" s="1"/>
    </row>
    <row r="1393" spans="10:19" s="14" customFormat="1" x14ac:dyDescent="0.25">
      <c r="J1393" s="77"/>
      <c r="K1393" s="2"/>
      <c r="L1393" s="77"/>
      <c r="M1393" s="1"/>
      <c r="N1393" s="3"/>
      <c r="O1393" s="70"/>
      <c r="P1393" s="70"/>
      <c r="Q1393" s="70"/>
      <c r="R1393" s="2"/>
      <c r="S1393" s="1"/>
    </row>
    <row r="1394" spans="10:19" s="14" customFormat="1" x14ac:dyDescent="0.25">
      <c r="J1394" s="77"/>
      <c r="K1394" s="2"/>
      <c r="L1394" s="77"/>
      <c r="M1394" s="1"/>
      <c r="N1394" s="3"/>
      <c r="O1394" s="70"/>
      <c r="P1394" s="70"/>
      <c r="Q1394" s="70"/>
      <c r="R1394" s="2"/>
      <c r="S1394" s="1"/>
    </row>
    <row r="1395" spans="10:19" s="14" customFormat="1" x14ac:dyDescent="0.25">
      <c r="J1395" s="77"/>
      <c r="K1395" s="2"/>
      <c r="L1395" s="77"/>
      <c r="M1395" s="1"/>
      <c r="N1395" s="3"/>
      <c r="O1395" s="70"/>
      <c r="P1395" s="70"/>
      <c r="Q1395" s="70"/>
      <c r="R1395" s="2"/>
      <c r="S1395" s="1"/>
    </row>
    <row r="1396" spans="10:19" s="14" customFormat="1" x14ac:dyDescent="0.25">
      <c r="J1396" s="77"/>
      <c r="K1396" s="2"/>
      <c r="L1396" s="77"/>
      <c r="M1396" s="1"/>
      <c r="N1396" s="3"/>
      <c r="O1396" s="70"/>
      <c r="P1396" s="70"/>
      <c r="Q1396" s="70"/>
      <c r="R1396" s="2"/>
      <c r="S1396" s="1"/>
    </row>
    <row r="1397" spans="10:19" s="14" customFormat="1" x14ac:dyDescent="0.25">
      <c r="J1397" s="77"/>
      <c r="K1397" s="2"/>
      <c r="L1397" s="77"/>
      <c r="M1397" s="1"/>
      <c r="N1397" s="3"/>
      <c r="O1397" s="70"/>
      <c r="P1397" s="70"/>
      <c r="Q1397" s="70"/>
      <c r="R1397" s="2"/>
      <c r="S1397" s="1"/>
    </row>
    <row r="1398" spans="10:19" s="14" customFormat="1" x14ac:dyDescent="0.25">
      <c r="J1398" s="77"/>
      <c r="K1398" s="2"/>
      <c r="L1398" s="77"/>
      <c r="M1398" s="1"/>
      <c r="N1398" s="3"/>
      <c r="O1398" s="70"/>
      <c r="P1398" s="70"/>
      <c r="Q1398" s="70"/>
      <c r="R1398" s="2"/>
      <c r="S1398" s="1"/>
    </row>
    <row r="1399" spans="10:19" s="14" customFormat="1" x14ac:dyDescent="0.25">
      <c r="J1399" s="77"/>
      <c r="K1399" s="2"/>
      <c r="L1399" s="77"/>
      <c r="M1399" s="1"/>
      <c r="N1399" s="3"/>
      <c r="O1399" s="70"/>
      <c r="P1399" s="70"/>
      <c r="Q1399" s="70"/>
      <c r="R1399" s="2"/>
      <c r="S1399" s="1"/>
    </row>
    <row r="1400" spans="10:19" s="14" customFormat="1" x14ac:dyDescent="0.25">
      <c r="J1400" s="77"/>
      <c r="K1400" s="2"/>
      <c r="L1400" s="77"/>
      <c r="M1400" s="1"/>
      <c r="N1400" s="3"/>
      <c r="O1400" s="70"/>
      <c r="P1400" s="70"/>
      <c r="Q1400" s="70"/>
      <c r="R1400" s="2"/>
      <c r="S1400" s="1"/>
    </row>
    <row r="1401" spans="10:19" s="14" customFormat="1" x14ac:dyDescent="0.25">
      <c r="J1401" s="77"/>
      <c r="K1401" s="2"/>
      <c r="L1401" s="77"/>
      <c r="M1401" s="1"/>
      <c r="N1401" s="3"/>
      <c r="O1401" s="70"/>
      <c r="P1401" s="70"/>
      <c r="Q1401" s="70"/>
      <c r="R1401" s="2"/>
      <c r="S1401" s="1"/>
    </row>
    <row r="1402" spans="10:19" s="14" customFormat="1" x14ac:dyDescent="0.25">
      <c r="J1402" s="77"/>
      <c r="K1402" s="2"/>
      <c r="L1402" s="77"/>
      <c r="M1402" s="1"/>
      <c r="N1402" s="3"/>
      <c r="O1402" s="70"/>
      <c r="P1402" s="70"/>
      <c r="Q1402" s="70"/>
      <c r="R1402" s="2"/>
      <c r="S1402" s="1"/>
    </row>
    <row r="1403" spans="10:19" s="14" customFormat="1" x14ac:dyDescent="0.25">
      <c r="J1403" s="77"/>
      <c r="K1403" s="2"/>
      <c r="L1403" s="77"/>
      <c r="M1403" s="1"/>
      <c r="N1403" s="3"/>
      <c r="O1403" s="70"/>
      <c r="P1403" s="70"/>
      <c r="Q1403" s="70"/>
      <c r="R1403" s="2"/>
      <c r="S1403" s="1"/>
    </row>
    <row r="1404" spans="10:19" s="14" customFormat="1" x14ac:dyDescent="0.25">
      <c r="J1404" s="77"/>
      <c r="K1404" s="2"/>
      <c r="L1404" s="77"/>
      <c r="M1404" s="1"/>
      <c r="N1404" s="3"/>
      <c r="O1404" s="70"/>
      <c r="P1404" s="70"/>
      <c r="Q1404" s="70"/>
      <c r="R1404" s="2"/>
      <c r="S1404" s="1"/>
    </row>
    <row r="1405" spans="10:19" s="14" customFormat="1" x14ac:dyDescent="0.25">
      <c r="J1405" s="77"/>
      <c r="K1405" s="2"/>
      <c r="L1405" s="77"/>
      <c r="M1405" s="1"/>
      <c r="N1405" s="3"/>
      <c r="O1405" s="70"/>
      <c r="P1405" s="70"/>
      <c r="Q1405" s="70"/>
      <c r="R1405" s="2"/>
      <c r="S1405" s="1"/>
    </row>
    <row r="1406" spans="10:19" x14ac:dyDescent="0.25">
      <c r="J1406" s="4"/>
      <c r="K1406" s="2"/>
      <c r="L1406" s="4"/>
      <c r="M1406" s="1"/>
      <c r="N1406" s="3"/>
      <c r="O1406" s="70"/>
      <c r="P1406" s="70"/>
      <c r="Q1406" s="70"/>
      <c r="R1406" s="2"/>
      <c r="S1406" s="1"/>
    </row>
    <row r="1407" spans="10:19" x14ac:dyDescent="0.25">
      <c r="J1407" s="4"/>
      <c r="K1407" s="2"/>
      <c r="L1407" s="4"/>
      <c r="M1407" s="1"/>
      <c r="N1407" s="3"/>
      <c r="O1407" s="70"/>
      <c r="P1407" s="70"/>
      <c r="Q1407" s="70"/>
      <c r="R1407" s="2"/>
      <c r="S1407" s="1"/>
    </row>
    <row r="1408" spans="10:19" x14ac:dyDescent="0.25">
      <c r="J1408" s="4"/>
      <c r="K1408" s="2"/>
      <c r="L1408" s="4"/>
      <c r="M1408" s="1"/>
      <c r="N1408" s="3"/>
      <c r="O1408" s="70"/>
      <c r="P1408" s="70"/>
      <c r="Q1408" s="70"/>
      <c r="R1408" s="2"/>
      <c r="S1408" s="1"/>
    </row>
    <row r="1409" spans="10:19" x14ac:dyDescent="0.25">
      <c r="J1409" s="4"/>
      <c r="K1409" s="2"/>
      <c r="L1409" s="4"/>
      <c r="M1409" s="1"/>
      <c r="N1409" s="3"/>
      <c r="O1409" s="70"/>
      <c r="P1409" s="70"/>
      <c r="Q1409" s="70"/>
      <c r="R1409" s="2"/>
      <c r="S1409" s="1"/>
    </row>
    <row r="1410" spans="10:19" x14ac:dyDescent="0.25">
      <c r="J1410" s="4"/>
      <c r="K1410" s="2"/>
      <c r="L1410" s="4"/>
      <c r="M1410" s="1"/>
      <c r="N1410" s="3"/>
      <c r="O1410" s="70"/>
      <c r="P1410" s="70"/>
      <c r="Q1410" s="70"/>
      <c r="R1410" s="2"/>
      <c r="S1410" s="1"/>
    </row>
    <row r="1411" spans="10:19" x14ac:dyDescent="0.25">
      <c r="J1411" s="4"/>
      <c r="K1411" s="2"/>
      <c r="L1411" s="4"/>
      <c r="M1411" s="1"/>
      <c r="N1411" s="3"/>
      <c r="O1411" s="70"/>
      <c r="P1411" s="70"/>
      <c r="Q1411" s="70"/>
      <c r="R1411" s="2"/>
      <c r="S1411" s="1"/>
    </row>
    <row r="1412" spans="10:19" x14ac:dyDescent="0.25">
      <c r="J1412" s="4"/>
      <c r="K1412" s="2"/>
      <c r="L1412" s="4"/>
      <c r="M1412" s="1"/>
      <c r="N1412" s="3"/>
      <c r="O1412" s="70"/>
      <c r="P1412" s="70"/>
      <c r="Q1412" s="70"/>
      <c r="R1412" s="2"/>
      <c r="S1412" s="1"/>
    </row>
    <row r="1413" spans="10:19" x14ac:dyDescent="0.25">
      <c r="J1413" s="4"/>
      <c r="K1413" s="2"/>
      <c r="L1413" s="4"/>
      <c r="M1413" s="1"/>
      <c r="N1413" s="3"/>
      <c r="O1413" s="70"/>
      <c r="P1413" s="70"/>
      <c r="Q1413" s="70"/>
      <c r="R1413" s="2"/>
      <c r="S1413" s="1"/>
    </row>
    <row r="1414" spans="10:19" x14ac:dyDescent="0.25">
      <c r="J1414" s="4"/>
      <c r="K1414" s="2"/>
      <c r="L1414" s="4"/>
      <c r="M1414" s="1"/>
      <c r="N1414" s="3"/>
      <c r="O1414" s="70"/>
      <c r="P1414" s="70"/>
      <c r="Q1414" s="70"/>
      <c r="R1414" s="2"/>
      <c r="S1414" s="1"/>
    </row>
    <row r="1415" spans="10:19" x14ac:dyDescent="0.25">
      <c r="J1415" s="4"/>
      <c r="K1415" s="2"/>
      <c r="L1415" s="4"/>
      <c r="M1415" s="1"/>
      <c r="N1415" s="3"/>
      <c r="O1415" s="70"/>
      <c r="P1415" s="70"/>
      <c r="Q1415" s="70"/>
      <c r="R1415" s="2"/>
      <c r="S1415" s="1"/>
    </row>
    <row r="1416" spans="10:19" x14ac:dyDescent="0.25">
      <c r="J1416" s="4"/>
      <c r="K1416" s="2"/>
      <c r="L1416" s="4"/>
      <c r="M1416" s="1"/>
      <c r="N1416" s="3"/>
      <c r="O1416" s="70"/>
      <c r="P1416" s="70"/>
      <c r="Q1416" s="70"/>
      <c r="R1416" s="2"/>
      <c r="S1416" s="1"/>
    </row>
    <row r="1417" spans="10:19" x14ac:dyDescent="0.25">
      <c r="J1417" s="4"/>
      <c r="K1417" s="2"/>
      <c r="L1417" s="4"/>
      <c r="M1417" s="1"/>
      <c r="N1417" s="3"/>
      <c r="O1417" s="70"/>
      <c r="P1417" s="70"/>
      <c r="Q1417" s="70"/>
      <c r="R1417" s="2"/>
      <c r="S1417" s="1"/>
    </row>
    <row r="1418" spans="10:19" x14ac:dyDescent="0.25">
      <c r="J1418" s="4"/>
      <c r="K1418" s="2"/>
      <c r="L1418" s="4"/>
      <c r="M1418" s="1"/>
      <c r="N1418" s="3"/>
      <c r="O1418" s="70"/>
      <c r="P1418" s="70"/>
      <c r="Q1418" s="70"/>
      <c r="R1418" s="2"/>
      <c r="S1418" s="1"/>
    </row>
    <row r="1419" spans="10:19" x14ac:dyDescent="0.25">
      <c r="J1419" s="4"/>
      <c r="K1419" s="2"/>
      <c r="L1419" s="4"/>
      <c r="M1419" s="1"/>
      <c r="N1419" s="3"/>
      <c r="O1419" s="70"/>
      <c r="P1419" s="70"/>
      <c r="Q1419" s="70"/>
      <c r="R1419" s="2"/>
      <c r="S1419" s="1"/>
    </row>
    <row r="1420" spans="10:19" x14ac:dyDescent="0.25">
      <c r="J1420" s="4"/>
      <c r="K1420" s="2"/>
      <c r="L1420" s="4"/>
      <c r="M1420" s="1"/>
      <c r="N1420" s="3"/>
      <c r="O1420" s="70"/>
      <c r="P1420" s="70"/>
      <c r="Q1420" s="70"/>
      <c r="R1420" s="2"/>
      <c r="S1420" s="1"/>
    </row>
    <row r="1421" spans="10:19" x14ac:dyDescent="0.25">
      <c r="J1421" s="4"/>
      <c r="K1421" s="2"/>
      <c r="L1421" s="4"/>
      <c r="M1421" s="1"/>
      <c r="N1421" s="3"/>
      <c r="O1421" s="70"/>
      <c r="P1421" s="70"/>
      <c r="Q1421" s="70"/>
      <c r="R1421" s="2"/>
      <c r="S1421" s="1"/>
    </row>
    <row r="1422" spans="10:19" x14ac:dyDescent="0.25">
      <c r="J1422" s="4"/>
      <c r="K1422" s="2"/>
      <c r="L1422" s="4"/>
      <c r="M1422" s="1"/>
      <c r="N1422" s="3"/>
      <c r="O1422" s="70"/>
      <c r="P1422" s="70"/>
      <c r="Q1422" s="70"/>
      <c r="R1422" s="2"/>
      <c r="S1422" s="1"/>
    </row>
    <row r="1423" spans="10:19" x14ac:dyDescent="0.25">
      <c r="J1423" s="4"/>
      <c r="K1423" s="2"/>
      <c r="L1423" s="4"/>
      <c r="M1423" s="1"/>
      <c r="N1423" s="3"/>
      <c r="O1423" s="70"/>
      <c r="P1423" s="70"/>
      <c r="Q1423" s="70"/>
      <c r="R1423" s="2"/>
      <c r="S1423" s="1"/>
    </row>
    <row r="1424" spans="10:19" x14ac:dyDescent="0.25">
      <c r="J1424" s="4"/>
      <c r="K1424" s="2"/>
      <c r="L1424" s="4"/>
      <c r="M1424" s="1"/>
      <c r="N1424" s="3"/>
      <c r="O1424" s="70"/>
      <c r="P1424" s="70"/>
      <c r="Q1424" s="70"/>
      <c r="R1424" s="2"/>
      <c r="S1424" s="1"/>
    </row>
    <row r="1425" spans="10:19" x14ac:dyDescent="0.25">
      <c r="J1425" s="4"/>
      <c r="K1425" s="2"/>
      <c r="L1425" s="4"/>
      <c r="M1425" s="1"/>
      <c r="N1425" s="3"/>
      <c r="O1425" s="70"/>
      <c r="P1425" s="70"/>
      <c r="Q1425" s="70"/>
      <c r="R1425" s="2"/>
      <c r="S1425" s="1"/>
    </row>
    <row r="1426" spans="10:19" x14ac:dyDescent="0.25">
      <c r="J1426" s="4"/>
      <c r="K1426" s="2"/>
      <c r="L1426" s="4"/>
      <c r="M1426" s="1"/>
      <c r="N1426" s="3"/>
      <c r="O1426" s="70"/>
      <c r="P1426" s="70"/>
      <c r="Q1426" s="70"/>
      <c r="R1426" s="2"/>
      <c r="S1426" s="1"/>
    </row>
    <row r="1427" spans="10:19" x14ac:dyDescent="0.25">
      <c r="J1427" s="4"/>
      <c r="K1427" s="2"/>
      <c r="L1427" s="4"/>
      <c r="M1427" s="1"/>
      <c r="N1427" s="3"/>
      <c r="O1427" s="70"/>
      <c r="P1427" s="70"/>
      <c r="Q1427" s="70"/>
      <c r="R1427" s="2"/>
      <c r="S1427" s="1"/>
    </row>
    <row r="1428" spans="10:19" x14ac:dyDescent="0.25">
      <c r="J1428" s="4"/>
      <c r="K1428" s="2"/>
      <c r="L1428" s="4"/>
      <c r="M1428" s="1"/>
      <c r="N1428" s="3"/>
      <c r="O1428" s="70"/>
      <c r="P1428" s="70"/>
      <c r="Q1428" s="70"/>
      <c r="R1428" s="2"/>
      <c r="S1428" s="1"/>
    </row>
    <row r="1429" spans="10:19" x14ac:dyDescent="0.25">
      <c r="J1429" s="4"/>
      <c r="K1429" s="2"/>
      <c r="L1429" s="4"/>
      <c r="M1429" s="1"/>
      <c r="N1429" s="3"/>
      <c r="O1429" s="70"/>
      <c r="P1429" s="70"/>
      <c r="Q1429" s="70"/>
      <c r="R1429" s="2"/>
      <c r="S1429" s="1"/>
    </row>
    <row r="1430" spans="10:19" x14ac:dyDescent="0.25">
      <c r="J1430" s="4"/>
      <c r="K1430" s="2"/>
      <c r="L1430" s="4"/>
      <c r="M1430" s="1"/>
      <c r="N1430" s="3"/>
      <c r="O1430" s="70"/>
      <c r="P1430" s="70"/>
      <c r="Q1430" s="70"/>
      <c r="R1430" s="2"/>
      <c r="S1430" s="1"/>
    </row>
    <row r="1431" spans="10:19" x14ac:dyDescent="0.25">
      <c r="J1431" s="4"/>
      <c r="K1431" s="2"/>
      <c r="L1431" s="4"/>
      <c r="M1431" s="1"/>
      <c r="N1431" s="3"/>
      <c r="O1431" s="70"/>
      <c r="P1431" s="70"/>
      <c r="Q1431" s="70"/>
      <c r="R1431" s="2"/>
      <c r="S1431" s="1"/>
    </row>
    <row r="1432" spans="10:19" x14ac:dyDescent="0.25">
      <c r="J1432" s="4"/>
      <c r="K1432" s="2"/>
      <c r="L1432" s="4"/>
      <c r="M1432" s="1"/>
      <c r="N1432" s="3"/>
      <c r="O1432" s="70"/>
      <c r="P1432" s="70"/>
      <c r="Q1432" s="70"/>
      <c r="R1432" s="2"/>
      <c r="S1432" s="1"/>
    </row>
    <row r="1433" spans="10:19" x14ac:dyDescent="0.25">
      <c r="J1433" s="4"/>
      <c r="K1433" s="2"/>
      <c r="L1433" s="4"/>
      <c r="M1433" s="1"/>
      <c r="N1433" s="3"/>
      <c r="O1433" s="70"/>
      <c r="P1433" s="70"/>
      <c r="Q1433" s="70"/>
      <c r="R1433" s="2"/>
      <c r="S1433" s="1"/>
    </row>
    <row r="1434" spans="10:19" x14ac:dyDescent="0.25">
      <c r="J1434" s="4"/>
      <c r="K1434" s="2"/>
      <c r="L1434" s="4"/>
      <c r="M1434" s="1"/>
      <c r="N1434" s="3"/>
      <c r="O1434" s="70"/>
      <c r="P1434" s="70"/>
      <c r="Q1434" s="70"/>
      <c r="R1434" s="2"/>
      <c r="S1434" s="1"/>
    </row>
    <row r="1435" spans="10:19" x14ac:dyDescent="0.25">
      <c r="J1435" s="4"/>
      <c r="K1435" s="2"/>
      <c r="L1435" s="4"/>
      <c r="M1435" s="1"/>
      <c r="N1435" s="3"/>
      <c r="O1435" s="70"/>
      <c r="P1435" s="70"/>
      <c r="Q1435" s="70"/>
      <c r="R1435" s="2"/>
      <c r="S1435" s="1"/>
    </row>
    <row r="1436" spans="10:19" x14ac:dyDescent="0.25">
      <c r="J1436" s="4"/>
      <c r="K1436" s="2"/>
      <c r="L1436" s="4"/>
      <c r="M1436" s="1"/>
      <c r="N1436" s="3"/>
      <c r="O1436" s="70"/>
      <c r="P1436" s="70"/>
      <c r="Q1436" s="70"/>
      <c r="R1436" s="2"/>
      <c r="S1436" s="1"/>
    </row>
    <row r="1437" spans="10:19" x14ac:dyDescent="0.25">
      <c r="J1437" s="4"/>
      <c r="K1437" s="2"/>
      <c r="L1437" s="4"/>
      <c r="M1437" s="1"/>
      <c r="N1437" s="3"/>
      <c r="O1437" s="70"/>
      <c r="P1437" s="70"/>
      <c r="Q1437" s="70"/>
      <c r="R1437" s="2"/>
      <c r="S1437" s="1"/>
    </row>
    <row r="1438" spans="10:19" x14ac:dyDescent="0.25">
      <c r="J1438" s="4"/>
      <c r="K1438" s="2"/>
      <c r="L1438" s="4"/>
      <c r="M1438" s="1"/>
      <c r="N1438" s="3"/>
      <c r="O1438" s="70"/>
      <c r="P1438" s="70"/>
      <c r="Q1438" s="70"/>
      <c r="R1438" s="2"/>
      <c r="S1438" s="1"/>
    </row>
    <row r="1439" spans="10:19" x14ac:dyDescent="0.25">
      <c r="J1439" s="4"/>
      <c r="K1439" s="2"/>
      <c r="L1439" s="4"/>
      <c r="M1439" s="1"/>
      <c r="N1439" s="3"/>
      <c r="O1439" s="70"/>
      <c r="P1439" s="70"/>
      <c r="Q1439" s="70"/>
      <c r="R1439" s="2"/>
      <c r="S1439" s="1"/>
    </row>
    <row r="1440" spans="10:19" x14ac:dyDescent="0.25">
      <c r="J1440" s="4"/>
      <c r="K1440" s="2"/>
      <c r="L1440" s="4"/>
      <c r="M1440" s="1"/>
      <c r="N1440" s="3"/>
      <c r="O1440" s="70"/>
      <c r="P1440" s="70"/>
      <c r="Q1440" s="70"/>
      <c r="R1440" s="2"/>
      <c r="S1440" s="1"/>
    </row>
    <row r="1441" spans="10:19" x14ac:dyDescent="0.25">
      <c r="J1441" s="4"/>
      <c r="K1441" s="2"/>
      <c r="L1441" s="4"/>
      <c r="M1441" s="1"/>
      <c r="N1441" s="3"/>
      <c r="O1441" s="70"/>
      <c r="P1441" s="70"/>
      <c r="Q1441" s="70"/>
      <c r="R1441" s="2"/>
      <c r="S1441" s="1"/>
    </row>
    <row r="1442" spans="10:19" x14ac:dyDescent="0.25">
      <c r="J1442" s="4"/>
      <c r="K1442" s="2"/>
      <c r="L1442" s="4"/>
      <c r="M1442" s="1"/>
      <c r="N1442" s="3"/>
      <c r="O1442" s="70"/>
      <c r="P1442" s="70"/>
      <c r="Q1442" s="70"/>
      <c r="R1442" s="2"/>
      <c r="S1442" s="1"/>
    </row>
    <row r="1443" spans="10:19" x14ac:dyDescent="0.25">
      <c r="J1443" s="4"/>
      <c r="K1443" s="2"/>
      <c r="L1443" s="4"/>
      <c r="M1443" s="1"/>
      <c r="N1443" s="3"/>
      <c r="O1443" s="70"/>
      <c r="P1443" s="70"/>
      <c r="Q1443" s="70"/>
      <c r="R1443" s="2"/>
      <c r="S1443" s="1"/>
    </row>
    <row r="1444" spans="10:19" x14ac:dyDescent="0.25">
      <c r="J1444" s="4"/>
      <c r="K1444" s="2"/>
      <c r="L1444" s="4"/>
      <c r="M1444" s="1"/>
      <c r="N1444" s="3"/>
      <c r="O1444" s="70"/>
      <c r="P1444" s="70"/>
      <c r="Q1444" s="70"/>
      <c r="R1444" s="2"/>
      <c r="S1444" s="1"/>
    </row>
    <row r="1445" spans="10:19" x14ac:dyDescent="0.25">
      <c r="J1445" s="4"/>
      <c r="K1445" s="2"/>
      <c r="L1445" s="4"/>
      <c r="M1445" s="1"/>
      <c r="N1445" s="3"/>
      <c r="O1445" s="70"/>
      <c r="P1445" s="70"/>
      <c r="Q1445" s="70"/>
      <c r="R1445" s="2"/>
      <c r="S1445" s="1"/>
    </row>
    <row r="1446" spans="10:19" x14ac:dyDescent="0.25">
      <c r="J1446" s="4"/>
      <c r="K1446" s="2"/>
      <c r="L1446" s="4"/>
      <c r="M1446" s="1"/>
      <c r="N1446" s="3"/>
      <c r="O1446" s="70"/>
      <c r="P1446" s="70"/>
      <c r="Q1446" s="70"/>
      <c r="R1446" s="2"/>
      <c r="S1446" s="1"/>
    </row>
    <row r="1447" spans="10:19" x14ac:dyDescent="0.25">
      <c r="J1447" s="4"/>
      <c r="K1447" s="2"/>
      <c r="L1447" s="4"/>
      <c r="M1447" s="1"/>
      <c r="N1447" s="3"/>
      <c r="O1447" s="70"/>
      <c r="P1447" s="70"/>
      <c r="Q1447" s="70"/>
      <c r="R1447" s="2"/>
      <c r="S1447" s="1"/>
    </row>
    <row r="1448" spans="10:19" x14ac:dyDescent="0.25">
      <c r="J1448" s="4"/>
      <c r="K1448" s="2"/>
      <c r="L1448" s="4"/>
      <c r="M1448" s="1"/>
      <c r="N1448" s="3"/>
      <c r="O1448" s="70"/>
      <c r="P1448" s="70"/>
      <c r="Q1448" s="70"/>
      <c r="R1448" s="2"/>
      <c r="S1448" s="1"/>
    </row>
    <row r="1449" spans="10:19" x14ac:dyDescent="0.25">
      <c r="J1449" s="4"/>
      <c r="K1449" s="2"/>
      <c r="L1449" s="4"/>
      <c r="M1449" s="1"/>
      <c r="N1449" s="3"/>
      <c r="O1449" s="70"/>
      <c r="P1449" s="70"/>
      <c r="Q1449" s="70"/>
      <c r="R1449" s="2"/>
      <c r="S1449" s="1"/>
    </row>
    <row r="1450" spans="10:19" x14ac:dyDescent="0.25">
      <c r="J1450" s="4"/>
      <c r="K1450" s="2"/>
      <c r="L1450" s="4"/>
      <c r="M1450" s="1"/>
      <c r="N1450" s="3"/>
      <c r="O1450" s="70"/>
      <c r="P1450" s="70"/>
      <c r="Q1450" s="70"/>
      <c r="R1450" s="2"/>
      <c r="S1450" s="1"/>
    </row>
    <row r="1451" spans="10:19" x14ac:dyDescent="0.25">
      <c r="J1451" s="4"/>
      <c r="K1451" s="2"/>
      <c r="L1451" s="4"/>
      <c r="M1451" s="1"/>
      <c r="N1451" s="3"/>
      <c r="O1451" s="70"/>
      <c r="P1451" s="70"/>
      <c r="Q1451" s="70"/>
      <c r="R1451" s="2"/>
      <c r="S1451" s="1"/>
    </row>
    <row r="1452" spans="10:19" x14ac:dyDescent="0.25">
      <c r="J1452" s="4"/>
      <c r="K1452" s="2"/>
      <c r="L1452" s="4"/>
      <c r="M1452" s="1"/>
      <c r="N1452" s="3"/>
      <c r="O1452" s="70"/>
      <c r="P1452" s="70"/>
      <c r="Q1452" s="70"/>
      <c r="R1452" s="2"/>
      <c r="S1452" s="1"/>
    </row>
    <row r="1453" spans="10:19" x14ac:dyDescent="0.25">
      <c r="J1453" s="4"/>
      <c r="K1453" s="2"/>
      <c r="L1453" s="4"/>
      <c r="M1453" s="1"/>
      <c r="N1453" s="3"/>
      <c r="O1453" s="70"/>
      <c r="P1453" s="70"/>
      <c r="Q1453" s="70"/>
      <c r="R1453" s="2"/>
      <c r="S1453" s="1"/>
    </row>
    <row r="1454" spans="10:19" x14ac:dyDescent="0.25">
      <c r="J1454" s="4"/>
      <c r="K1454" s="2"/>
      <c r="L1454" s="4"/>
      <c r="M1454" s="1"/>
      <c r="N1454" s="3"/>
      <c r="O1454" s="70"/>
      <c r="P1454" s="70"/>
      <c r="Q1454" s="70"/>
      <c r="R1454" s="2"/>
      <c r="S1454" s="1"/>
    </row>
    <row r="1455" spans="10:19" x14ac:dyDescent="0.25">
      <c r="J1455" s="4"/>
      <c r="K1455" s="2"/>
      <c r="L1455" s="4"/>
      <c r="M1455" s="1"/>
      <c r="N1455" s="3"/>
      <c r="O1455" s="70"/>
      <c r="P1455" s="70"/>
      <c r="Q1455" s="70"/>
      <c r="R1455" s="2"/>
      <c r="S1455" s="1"/>
    </row>
    <row r="1456" spans="10:19" x14ac:dyDescent="0.25">
      <c r="J1456" s="4"/>
      <c r="K1456" s="2"/>
      <c r="L1456" s="4"/>
      <c r="M1456" s="1"/>
      <c r="N1456" s="3"/>
      <c r="O1456" s="70"/>
      <c r="P1456" s="70"/>
      <c r="Q1456" s="70"/>
      <c r="R1456" s="2"/>
      <c r="S1456" s="1"/>
    </row>
    <row r="1457" spans="10:19" x14ac:dyDescent="0.25">
      <c r="J1457" s="4"/>
      <c r="K1457" s="2"/>
      <c r="L1457" s="4"/>
      <c r="M1457" s="1"/>
      <c r="N1457" s="3"/>
      <c r="O1457" s="70"/>
      <c r="P1457" s="70"/>
      <c r="Q1457" s="70"/>
      <c r="R1457" s="2"/>
      <c r="S1457" s="1"/>
    </row>
    <row r="1458" spans="10:19" x14ac:dyDescent="0.25">
      <c r="J1458" s="4"/>
      <c r="K1458" s="2"/>
      <c r="L1458" s="4"/>
      <c r="M1458" s="1"/>
      <c r="N1458" s="3"/>
      <c r="O1458" s="70"/>
      <c r="P1458" s="70"/>
      <c r="Q1458" s="70"/>
      <c r="R1458" s="2"/>
      <c r="S1458" s="1"/>
    </row>
    <row r="1459" spans="10:19" x14ac:dyDescent="0.25">
      <c r="J1459" s="4"/>
      <c r="K1459" s="2"/>
      <c r="L1459" s="4"/>
      <c r="M1459" s="1"/>
      <c r="N1459" s="3"/>
      <c r="O1459" s="70"/>
      <c r="P1459" s="70"/>
      <c r="Q1459" s="70"/>
      <c r="R1459" s="2"/>
      <c r="S1459" s="1"/>
    </row>
    <row r="1460" spans="10:19" x14ac:dyDescent="0.25">
      <c r="J1460" s="4"/>
      <c r="K1460" s="2"/>
      <c r="L1460" s="4"/>
      <c r="M1460" s="1"/>
      <c r="N1460" s="3"/>
      <c r="O1460" s="70"/>
      <c r="P1460" s="70"/>
      <c r="Q1460" s="70"/>
      <c r="R1460" s="2"/>
      <c r="S1460" s="1"/>
    </row>
    <row r="1461" spans="10:19" x14ac:dyDescent="0.25">
      <c r="J1461" s="4"/>
      <c r="K1461" s="2"/>
      <c r="L1461" s="4"/>
      <c r="M1461" s="1"/>
      <c r="N1461" s="3"/>
      <c r="O1461" s="70"/>
      <c r="P1461" s="70"/>
      <c r="Q1461" s="70"/>
      <c r="R1461" s="2"/>
      <c r="S1461" s="1"/>
    </row>
    <row r="1462" spans="10:19" x14ac:dyDescent="0.25">
      <c r="J1462" s="4"/>
      <c r="K1462" s="2"/>
      <c r="L1462" s="4"/>
      <c r="M1462" s="1"/>
      <c r="N1462" s="3"/>
      <c r="O1462" s="70"/>
      <c r="P1462" s="70"/>
      <c r="Q1462" s="70"/>
      <c r="R1462" s="2"/>
      <c r="S1462" s="1"/>
    </row>
    <row r="1463" spans="10:19" x14ac:dyDescent="0.25">
      <c r="J1463" s="4"/>
      <c r="K1463" s="2"/>
      <c r="L1463" s="4"/>
      <c r="M1463" s="1"/>
      <c r="N1463" s="3"/>
      <c r="O1463" s="70"/>
      <c r="P1463" s="70"/>
      <c r="Q1463" s="70"/>
      <c r="R1463" s="2"/>
      <c r="S1463" s="1"/>
    </row>
    <row r="1464" spans="10:19" x14ac:dyDescent="0.25">
      <c r="J1464" s="4"/>
      <c r="K1464" s="2"/>
      <c r="L1464" s="4"/>
      <c r="M1464" s="1"/>
      <c r="N1464" s="3"/>
      <c r="O1464" s="70"/>
      <c r="P1464" s="70"/>
      <c r="Q1464" s="70"/>
      <c r="R1464" s="2"/>
      <c r="S1464" s="1"/>
    </row>
    <row r="1465" spans="10:19" x14ac:dyDescent="0.25">
      <c r="J1465" s="4"/>
      <c r="K1465" s="2"/>
      <c r="L1465" s="4"/>
      <c r="M1465" s="1"/>
      <c r="N1465" s="3"/>
      <c r="O1465" s="70"/>
      <c r="P1465" s="70"/>
      <c r="Q1465" s="70"/>
      <c r="R1465" s="2"/>
      <c r="S1465" s="1"/>
    </row>
    <row r="1466" spans="10:19" x14ac:dyDescent="0.25">
      <c r="J1466" s="4"/>
      <c r="K1466" s="2"/>
      <c r="L1466" s="4"/>
      <c r="M1466" s="1"/>
      <c r="N1466" s="3"/>
      <c r="O1466" s="70"/>
      <c r="P1466" s="70"/>
      <c r="Q1466" s="70"/>
      <c r="R1466" s="2"/>
      <c r="S1466" s="1"/>
    </row>
    <row r="1467" spans="10:19" x14ac:dyDescent="0.25">
      <c r="J1467" s="4"/>
      <c r="K1467" s="2"/>
      <c r="L1467" s="4"/>
      <c r="M1467" s="1"/>
      <c r="N1467" s="3"/>
      <c r="O1467" s="70"/>
      <c r="P1467" s="70"/>
      <c r="Q1467" s="70"/>
      <c r="R1467" s="2"/>
      <c r="S1467" s="1"/>
    </row>
    <row r="1468" spans="10:19" x14ac:dyDescent="0.25">
      <c r="J1468" s="4"/>
      <c r="K1468" s="2"/>
      <c r="L1468" s="4"/>
      <c r="M1468" s="1"/>
      <c r="N1468" s="3"/>
      <c r="O1468" s="70"/>
      <c r="P1468" s="70"/>
      <c r="Q1468" s="70"/>
      <c r="R1468" s="2"/>
      <c r="S1468" s="1"/>
    </row>
    <row r="1469" spans="10:19" x14ac:dyDescent="0.25">
      <c r="J1469" s="4"/>
      <c r="K1469" s="2"/>
      <c r="L1469" s="4"/>
      <c r="M1469" s="1"/>
      <c r="N1469" s="3"/>
      <c r="O1469" s="70"/>
      <c r="P1469" s="70"/>
      <c r="Q1469" s="70"/>
      <c r="R1469" s="2"/>
      <c r="S1469" s="1"/>
    </row>
    <row r="1470" spans="10:19" x14ac:dyDescent="0.25">
      <c r="J1470" s="4"/>
      <c r="K1470" s="2"/>
      <c r="L1470" s="4"/>
      <c r="M1470" s="1"/>
      <c r="N1470" s="3"/>
      <c r="O1470" s="70"/>
      <c r="P1470" s="70"/>
      <c r="Q1470" s="70"/>
      <c r="R1470" s="2"/>
      <c r="S1470" s="1"/>
    </row>
    <row r="1471" spans="10:19" x14ac:dyDescent="0.25">
      <c r="J1471" s="4"/>
      <c r="K1471" s="2"/>
      <c r="L1471" s="4"/>
      <c r="M1471" s="1"/>
      <c r="N1471" s="3"/>
      <c r="O1471" s="70"/>
      <c r="P1471" s="70"/>
      <c r="Q1471" s="70"/>
      <c r="R1471" s="2"/>
      <c r="S1471" s="1"/>
    </row>
    <row r="1472" spans="10:19" x14ac:dyDescent="0.25">
      <c r="J1472" s="4"/>
      <c r="K1472" s="2"/>
      <c r="L1472" s="4"/>
      <c r="M1472" s="1"/>
      <c r="N1472" s="3"/>
      <c r="O1472" s="70"/>
      <c r="P1472" s="70"/>
      <c r="Q1472" s="70"/>
      <c r="R1472" s="2"/>
      <c r="S1472" s="1"/>
    </row>
    <row r="1473" spans="10:19" x14ac:dyDescent="0.25">
      <c r="J1473" s="4"/>
      <c r="K1473" s="2"/>
      <c r="L1473" s="4"/>
      <c r="M1473" s="1"/>
      <c r="N1473" s="3"/>
      <c r="O1473" s="70"/>
      <c r="P1473" s="70"/>
      <c r="Q1473" s="70"/>
      <c r="R1473" s="2"/>
      <c r="S1473" s="1"/>
    </row>
    <row r="1474" spans="10:19" x14ac:dyDescent="0.25">
      <c r="J1474" s="4"/>
      <c r="K1474" s="2"/>
      <c r="L1474" s="4"/>
      <c r="M1474" s="1"/>
      <c r="N1474" s="3"/>
      <c r="O1474" s="70"/>
      <c r="P1474" s="70"/>
      <c r="Q1474" s="70"/>
      <c r="R1474" s="2"/>
      <c r="S1474" s="1"/>
    </row>
    <row r="1475" spans="10:19" x14ac:dyDescent="0.25">
      <c r="J1475" s="4"/>
      <c r="K1475" s="2"/>
      <c r="L1475" s="4"/>
      <c r="M1475" s="1"/>
      <c r="N1475" s="3"/>
      <c r="O1475" s="70"/>
      <c r="P1475" s="70"/>
      <c r="Q1475" s="70"/>
      <c r="R1475" s="2"/>
      <c r="S1475" s="1"/>
    </row>
    <row r="1476" spans="10:19" x14ac:dyDescent="0.25">
      <c r="J1476" s="4"/>
      <c r="K1476" s="2"/>
      <c r="L1476" s="4"/>
      <c r="M1476" s="1"/>
      <c r="N1476" s="3"/>
      <c r="O1476" s="70"/>
      <c r="P1476" s="70"/>
      <c r="Q1476" s="70"/>
      <c r="R1476" s="2"/>
      <c r="S1476" s="1"/>
    </row>
    <row r="1477" spans="10:19" x14ac:dyDescent="0.25">
      <c r="J1477" s="4"/>
      <c r="K1477" s="2"/>
      <c r="L1477" s="4"/>
      <c r="M1477" s="1"/>
      <c r="N1477" s="3"/>
      <c r="O1477" s="70"/>
      <c r="P1477" s="70"/>
      <c r="Q1477" s="70"/>
      <c r="R1477" s="2"/>
      <c r="S1477" s="1"/>
    </row>
    <row r="1478" spans="10:19" x14ac:dyDescent="0.25">
      <c r="J1478" s="4"/>
      <c r="K1478" s="2"/>
      <c r="L1478" s="4"/>
      <c r="M1478" s="1"/>
      <c r="N1478" s="3"/>
      <c r="O1478" s="70"/>
      <c r="P1478" s="70"/>
      <c r="Q1478" s="70"/>
      <c r="R1478" s="2"/>
      <c r="S1478" s="1"/>
    </row>
    <row r="1479" spans="10:19" x14ac:dyDescent="0.25">
      <c r="J1479" s="4"/>
      <c r="K1479" s="2"/>
      <c r="L1479" s="4"/>
      <c r="M1479" s="1"/>
      <c r="N1479" s="3"/>
      <c r="O1479" s="70"/>
      <c r="P1479" s="70"/>
      <c r="Q1479" s="70"/>
      <c r="R1479" s="2"/>
      <c r="S1479" s="1"/>
    </row>
    <row r="1480" spans="10:19" x14ac:dyDescent="0.25">
      <c r="J1480" s="4"/>
      <c r="K1480" s="2"/>
      <c r="L1480" s="4"/>
      <c r="M1480" s="1"/>
      <c r="N1480" s="3"/>
      <c r="O1480" s="70"/>
      <c r="P1480" s="70"/>
      <c r="Q1480" s="70"/>
      <c r="R1480" s="2"/>
      <c r="S1480" s="1"/>
    </row>
    <row r="1481" spans="10:19" x14ac:dyDescent="0.25">
      <c r="J1481" s="4"/>
      <c r="K1481" s="2"/>
      <c r="L1481" s="4"/>
      <c r="M1481" s="1"/>
      <c r="N1481" s="3"/>
      <c r="O1481" s="70"/>
      <c r="P1481" s="70"/>
      <c r="Q1481" s="70"/>
      <c r="R1481" s="2"/>
      <c r="S1481" s="1"/>
    </row>
    <row r="1482" spans="10:19" x14ac:dyDescent="0.25">
      <c r="J1482" s="4"/>
      <c r="K1482" s="2"/>
      <c r="L1482" s="4"/>
      <c r="M1482" s="1"/>
      <c r="N1482" s="3"/>
      <c r="O1482" s="70"/>
      <c r="P1482" s="70"/>
      <c r="Q1482" s="70"/>
      <c r="R1482" s="2"/>
      <c r="S1482" s="1"/>
    </row>
    <row r="1483" spans="10:19" x14ac:dyDescent="0.25">
      <c r="J1483" s="4"/>
      <c r="K1483" s="2"/>
      <c r="L1483" s="4"/>
      <c r="M1483" s="1"/>
      <c r="N1483" s="3"/>
      <c r="O1483" s="70"/>
      <c r="P1483" s="70"/>
      <c r="Q1483" s="70"/>
      <c r="R1483" s="2"/>
      <c r="S1483" s="1"/>
    </row>
    <row r="1484" spans="10:19" x14ac:dyDescent="0.25">
      <c r="J1484" s="4"/>
      <c r="K1484" s="2"/>
      <c r="L1484" s="4"/>
      <c r="M1484" s="1"/>
      <c r="N1484" s="3"/>
      <c r="O1484" s="70"/>
      <c r="P1484" s="70"/>
      <c r="Q1484" s="70"/>
      <c r="R1484" s="2"/>
      <c r="S1484" s="1"/>
    </row>
    <row r="1485" spans="10:19" x14ac:dyDescent="0.25">
      <c r="J1485" s="4"/>
      <c r="K1485" s="2"/>
      <c r="L1485" s="4"/>
      <c r="M1485" s="1"/>
      <c r="N1485" s="3"/>
      <c r="O1485" s="70"/>
      <c r="P1485" s="70"/>
      <c r="Q1485" s="70"/>
      <c r="R1485" s="2"/>
      <c r="S1485" s="1"/>
    </row>
    <row r="1486" spans="10:19" x14ac:dyDescent="0.25">
      <c r="J1486" s="4"/>
      <c r="K1486" s="2"/>
      <c r="L1486" s="4"/>
      <c r="M1486" s="1"/>
      <c r="N1486" s="3"/>
      <c r="O1486" s="70"/>
      <c r="P1486" s="70"/>
      <c r="Q1486" s="70"/>
      <c r="R1486" s="2"/>
      <c r="S1486" s="1"/>
    </row>
    <row r="1487" spans="10:19" x14ac:dyDescent="0.25">
      <c r="J1487" s="4"/>
      <c r="K1487" s="2"/>
      <c r="L1487" s="4"/>
      <c r="M1487" s="1"/>
      <c r="N1487" s="3"/>
      <c r="O1487" s="70"/>
      <c r="P1487" s="70"/>
      <c r="Q1487" s="70"/>
      <c r="R1487" s="2"/>
      <c r="S1487" s="1"/>
    </row>
    <row r="1488" spans="10:19" x14ac:dyDescent="0.25">
      <c r="J1488" s="4"/>
      <c r="K1488" s="2"/>
      <c r="L1488" s="4"/>
      <c r="M1488" s="1"/>
      <c r="N1488" s="3"/>
      <c r="O1488" s="70"/>
      <c r="P1488" s="70"/>
      <c r="Q1488" s="70"/>
      <c r="R1488" s="2"/>
      <c r="S1488" s="1"/>
    </row>
    <row r="1489" spans="10:19" x14ac:dyDescent="0.25">
      <c r="J1489" s="4"/>
      <c r="K1489" s="2"/>
      <c r="L1489" s="4"/>
      <c r="M1489" s="1"/>
      <c r="N1489" s="3"/>
      <c r="O1489" s="70"/>
      <c r="P1489" s="70"/>
      <c r="Q1489" s="70"/>
      <c r="R1489" s="2"/>
      <c r="S1489" s="1"/>
    </row>
    <row r="1490" spans="10:19" x14ac:dyDescent="0.25">
      <c r="J1490" s="4"/>
      <c r="K1490" s="2"/>
      <c r="L1490" s="4"/>
      <c r="M1490" s="1"/>
      <c r="N1490" s="3"/>
      <c r="O1490" s="70"/>
      <c r="P1490" s="70"/>
      <c r="Q1490" s="70"/>
      <c r="R1490" s="2"/>
      <c r="S1490" s="1"/>
    </row>
    <row r="1491" spans="10:19" x14ac:dyDescent="0.25">
      <c r="J1491" s="4"/>
      <c r="K1491" s="2"/>
      <c r="L1491" s="4"/>
      <c r="M1491" s="1"/>
      <c r="N1491" s="3"/>
      <c r="O1491" s="70"/>
      <c r="P1491" s="70"/>
      <c r="Q1491" s="70"/>
      <c r="R1491" s="2"/>
      <c r="S1491" s="1"/>
    </row>
    <row r="1492" spans="10:19" x14ac:dyDescent="0.25">
      <c r="J1492" s="4"/>
      <c r="K1492" s="2"/>
      <c r="L1492" s="4"/>
      <c r="M1492" s="1"/>
      <c r="N1492" s="3"/>
      <c r="O1492" s="70"/>
      <c r="P1492" s="70"/>
      <c r="Q1492" s="70"/>
      <c r="R1492" s="2"/>
      <c r="S1492" s="1"/>
    </row>
    <row r="1493" spans="10:19" x14ac:dyDescent="0.25">
      <c r="J1493" s="4"/>
      <c r="K1493" s="2"/>
      <c r="L1493" s="4"/>
      <c r="M1493" s="1"/>
      <c r="N1493" s="3"/>
      <c r="O1493" s="70"/>
      <c r="P1493" s="70"/>
      <c r="Q1493" s="70"/>
      <c r="R1493" s="2"/>
      <c r="S1493" s="1"/>
    </row>
    <row r="1494" spans="10:19" x14ac:dyDescent="0.25">
      <c r="J1494" s="4"/>
      <c r="K1494" s="2"/>
      <c r="L1494" s="4"/>
      <c r="M1494" s="1"/>
      <c r="N1494" s="3"/>
      <c r="O1494" s="70"/>
      <c r="P1494" s="70"/>
      <c r="Q1494" s="70"/>
      <c r="R1494" s="2"/>
      <c r="S1494" s="1"/>
    </row>
    <row r="1495" spans="10:19" x14ac:dyDescent="0.25">
      <c r="J1495" s="4"/>
      <c r="K1495" s="2"/>
      <c r="L1495" s="4"/>
      <c r="M1495" s="1"/>
      <c r="N1495" s="3"/>
      <c r="O1495" s="70"/>
      <c r="P1495" s="70"/>
      <c r="Q1495" s="70"/>
      <c r="R1495" s="2"/>
      <c r="S1495" s="1"/>
    </row>
    <row r="1496" spans="10:19" x14ac:dyDescent="0.25">
      <c r="J1496" s="4"/>
      <c r="K1496" s="2"/>
      <c r="L1496" s="4"/>
      <c r="M1496" s="1"/>
      <c r="N1496" s="3"/>
      <c r="O1496" s="70"/>
      <c r="P1496" s="70"/>
      <c r="Q1496" s="70"/>
      <c r="R1496" s="2"/>
      <c r="S1496" s="1"/>
    </row>
    <row r="1497" spans="10:19" x14ac:dyDescent="0.25">
      <c r="J1497" s="4"/>
      <c r="K1497" s="2"/>
      <c r="L1497" s="4"/>
      <c r="M1497" s="1"/>
      <c r="N1497" s="3"/>
      <c r="O1497" s="70"/>
      <c r="P1497" s="70"/>
      <c r="Q1497" s="70"/>
      <c r="R1497" s="2"/>
      <c r="S1497" s="1"/>
    </row>
    <row r="1498" spans="10:19" x14ac:dyDescent="0.25">
      <c r="J1498" s="4"/>
      <c r="K1498" s="2"/>
      <c r="L1498" s="4"/>
      <c r="M1498" s="1"/>
      <c r="N1498" s="3"/>
      <c r="O1498" s="70"/>
      <c r="P1498" s="70"/>
      <c r="Q1498" s="70"/>
      <c r="R1498" s="2"/>
      <c r="S1498" s="1"/>
    </row>
    <row r="1499" spans="10:19" x14ac:dyDescent="0.25">
      <c r="J1499" s="4"/>
      <c r="K1499" s="2"/>
      <c r="L1499" s="4"/>
      <c r="M1499" s="1"/>
      <c r="N1499" s="3"/>
      <c r="O1499" s="70"/>
      <c r="P1499" s="70"/>
      <c r="Q1499" s="70"/>
      <c r="R1499" s="2"/>
      <c r="S1499" s="1"/>
    </row>
    <row r="1500" spans="10:19" x14ac:dyDescent="0.25">
      <c r="J1500" s="4"/>
      <c r="K1500" s="2"/>
      <c r="L1500" s="4"/>
      <c r="M1500" s="1"/>
      <c r="N1500" s="3"/>
      <c r="O1500" s="70"/>
      <c r="P1500" s="70"/>
      <c r="Q1500" s="70"/>
      <c r="R1500" s="2"/>
      <c r="S1500" s="1"/>
    </row>
    <row r="1501" spans="10:19" x14ac:dyDescent="0.25">
      <c r="J1501" s="4"/>
      <c r="K1501" s="2"/>
      <c r="L1501" s="4"/>
      <c r="M1501" s="1"/>
      <c r="N1501" s="3"/>
      <c r="O1501" s="70"/>
      <c r="P1501" s="70"/>
      <c r="Q1501" s="70"/>
      <c r="R1501" s="2"/>
      <c r="S1501" s="1"/>
    </row>
    <row r="1502" spans="10:19" x14ac:dyDescent="0.25">
      <c r="J1502" s="4"/>
      <c r="K1502" s="2"/>
      <c r="L1502" s="4"/>
      <c r="M1502" s="1"/>
      <c r="N1502" s="3"/>
      <c r="O1502" s="70"/>
      <c r="P1502" s="70"/>
      <c r="Q1502" s="70"/>
      <c r="R1502" s="2"/>
      <c r="S1502" s="1"/>
    </row>
    <row r="1503" spans="10:19" x14ac:dyDescent="0.25">
      <c r="J1503" s="4"/>
      <c r="K1503" s="2"/>
      <c r="L1503" s="4"/>
      <c r="M1503" s="1"/>
      <c r="N1503" s="3"/>
      <c r="O1503" s="70"/>
      <c r="P1503" s="70"/>
      <c r="Q1503" s="70"/>
      <c r="R1503" s="2"/>
      <c r="S1503" s="1"/>
    </row>
    <row r="1504" spans="10:19" x14ac:dyDescent="0.25">
      <c r="J1504" s="4"/>
      <c r="K1504" s="2"/>
      <c r="L1504" s="4"/>
      <c r="M1504" s="1"/>
      <c r="N1504" s="3"/>
      <c r="O1504" s="70"/>
      <c r="P1504" s="70"/>
      <c r="Q1504" s="70"/>
      <c r="R1504" s="2"/>
      <c r="S1504" s="1"/>
    </row>
    <row r="1505" spans="10:19" x14ac:dyDescent="0.25">
      <c r="J1505" s="4"/>
      <c r="K1505" s="2"/>
      <c r="L1505" s="4"/>
      <c r="M1505" s="1"/>
      <c r="N1505" s="3"/>
      <c r="O1505" s="70"/>
      <c r="P1505" s="70"/>
      <c r="Q1505" s="70"/>
      <c r="R1505" s="2"/>
      <c r="S1505" s="1"/>
    </row>
    <row r="1506" spans="10:19" x14ac:dyDescent="0.25">
      <c r="J1506" s="4"/>
      <c r="K1506" s="2"/>
      <c r="L1506" s="4"/>
      <c r="M1506" s="1"/>
      <c r="N1506" s="3"/>
      <c r="O1506" s="70"/>
      <c r="P1506" s="70"/>
      <c r="Q1506" s="70"/>
      <c r="R1506" s="2"/>
      <c r="S1506" s="1"/>
    </row>
    <row r="1507" spans="10:19" x14ac:dyDescent="0.25">
      <c r="J1507" s="4"/>
      <c r="K1507" s="2"/>
      <c r="L1507" s="4"/>
      <c r="M1507" s="1"/>
      <c r="N1507" s="3"/>
      <c r="O1507" s="70"/>
      <c r="P1507" s="70"/>
      <c r="Q1507" s="70"/>
      <c r="R1507" s="2"/>
      <c r="S1507" s="1"/>
    </row>
    <row r="1508" spans="10:19" x14ac:dyDescent="0.25">
      <c r="J1508" s="4"/>
      <c r="K1508" s="2"/>
      <c r="L1508" s="4"/>
      <c r="M1508" s="1"/>
      <c r="N1508" s="3"/>
      <c r="O1508" s="70"/>
      <c r="P1508" s="70"/>
      <c r="Q1508" s="70"/>
      <c r="R1508" s="2"/>
      <c r="S1508" s="1"/>
    </row>
    <row r="1509" spans="10:19" x14ac:dyDescent="0.25">
      <c r="J1509" s="4"/>
      <c r="K1509" s="2"/>
      <c r="L1509" s="4"/>
      <c r="M1509" s="1"/>
      <c r="N1509" s="3"/>
      <c r="O1509" s="70"/>
      <c r="P1509" s="70"/>
      <c r="Q1509" s="70"/>
      <c r="R1509" s="2"/>
      <c r="S1509" s="1"/>
    </row>
    <row r="1510" spans="10:19" x14ac:dyDescent="0.25">
      <c r="J1510" s="4"/>
      <c r="K1510" s="2"/>
      <c r="L1510" s="4"/>
      <c r="M1510" s="1"/>
      <c r="N1510" s="3"/>
      <c r="O1510" s="70"/>
      <c r="P1510" s="70"/>
      <c r="Q1510" s="70"/>
      <c r="R1510" s="2"/>
      <c r="S1510" s="1"/>
    </row>
    <row r="1511" spans="10:19" x14ac:dyDescent="0.25">
      <c r="J1511" s="4"/>
      <c r="K1511" s="2"/>
      <c r="L1511" s="4"/>
      <c r="M1511" s="1"/>
      <c r="N1511" s="3"/>
      <c r="O1511" s="70"/>
      <c r="P1511" s="70"/>
      <c r="Q1511" s="70"/>
      <c r="R1511" s="2"/>
      <c r="S1511" s="1"/>
    </row>
    <row r="1512" spans="10:19" x14ac:dyDescent="0.25">
      <c r="J1512" s="4"/>
      <c r="K1512" s="2"/>
      <c r="L1512" s="4"/>
      <c r="M1512" s="1"/>
      <c r="N1512" s="3"/>
      <c r="O1512" s="70"/>
      <c r="P1512" s="70"/>
      <c r="Q1512" s="70"/>
      <c r="R1512" s="2"/>
      <c r="S1512" s="1"/>
    </row>
    <row r="1513" spans="10:19" x14ac:dyDescent="0.25">
      <c r="J1513" s="4"/>
      <c r="K1513" s="2"/>
      <c r="L1513" s="4"/>
      <c r="M1513" s="1"/>
      <c r="N1513" s="3"/>
      <c r="O1513" s="70"/>
      <c r="P1513" s="70"/>
      <c r="Q1513" s="70"/>
      <c r="R1513" s="2"/>
      <c r="S1513" s="1"/>
    </row>
    <row r="1514" spans="10:19" x14ac:dyDescent="0.25">
      <c r="J1514" s="4"/>
      <c r="K1514" s="2"/>
      <c r="L1514" s="4"/>
      <c r="M1514" s="1"/>
      <c r="N1514" s="3"/>
      <c r="O1514" s="70"/>
      <c r="P1514" s="70"/>
      <c r="Q1514" s="70"/>
      <c r="R1514" s="2"/>
      <c r="S1514" s="1"/>
    </row>
    <row r="1515" spans="10:19" x14ac:dyDescent="0.25">
      <c r="J1515" s="4"/>
      <c r="K1515" s="2"/>
      <c r="L1515" s="4"/>
      <c r="M1515" s="1"/>
      <c r="N1515" s="3"/>
      <c r="O1515" s="70"/>
      <c r="P1515" s="70"/>
      <c r="Q1515" s="70"/>
      <c r="R1515" s="2"/>
      <c r="S1515" s="1"/>
    </row>
    <row r="1516" spans="10:19" x14ac:dyDescent="0.25">
      <c r="J1516" s="4"/>
      <c r="K1516" s="2"/>
      <c r="L1516" s="4"/>
      <c r="M1516" s="1"/>
      <c r="N1516" s="3"/>
      <c r="O1516" s="70"/>
      <c r="P1516" s="70"/>
      <c r="Q1516" s="70"/>
      <c r="R1516" s="2"/>
      <c r="S1516" s="1"/>
    </row>
    <row r="1517" spans="10:19" x14ac:dyDescent="0.25">
      <c r="J1517" s="4"/>
      <c r="K1517" s="2"/>
      <c r="L1517" s="4"/>
      <c r="M1517" s="1"/>
      <c r="N1517" s="3"/>
      <c r="O1517" s="70"/>
      <c r="P1517" s="70"/>
      <c r="Q1517" s="70"/>
      <c r="R1517" s="2"/>
      <c r="S1517" s="1"/>
    </row>
    <row r="1518" spans="10:19" x14ac:dyDescent="0.25">
      <c r="J1518" s="4"/>
      <c r="K1518" s="2"/>
      <c r="L1518" s="4"/>
      <c r="M1518" s="1"/>
      <c r="N1518" s="3"/>
      <c r="O1518" s="70"/>
      <c r="P1518" s="70"/>
      <c r="Q1518" s="70"/>
      <c r="R1518" s="2"/>
      <c r="S1518" s="1"/>
    </row>
    <row r="1519" spans="10:19" x14ac:dyDescent="0.25">
      <c r="J1519" s="4"/>
      <c r="K1519" s="2"/>
      <c r="L1519" s="4"/>
      <c r="M1519" s="1"/>
      <c r="N1519" s="3"/>
      <c r="O1519" s="70"/>
      <c r="P1519" s="70"/>
      <c r="Q1519" s="70"/>
      <c r="R1519" s="2"/>
      <c r="S1519" s="1"/>
    </row>
    <row r="1520" spans="10:19" x14ac:dyDescent="0.25">
      <c r="J1520" s="4"/>
      <c r="K1520" s="2"/>
      <c r="L1520" s="4"/>
      <c r="M1520" s="1"/>
      <c r="N1520" s="3"/>
      <c r="O1520" s="70"/>
      <c r="P1520" s="70"/>
      <c r="Q1520" s="70"/>
      <c r="R1520" s="2"/>
      <c r="S1520" s="1"/>
    </row>
    <row r="1521" spans="10:19" x14ac:dyDescent="0.25">
      <c r="J1521" s="4"/>
      <c r="K1521" s="2"/>
      <c r="L1521" s="4"/>
      <c r="M1521" s="1"/>
      <c r="N1521" s="3"/>
      <c r="O1521" s="70"/>
      <c r="P1521" s="70"/>
      <c r="Q1521" s="70"/>
      <c r="R1521" s="2"/>
      <c r="S1521" s="1"/>
    </row>
    <row r="1522" spans="10:19" x14ac:dyDescent="0.25">
      <c r="J1522" s="4"/>
      <c r="K1522" s="2"/>
      <c r="L1522" s="4"/>
      <c r="M1522" s="1"/>
      <c r="N1522" s="3"/>
      <c r="O1522" s="70"/>
      <c r="P1522" s="70"/>
      <c r="Q1522" s="70"/>
      <c r="R1522" s="2"/>
      <c r="S1522" s="1"/>
    </row>
    <row r="1523" spans="10:19" x14ac:dyDescent="0.25">
      <c r="J1523" s="4"/>
      <c r="K1523" s="2"/>
      <c r="L1523" s="4"/>
      <c r="M1523" s="1"/>
      <c r="N1523" s="3"/>
      <c r="O1523" s="70"/>
      <c r="P1523" s="70"/>
      <c r="Q1523" s="70"/>
      <c r="R1523" s="2"/>
      <c r="S1523" s="1"/>
    </row>
    <row r="1524" spans="10:19" x14ac:dyDescent="0.25">
      <c r="J1524" s="4"/>
      <c r="K1524" s="2"/>
      <c r="L1524" s="4"/>
      <c r="M1524" s="1"/>
      <c r="N1524" s="3"/>
      <c r="O1524" s="70"/>
      <c r="P1524" s="70"/>
      <c r="Q1524" s="70"/>
      <c r="R1524" s="2"/>
      <c r="S1524" s="1"/>
    </row>
    <row r="1525" spans="10:19" x14ac:dyDescent="0.25">
      <c r="J1525" s="4"/>
      <c r="K1525" s="2"/>
      <c r="L1525" s="4"/>
      <c r="M1525" s="1"/>
      <c r="N1525" s="3"/>
      <c r="O1525" s="70"/>
      <c r="P1525" s="70"/>
      <c r="Q1525" s="70"/>
      <c r="R1525" s="2"/>
      <c r="S1525" s="1"/>
    </row>
    <row r="1526" spans="10:19" x14ac:dyDescent="0.25">
      <c r="J1526" s="4"/>
      <c r="K1526" s="2"/>
      <c r="L1526" s="4"/>
      <c r="M1526" s="1"/>
      <c r="N1526" s="3"/>
      <c r="O1526" s="70"/>
      <c r="P1526" s="70"/>
      <c r="Q1526" s="70"/>
      <c r="R1526" s="2"/>
      <c r="S1526" s="1"/>
    </row>
    <row r="1527" spans="10:19" x14ac:dyDescent="0.25">
      <c r="J1527" s="4"/>
      <c r="K1527" s="2"/>
      <c r="L1527" s="4"/>
      <c r="M1527" s="1"/>
      <c r="N1527" s="3"/>
      <c r="O1527" s="70"/>
      <c r="P1527" s="70"/>
      <c r="Q1527" s="70"/>
      <c r="R1527" s="2"/>
      <c r="S1527" s="1"/>
    </row>
    <row r="1528" spans="10:19" x14ac:dyDescent="0.25">
      <c r="J1528" s="4"/>
      <c r="K1528" s="2"/>
      <c r="L1528" s="4"/>
      <c r="M1528" s="1"/>
      <c r="N1528" s="3"/>
      <c r="O1528" s="70"/>
      <c r="P1528" s="70"/>
      <c r="Q1528" s="70"/>
      <c r="R1528" s="2"/>
      <c r="S1528" s="1"/>
    </row>
    <row r="1529" spans="10:19" x14ac:dyDescent="0.25">
      <c r="J1529" s="4"/>
      <c r="K1529" s="2"/>
      <c r="L1529" s="4"/>
      <c r="M1529" s="1"/>
      <c r="N1529" s="3"/>
      <c r="O1529" s="70"/>
      <c r="P1529" s="70"/>
      <c r="Q1529" s="70"/>
      <c r="R1529" s="2"/>
      <c r="S1529" s="1"/>
    </row>
    <row r="1530" spans="10:19" x14ac:dyDescent="0.25">
      <c r="J1530" s="4"/>
      <c r="K1530" s="2"/>
      <c r="L1530" s="4"/>
      <c r="M1530" s="1"/>
      <c r="N1530" s="3"/>
      <c r="O1530" s="70"/>
      <c r="P1530" s="70"/>
      <c r="Q1530" s="70"/>
      <c r="R1530" s="2"/>
      <c r="S1530" s="1"/>
    </row>
    <row r="1531" spans="10:19" x14ac:dyDescent="0.25">
      <c r="J1531" s="4"/>
      <c r="K1531" s="2"/>
      <c r="L1531" s="4"/>
      <c r="M1531" s="1"/>
      <c r="N1531" s="3"/>
      <c r="O1531" s="70"/>
      <c r="P1531" s="70"/>
      <c r="Q1531" s="70"/>
      <c r="R1531" s="2"/>
      <c r="S1531" s="1"/>
    </row>
    <row r="1532" spans="10:19" x14ac:dyDescent="0.25">
      <c r="J1532" s="4"/>
      <c r="K1532" s="2"/>
      <c r="L1532" s="4"/>
      <c r="M1532" s="1"/>
      <c r="N1532" s="3"/>
      <c r="O1532" s="70"/>
      <c r="P1532" s="70"/>
      <c r="Q1532" s="70"/>
      <c r="R1532" s="2"/>
      <c r="S1532" s="1"/>
    </row>
    <row r="1533" spans="10:19" x14ac:dyDescent="0.25">
      <c r="J1533" s="4"/>
      <c r="K1533" s="2"/>
      <c r="L1533" s="4"/>
      <c r="M1533" s="1"/>
      <c r="N1533" s="3"/>
      <c r="O1533" s="70"/>
      <c r="P1533" s="70"/>
      <c r="Q1533" s="70"/>
      <c r="R1533" s="2"/>
      <c r="S1533" s="1"/>
    </row>
    <row r="1534" spans="10:19" x14ac:dyDescent="0.25">
      <c r="J1534" s="4"/>
      <c r="K1534" s="2"/>
      <c r="L1534" s="4"/>
      <c r="M1534" s="1"/>
      <c r="N1534" s="3"/>
      <c r="O1534" s="70"/>
      <c r="P1534" s="70"/>
      <c r="Q1534" s="70"/>
      <c r="R1534" s="2"/>
      <c r="S1534" s="1"/>
    </row>
    <row r="1535" spans="10:19" x14ac:dyDescent="0.25">
      <c r="J1535" s="4"/>
      <c r="K1535" s="2"/>
      <c r="L1535" s="4"/>
      <c r="M1535" s="1"/>
      <c r="N1535" s="3"/>
      <c r="O1535" s="70"/>
      <c r="P1535" s="70"/>
      <c r="Q1535" s="70"/>
      <c r="R1535" s="2"/>
      <c r="S1535" s="1"/>
    </row>
    <row r="1536" spans="10:19" x14ac:dyDescent="0.25">
      <c r="J1536" s="4"/>
      <c r="K1536" s="2"/>
      <c r="L1536" s="4"/>
      <c r="M1536" s="1"/>
      <c r="N1536" s="3"/>
      <c r="O1536" s="70"/>
      <c r="P1536" s="70"/>
      <c r="Q1536" s="70"/>
      <c r="R1536" s="2"/>
      <c r="S1536" s="1"/>
    </row>
    <row r="1537" spans="10:19" x14ac:dyDescent="0.25">
      <c r="J1537" s="4"/>
      <c r="K1537" s="2"/>
      <c r="L1537" s="4"/>
      <c r="M1537" s="1"/>
      <c r="N1537" s="3"/>
      <c r="O1537" s="70"/>
      <c r="P1537" s="70"/>
      <c r="Q1537" s="70"/>
      <c r="R1537" s="2"/>
      <c r="S1537" s="1"/>
    </row>
    <row r="1538" spans="10:19" x14ac:dyDescent="0.25">
      <c r="J1538" s="4"/>
      <c r="K1538" s="2"/>
      <c r="L1538" s="4"/>
      <c r="M1538" s="1"/>
      <c r="N1538" s="3"/>
      <c r="O1538" s="70"/>
      <c r="P1538" s="70"/>
      <c r="Q1538" s="70"/>
      <c r="R1538" s="2"/>
      <c r="S1538" s="1"/>
    </row>
    <row r="1539" spans="10:19" x14ac:dyDescent="0.25">
      <c r="J1539" s="4"/>
      <c r="K1539" s="2"/>
      <c r="L1539" s="4"/>
      <c r="M1539" s="1"/>
      <c r="N1539" s="3"/>
      <c r="O1539" s="70"/>
      <c r="P1539" s="70"/>
      <c r="Q1539" s="70"/>
      <c r="R1539" s="2"/>
      <c r="S1539" s="1"/>
    </row>
    <row r="1540" spans="10:19" x14ac:dyDescent="0.25">
      <c r="J1540" s="4"/>
      <c r="K1540" s="2"/>
      <c r="L1540" s="4"/>
      <c r="M1540" s="1"/>
      <c r="N1540" s="3"/>
      <c r="O1540" s="70"/>
      <c r="P1540" s="70"/>
      <c r="Q1540" s="70"/>
      <c r="R1540" s="2"/>
      <c r="S1540" s="1"/>
    </row>
    <row r="1541" spans="10:19" x14ac:dyDescent="0.25">
      <c r="J1541" s="4"/>
      <c r="K1541" s="2"/>
      <c r="L1541" s="4"/>
      <c r="M1541" s="1"/>
      <c r="N1541" s="3"/>
      <c r="O1541" s="70"/>
      <c r="P1541" s="70"/>
      <c r="Q1541" s="70"/>
      <c r="R1541" s="2"/>
      <c r="S1541" s="1"/>
    </row>
    <row r="1542" spans="10:19" x14ac:dyDescent="0.25">
      <c r="J1542" s="4"/>
      <c r="K1542" s="2"/>
      <c r="L1542" s="4"/>
      <c r="M1542" s="1"/>
      <c r="N1542" s="3"/>
      <c r="O1542" s="70"/>
      <c r="P1542" s="70"/>
      <c r="Q1542" s="70"/>
      <c r="R1542" s="2"/>
      <c r="S1542" s="1"/>
    </row>
    <row r="1543" spans="10:19" x14ac:dyDescent="0.25">
      <c r="J1543" s="4"/>
      <c r="K1543" s="2"/>
      <c r="L1543" s="4"/>
      <c r="M1543" s="1"/>
      <c r="N1543" s="3"/>
      <c r="O1543" s="70"/>
      <c r="P1543" s="70"/>
      <c r="Q1543" s="70"/>
      <c r="R1543" s="2"/>
      <c r="S1543" s="1"/>
    </row>
    <row r="1544" spans="10:19" x14ac:dyDescent="0.25">
      <c r="J1544" s="4"/>
      <c r="K1544" s="2"/>
      <c r="L1544" s="4"/>
      <c r="M1544" s="1"/>
      <c r="N1544" s="3"/>
      <c r="O1544" s="70"/>
      <c r="P1544" s="70"/>
      <c r="Q1544" s="70"/>
      <c r="R1544" s="2"/>
      <c r="S1544" s="1"/>
    </row>
    <row r="1545" spans="10:19" x14ac:dyDescent="0.25">
      <c r="J1545" s="4"/>
      <c r="K1545" s="2"/>
      <c r="L1545" s="4"/>
      <c r="M1545" s="1"/>
      <c r="N1545" s="3"/>
      <c r="O1545" s="70"/>
      <c r="P1545" s="70"/>
      <c r="Q1545" s="70"/>
      <c r="R1545" s="2"/>
      <c r="S1545" s="1"/>
    </row>
    <row r="1546" spans="10:19" x14ac:dyDescent="0.25">
      <c r="J1546" s="4"/>
      <c r="K1546" s="2"/>
      <c r="L1546" s="4"/>
      <c r="M1546" s="1"/>
      <c r="N1546" s="3"/>
      <c r="O1546" s="70"/>
      <c r="P1546" s="70"/>
      <c r="Q1546" s="70"/>
      <c r="R1546" s="2"/>
      <c r="S1546" s="1"/>
    </row>
    <row r="1547" spans="10:19" x14ac:dyDescent="0.25">
      <c r="J1547" s="4"/>
      <c r="K1547" s="2"/>
      <c r="L1547" s="4"/>
      <c r="M1547" s="1"/>
      <c r="N1547" s="3"/>
      <c r="O1547" s="70"/>
      <c r="P1547" s="70"/>
      <c r="Q1547" s="70"/>
      <c r="R1547" s="2"/>
      <c r="S1547" s="1"/>
    </row>
    <row r="1548" spans="10:19" x14ac:dyDescent="0.25">
      <c r="J1548" s="4"/>
      <c r="K1548" s="2"/>
      <c r="L1548" s="4"/>
      <c r="M1548" s="1"/>
      <c r="N1548" s="3"/>
      <c r="O1548" s="70"/>
      <c r="P1548" s="70"/>
      <c r="Q1548" s="70"/>
      <c r="R1548" s="2"/>
      <c r="S1548" s="1"/>
    </row>
    <row r="1549" spans="10:19" x14ac:dyDescent="0.25">
      <c r="J1549" s="4"/>
      <c r="K1549" s="2"/>
      <c r="L1549" s="4"/>
      <c r="M1549" s="1"/>
      <c r="N1549" s="3"/>
      <c r="O1549" s="70"/>
      <c r="P1549" s="70"/>
      <c r="Q1549" s="70"/>
      <c r="R1549" s="2"/>
      <c r="S1549" s="1"/>
    </row>
    <row r="1550" spans="10:19" x14ac:dyDescent="0.25">
      <c r="J1550" s="4"/>
      <c r="K1550" s="2"/>
      <c r="L1550" s="4"/>
      <c r="M1550" s="1"/>
      <c r="N1550" s="3"/>
      <c r="O1550" s="70"/>
      <c r="P1550" s="70"/>
      <c r="Q1550" s="70"/>
      <c r="R1550" s="2"/>
      <c r="S1550" s="1"/>
    </row>
    <row r="1551" spans="10:19" x14ac:dyDescent="0.25">
      <c r="J1551" s="4"/>
      <c r="K1551" s="2"/>
      <c r="L1551" s="4"/>
      <c r="M1551" s="1"/>
      <c r="N1551" s="3"/>
      <c r="O1551" s="70"/>
      <c r="P1551" s="70"/>
      <c r="Q1551" s="70"/>
      <c r="R1551" s="2"/>
      <c r="S1551" s="1"/>
    </row>
    <row r="1552" spans="10:19" x14ac:dyDescent="0.25">
      <c r="J1552" s="4"/>
      <c r="K1552" s="2"/>
      <c r="L1552" s="4"/>
      <c r="M1552" s="1"/>
      <c r="N1552" s="3"/>
      <c r="O1552" s="70"/>
      <c r="P1552" s="70"/>
      <c r="Q1552" s="70"/>
      <c r="R1552" s="2"/>
      <c r="S1552" s="1"/>
    </row>
    <row r="1553" spans="10:19" x14ac:dyDescent="0.25">
      <c r="J1553" s="4"/>
      <c r="K1553" s="2"/>
      <c r="L1553" s="4"/>
      <c r="M1553" s="1"/>
      <c r="N1553" s="3"/>
      <c r="O1553" s="70"/>
      <c r="P1553" s="70"/>
      <c r="Q1553" s="70"/>
      <c r="R1553" s="2"/>
      <c r="S1553" s="1"/>
    </row>
    <row r="1554" spans="10:19" x14ac:dyDescent="0.25">
      <c r="J1554" s="4"/>
      <c r="K1554" s="2"/>
      <c r="L1554" s="4"/>
      <c r="M1554" s="1"/>
      <c r="N1554" s="3"/>
      <c r="O1554" s="70"/>
      <c r="P1554" s="70"/>
      <c r="Q1554" s="70"/>
      <c r="R1554" s="2"/>
      <c r="S1554" s="1"/>
    </row>
    <row r="1555" spans="10:19" x14ac:dyDescent="0.25">
      <c r="J1555" s="4"/>
      <c r="K1555" s="2"/>
      <c r="L1555" s="4"/>
      <c r="M1555" s="1"/>
      <c r="N1555" s="3"/>
      <c r="O1555" s="70"/>
      <c r="P1555" s="70"/>
      <c r="Q1555" s="70"/>
      <c r="R1555" s="2"/>
      <c r="S1555" s="1"/>
    </row>
    <row r="1556" spans="10:19" x14ac:dyDescent="0.25">
      <c r="J1556" s="4"/>
      <c r="K1556" s="2"/>
      <c r="L1556" s="4"/>
      <c r="M1556" s="1"/>
      <c r="N1556" s="3"/>
      <c r="O1556" s="70"/>
      <c r="P1556" s="70"/>
      <c r="Q1556" s="70"/>
      <c r="R1556" s="2"/>
      <c r="S1556" s="1"/>
    </row>
    <row r="1557" spans="10:19" x14ac:dyDescent="0.25">
      <c r="J1557" s="4"/>
      <c r="K1557" s="2"/>
      <c r="L1557" s="4"/>
      <c r="M1557" s="1"/>
      <c r="N1557" s="3"/>
      <c r="O1557" s="70"/>
      <c r="P1557" s="70"/>
      <c r="Q1557" s="70"/>
      <c r="R1557" s="2"/>
      <c r="S1557" s="1"/>
    </row>
    <row r="1558" spans="10:19" x14ac:dyDescent="0.25">
      <c r="J1558" s="4"/>
      <c r="K1558" s="2"/>
      <c r="L1558" s="4"/>
      <c r="M1558" s="1"/>
      <c r="N1558" s="3"/>
      <c r="O1558" s="70"/>
      <c r="P1558" s="70"/>
      <c r="Q1558" s="70"/>
      <c r="R1558" s="2"/>
      <c r="S1558" s="1"/>
    </row>
    <row r="1559" spans="10:19" x14ac:dyDescent="0.25">
      <c r="J1559" s="4"/>
      <c r="K1559" s="2"/>
      <c r="L1559" s="4"/>
      <c r="M1559" s="1"/>
      <c r="N1559" s="3"/>
      <c r="O1559" s="70"/>
      <c r="P1559" s="70"/>
      <c r="Q1559" s="70"/>
      <c r="R1559" s="2"/>
      <c r="S1559" s="1"/>
    </row>
    <row r="1560" spans="10:19" x14ac:dyDescent="0.25">
      <c r="J1560" s="4"/>
      <c r="K1560" s="2"/>
      <c r="L1560" s="4"/>
      <c r="M1560" s="1"/>
      <c r="N1560" s="3"/>
      <c r="O1560" s="70"/>
      <c r="P1560" s="70"/>
      <c r="Q1560" s="70"/>
      <c r="R1560" s="2"/>
      <c r="S1560" s="1"/>
    </row>
    <row r="1561" spans="10:19" x14ac:dyDescent="0.25">
      <c r="J1561" s="4"/>
      <c r="K1561" s="2"/>
      <c r="L1561" s="4"/>
      <c r="M1561" s="1"/>
      <c r="N1561" s="3"/>
      <c r="O1561" s="70"/>
      <c r="P1561" s="70"/>
      <c r="Q1561" s="70"/>
      <c r="R1561" s="2"/>
      <c r="S1561" s="1"/>
    </row>
    <row r="1562" spans="10:19" x14ac:dyDescent="0.25">
      <c r="J1562" s="4"/>
      <c r="K1562" s="2"/>
      <c r="L1562" s="4"/>
      <c r="M1562" s="1"/>
      <c r="N1562" s="3"/>
      <c r="O1562" s="70"/>
      <c r="P1562" s="70"/>
      <c r="Q1562" s="70"/>
      <c r="R1562" s="2"/>
      <c r="S1562" s="1"/>
    </row>
    <row r="1563" spans="10:19" x14ac:dyDescent="0.25">
      <c r="J1563" s="4"/>
      <c r="K1563" s="2"/>
      <c r="L1563" s="4"/>
      <c r="M1563" s="1"/>
      <c r="N1563" s="3"/>
      <c r="O1563" s="70"/>
      <c r="P1563" s="70"/>
      <c r="Q1563" s="70"/>
      <c r="R1563" s="2"/>
      <c r="S1563" s="1"/>
    </row>
    <row r="1564" spans="10:19" x14ac:dyDescent="0.25">
      <c r="J1564" s="4"/>
      <c r="K1564" s="2"/>
      <c r="L1564" s="4"/>
      <c r="M1564" s="1"/>
      <c r="N1564" s="3"/>
      <c r="O1564" s="70"/>
      <c r="P1564" s="70"/>
      <c r="Q1564" s="70"/>
      <c r="R1564" s="2"/>
      <c r="S1564" s="1"/>
    </row>
    <row r="1565" spans="10:19" x14ac:dyDescent="0.25">
      <c r="J1565" s="4"/>
      <c r="K1565" s="2"/>
      <c r="L1565" s="4"/>
      <c r="M1565" s="1"/>
      <c r="N1565" s="3"/>
      <c r="O1565" s="70"/>
      <c r="P1565" s="70"/>
      <c r="Q1565" s="70"/>
      <c r="R1565" s="2"/>
      <c r="S1565" s="1"/>
    </row>
    <row r="1566" spans="10:19" x14ac:dyDescent="0.25">
      <c r="J1566" s="4"/>
      <c r="K1566" s="2"/>
      <c r="L1566" s="4"/>
      <c r="M1566" s="1"/>
      <c r="N1566" s="3"/>
      <c r="O1566" s="70"/>
      <c r="P1566" s="70"/>
      <c r="Q1566" s="70"/>
      <c r="R1566" s="2"/>
      <c r="S1566" s="1"/>
    </row>
    <row r="1567" spans="10:19" x14ac:dyDescent="0.25">
      <c r="J1567" s="4"/>
      <c r="K1567" s="2"/>
      <c r="L1567" s="4"/>
      <c r="M1567" s="1"/>
      <c r="N1567" s="3"/>
      <c r="O1567" s="70"/>
      <c r="P1567" s="70"/>
      <c r="Q1567" s="70"/>
      <c r="R1567" s="2"/>
      <c r="S1567" s="1"/>
    </row>
    <row r="1568" spans="10:19" x14ac:dyDescent="0.25">
      <c r="J1568" s="4"/>
      <c r="K1568" s="2"/>
      <c r="L1568" s="4"/>
      <c r="M1568" s="1"/>
      <c r="N1568" s="3"/>
      <c r="O1568" s="70"/>
      <c r="P1568" s="70"/>
      <c r="Q1568" s="70"/>
      <c r="R1568" s="2"/>
      <c r="S1568" s="1"/>
    </row>
    <row r="1569" spans="10:19" x14ac:dyDescent="0.25">
      <c r="J1569" s="4"/>
      <c r="K1569" s="2"/>
      <c r="L1569" s="4"/>
      <c r="M1569" s="1"/>
      <c r="N1569" s="3"/>
      <c r="O1569" s="70"/>
      <c r="P1569" s="70"/>
      <c r="Q1569" s="70"/>
      <c r="R1569" s="2"/>
      <c r="S1569" s="1"/>
    </row>
    <row r="1570" spans="10:19" x14ac:dyDescent="0.25">
      <c r="J1570" s="4"/>
      <c r="K1570" s="2"/>
      <c r="L1570" s="4"/>
      <c r="M1570" s="1"/>
      <c r="N1570" s="3"/>
      <c r="O1570" s="70"/>
      <c r="P1570" s="70"/>
      <c r="Q1570" s="70"/>
      <c r="R1570" s="2"/>
      <c r="S1570" s="1"/>
    </row>
    <row r="1571" spans="10:19" x14ac:dyDescent="0.25">
      <c r="J1571" s="4"/>
      <c r="K1571" s="2"/>
      <c r="L1571" s="4"/>
      <c r="M1571" s="1"/>
      <c r="N1571" s="3"/>
      <c r="O1571" s="70"/>
      <c r="P1571" s="70"/>
      <c r="Q1571" s="70"/>
      <c r="R1571" s="2"/>
      <c r="S1571" s="1"/>
    </row>
    <row r="1572" spans="10:19" x14ac:dyDescent="0.25">
      <c r="J1572" s="4"/>
      <c r="K1572" s="2"/>
      <c r="L1572" s="4"/>
      <c r="M1572" s="1"/>
      <c r="N1572" s="3"/>
      <c r="O1572" s="70"/>
      <c r="P1572" s="70"/>
      <c r="Q1572" s="70"/>
      <c r="R1572" s="2"/>
      <c r="S1572" s="1"/>
    </row>
    <row r="1573" spans="10:19" x14ac:dyDescent="0.25">
      <c r="J1573" s="4"/>
      <c r="K1573" s="2"/>
      <c r="L1573" s="4"/>
      <c r="M1573" s="1"/>
      <c r="N1573" s="3"/>
      <c r="O1573" s="70"/>
      <c r="P1573" s="70"/>
      <c r="Q1573" s="70"/>
      <c r="R1573" s="2"/>
      <c r="S1573" s="1"/>
    </row>
    <row r="1574" spans="10:19" x14ac:dyDescent="0.25">
      <c r="J1574" s="4"/>
      <c r="K1574" s="2"/>
      <c r="L1574" s="4"/>
      <c r="M1574" s="1"/>
      <c r="N1574" s="3"/>
      <c r="O1574" s="70"/>
      <c r="P1574" s="70"/>
      <c r="Q1574" s="70"/>
      <c r="R1574" s="2"/>
      <c r="S1574" s="1"/>
    </row>
    <row r="1575" spans="10:19" x14ac:dyDescent="0.25">
      <c r="J1575" s="4"/>
      <c r="K1575" s="2"/>
      <c r="L1575" s="4"/>
      <c r="M1575" s="1"/>
      <c r="N1575" s="3"/>
      <c r="O1575" s="70"/>
      <c r="P1575" s="70"/>
      <c r="Q1575" s="70"/>
      <c r="R1575" s="2"/>
      <c r="S1575" s="1"/>
    </row>
    <row r="1576" spans="10:19" x14ac:dyDescent="0.25">
      <c r="J1576" s="4"/>
      <c r="K1576" s="2"/>
      <c r="L1576" s="4"/>
      <c r="M1576" s="1"/>
      <c r="N1576" s="3"/>
      <c r="O1576" s="70"/>
      <c r="P1576" s="70"/>
      <c r="Q1576" s="70"/>
      <c r="R1576" s="2"/>
      <c r="S1576" s="1"/>
    </row>
    <row r="1577" spans="10:19" x14ac:dyDescent="0.25">
      <c r="J1577" s="4"/>
      <c r="K1577" s="2"/>
      <c r="L1577" s="4"/>
      <c r="M1577" s="1"/>
      <c r="N1577" s="3"/>
      <c r="O1577" s="70"/>
      <c r="P1577" s="70"/>
      <c r="Q1577" s="70"/>
      <c r="R1577" s="2"/>
      <c r="S1577" s="1"/>
    </row>
    <row r="1578" spans="10:19" x14ac:dyDescent="0.25">
      <c r="J1578" s="4"/>
      <c r="K1578" s="2"/>
      <c r="L1578" s="4"/>
      <c r="M1578" s="1"/>
      <c r="N1578" s="3"/>
      <c r="O1578" s="70"/>
      <c r="P1578" s="70"/>
      <c r="Q1578" s="70"/>
      <c r="R1578" s="2"/>
      <c r="S1578" s="1"/>
    </row>
    <row r="1579" spans="10:19" x14ac:dyDescent="0.25">
      <c r="J1579" s="4"/>
      <c r="K1579" s="2"/>
      <c r="L1579" s="4"/>
      <c r="M1579" s="1"/>
      <c r="N1579" s="3"/>
      <c r="O1579" s="70"/>
      <c r="P1579" s="70"/>
      <c r="Q1579" s="70"/>
      <c r="R1579" s="2"/>
      <c r="S1579" s="1"/>
    </row>
    <row r="1580" spans="10:19" x14ac:dyDescent="0.25">
      <c r="J1580" s="4"/>
      <c r="K1580" s="2"/>
      <c r="L1580" s="4"/>
      <c r="M1580" s="1"/>
      <c r="N1580" s="3"/>
      <c r="O1580" s="70"/>
      <c r="P1580" s="70"/>
      <c r="Q1580" s="70"/>
      <c r="R1580" s="2"/>
      <c r="S1580" s="1"/>
    </row>
    <row r="1581" spans="10:19" x14ac:dyDescent="0.25">
      <c r="J1581" s="4"/>
      <c r="K1581" s="2"/>
      <c r="L1581" s="4"/>
      <c r="M1581" s="1"/>
      <c r="N1581" s="3"/>
      <c r="O1581" s="70"/>
      <c r="P1581" s="70"/>
      <c r="Q1581" s="70"/>
      <c r="R1581" s="2"/>
      <c r="S1581" s="1"/>
    </row>
    <row r="1582" spans="10:19" x14ac:dyDescent="0.25">
      <c r="J1582" s="4"/>
      <c r="K1582" s="2"/>
      <c r="L1582" s="4"/>
      <c r="M1582" s="1"/>
      <c r="N1582" s="3"/>
      <c r="O1582" s="70"/>
      <c r="P1582" s="70"/>
      <c r="Q1582" s="70"/>
      <c r="R1582" s="2"/>
      <c r="S1582" s="1"/>
    </row>
    <row r="1583" spans="10:19" x14ac:dyDescent="0.25">
      <c r="J1583" s="4"/>
      <c r="K1583" s="2"/>
      <c r="L1583" s="4"/>
      <c r="M1583" s="1"/>
      <c r="N1583" s="3"/>
      <c r="O1583" s="70"/>
      <c r="P1583" s="70"/>
      <c r="Q1583" s="70"/>
      <c r="R1583" s="2"/>
      <c r="S1583" s="1"/>
    </row>
    <row r="1584" spans="10:19" x14ac:dyDescent="0.25">
      <c r="J1584" s="4"/>
      <c r="K1584" s="2"/>
      <c r="L1584" s="4"/>
      <c r="M1584" s="1"/>
      <c r="N1584" s="3"/>
      <c r="O1584" s="70"/>
      <c r="P1584" s="70"/>
      <c r="Q1584" s="70"/>
      <c r="R1584" s="2"/>
      <c r="S1584" s="1"/>
    </row>
    <row r="1585" spans="10:19" x14ac:dyDescent="0.25">
      <c r="J1585" s="4"/>
      <c r="K1585" s="2"/>
      <c r="L1585" s="4"/>
      <c r="M1585" s="1"/>
      <c r="N1585" s="3"/>
      <c r="O1585" s="70"/>
      <c r="P1585" s="70"/>
      <c r="Q1585" s="70"/>
      <c r="R1585" s="2"/>
      <c r="S1585" s="1"/>
    </row>
    <row r="1586" spans="10:19" x14ac:dyDescent="0.25">
      <c r="J1586" s="4"/>
      <c r="K1586" s="2"/>
      <c r="L1586" s="4"/>
      <c r="M1586" s="1"/>
      <c r="N1586" s="3"/>
      <c r="O1586" s="70"/>
      <c r="P1586" s="70"/>
      <c r="Q1586" s="70"/>
      <c r="R1586" s="2"/>
      <c r="S1586" s="1"/>
    </row>
    <row r="1587" spans="10:19" x14ac:dyDescent="0.25">
      <c r="J1587" s="4"/>
      <c r="K1587" s="2"/>
      <c r="L1587" s="4"/>
      <c r="M1587" s="1"/>
      <c r="N1587" s="3"/>
      <c r="O1587" s="70"/>
      <c r="P1587" s="70"/>
      <c r="Q1587" s="70"/>
      <c r="R1587" s="2"/>
      <c r="S1587" s="1"/>
    </row>
    <row r="1588" spans="10:19" x14ac:dyDescent="0.25">
      <c r="J1588" s="4"/>
      <c r="K1588" s="2"/>
      <c r="L1588" s="4"/>
      <c r="M1588" s="1"/>
      <c r="N1588" s="3"/>
      <c r="O1588" s="70"/>
      <c r="P1588" s="70"/>
      <c r="Q1588" s="70"/>
      <c r="R1588" s="2"/>
      <c r="S1588" s="1"/>
    </row>
    <row r="1589" spans="10:19" x14ac:dyDescent="0.25">
      <c r="J1589" s="4"/>
      <c r="K1589" s="2"/>
      <c r="L1589" s="4"/>
      <c r="M1589" s="1"/>
      <c r="N1589" s="3"/>
      <c r="O1589" s="70"/>
      <c r="P1589" s="70"/>
      <c r="Q1589" s="70"/>
      <c r="R1589" s="2"/>
      <c r="S1589" s="1"/>
    </row>
    <row r="1590" spans="10:19" x14ac:dyDescent="0.25">
      <c r="J1590" s="4"/>
      <c r="K1590" s="2"/>
      <c r="L1590" s="4"/>
      <c r="M1590" s="1"/>
      <c r="N1590" s="3"/>
      <c r="O1590" s="70"/>
      <c r="P1590" s="70"/>
      <c r="Q1590" s="70"/>
      <c r="R1590" s="2"/>
      <c r="S1590" s="1"/>
    </row>
    <row r="1591" spans="10:19" x14ac:dyDescent="0.25">
      <c r="J1591" s="4"/>
      <c r="K1591" s="2"/>
      <c r="L1591" s="4"/>
      <c r="M1591" s="1"/>
      <c r="N1591" s="3"/>
      <c r="O1591" s="70"/>
      <c r="P1591" s="70"/>
      <c r="Q1591" s="70"/>
      <c r="R1591" s="2"/>
      <c r="S1591" s="1"/>
    </row>
    <row r="1592" spans="10:19" x14ac:dyDescent="0.25">
      <c r="J1592" s="4"/>
      <c r="K1592" s="2"/>
      <c r="L1592" s="4"/>
      <c r="M1592" s="1"/>
      <c r="N1592" s="3"/>
      <c r="O1592" s="70"/>
      <c r="P1592" s="70"/>
      <c r="Q1592" s="70"/>
      <c r="R1592" s="2"/>
      <c r="S1592" s="1"/>
    </row>
    <row r="1593" spans="10:19" x14ac:dyDescent="0.25">
      <c r="J1593" s="4"/>
      <c r="K1593" s="2"/>
      <c r="L1593" s="4"/>
      <c r="M1593" s="1"/>
      <c r="N1593" s="3"/>
      <c r="O1593" s="70"/>
      <c r="P1593" s="70"/>
      <c r="Q1593" s="70"/>
      <c r="R1593" s="2"/>
      <c r="S1593" s="1"/>
    </row>
    <row r="1594" spans="10:19" x14ac:dyDescent="0.25">
      <c r="J1594" s="4"/>
      <c r="K1594" s="2"/>
      <c r="L1594" s="4"/>
      <c r="M1594" s="1"/>
      <c r="N1594" s="3"/>
      <c r="O1594" s="70"/>
      <c r="P1594" s="70"/>
      <c r="Q1594" s="70"/>
      <c r="R1594" s="2"/>
      <c r="S1594" s="1"/>
    </row>
    <row r="1595" spans="10:19" x14ac:dyDescent="0.25">
      <c r="J1595" s="4"/>
      <c r="K1595" s="2"/>
      <c r="L1595" s="4"/>
      <c r="M1595" s="1"/>
      <c r="N1595" s="3"/>
      <c r="O1595" s="70"/>
      <c r="P1595" s="70"/>
      <c r="Q1595" s="70"/>
      <c r="R1595" s="2"/>
      <c r="S1595" s="1"/>
    </row>
    <row r="1596" spans="10:19" x14ac:dyDescent="0.25">
      <c r="J1596" s="4"/>
      <c r="K1596" s="2"/>
      <c r="L1596" s="4"/>
      <c r="M1596" s="1"/>
      <c r="N1596" s="3"/>
      <c r="O1596" s="70"/>
      <c r="P1596" s="70"/>
      <c r="Q1596" s="70"/>
      <c r="R1596" s="2"/>
      <c r="S1596" s="1"/>
    </row>
    <row r="1597" spans="10:19" x14ac:dyDescent="0.25">
      <c r="J1597" s="4"/>
      <c r="K1597" s="2"/>
      <c r="L1597" s="4"/>
      <c r="M1597" s="1"/>
      <c r="N1597" s="3"/>
      <c r="O1597" s="70"/>
      <c r="P1597" s="70"/>
      <c r="Q1597" s="70"/>
      <c r="R1597" s="2"/>
      <c r="S1597" s="1"/>
    </row>
    <row r="1598" spans="10:19" x14ac:dyDescent="0.25">
      <c r="J1598" s="4"/>
      <c r="K1598" s="2"/>
      <c r="L1598" s="4"/>
      <c r="M1598" s="1"/>
      <c r="N1598" s="3"/>
      <c r="O1598" s="70"/>
      <c r="P1598" s="70"/>
      <c r="Q1598" s="70"/>
      <c r="R1598" s="2"/>
      <c r="S1598" s="1"/>
    </row>
    <row r="1599" spans="10:19" x14ac:dyDescent="0.25">
      <c r="J1599" s="4"/>
      <c r="K1599" s="2"/>
      <c r="L1599" s="4"/>
      <c r="M1599" s="1"/>
      <c r="N1599" s="3"/>
      <c r="O1599" s="70"/>
      <c r="P1599" s="70"/>
      <c r="Q1599" s="70"/>
      <c r="R1599" s="2"/>
      <c r="S1599" s="1"/>
    </row>
    <row r="1600" spans="10:19" x14ac:dyDescent="0.25">
      <c r="J1600" s="4"/>
      <c r="K1600" s="2"/>
      <c r="L1600" s="4"/>
      <c r="M1600" s="1"/>
      <c r="N1600" s="3"/>
      <c r="O1600" s="70"/>
      <c r="P1600" s="70"/>
      <c r="Q1600" s="70"/>
      <c r="R1600" s="2"/>
      <c r="S1600" s="1"/>
    </row>
    <row r="1601" spans="10:19" x14ac:dyDescent="0.25">
      <c r="J1601" s="4"/>
      <c r="K1601" s="2"/>
      <c r="L1601" s="4"/>
      <c r="M1601" s="1"/>
      <c r="N1601" s="3"/>
      <c r="O1601" s="70"/>
      <c r="P1601" s="70"/>
      <c r="Q1601" s="70"/>
      <c r="R1601" s="2"/>
      <c r="S1601" s="1"/>
    </row>
    <row r="1602" spans="10:19" x14ac:dyDescent="0.25">
      <c r="J1602" s="4"/>
      <c r="K1602" s="2"/>
      <c r="L1602" s="4"/>
      <c r="M1602" s="1"/>
      <c r="N1602" s="3"/>
      <c r="O1602" s="70"/>
      <c r="P1602" s="70"/>
      <c r="Q1602" s="70"/>
      <c r="R1602" s="2"/>
      <c r="S1602" s="1"/>
    </row>
    <row r="1603" spans="10:19" x14ac:dyDescent="0.25">
      <c r="J1603" s="4"/>
      <c r="K1603" s="2"/>
      <c r="L1603" s="4"/>
      <c r="M1603" s="1"/>
      <c r="N1603" s="3"/>
      <c r="O1603" s="70"/>
      <c r="P1603" s="70"/>
      <c r="Q1603" s="70"/>
      <c r="R1603" s="2"/>
      <c r="S1603" s="1"/>
    </row>
    <row r="1604" spans="10:19" x14ac:dyDescent="0.25">
      <c r="J1604" s="4"/>
      <c r="K1604" s="2"/>
      <c r="L1604" s="4"/>
      <c r="M1604" s="1"/>
      <c r="N1604" s="3"/>
      <c r="O1604" s="70"/>
      <c r="P1604" s="70"/>
      <c r="Q1604" s="70"/>
      <c r="R1604" s="2"/>
      <c r="S1604" s="1"/>
    </row>
    <row r="1605" spans="10:19" x14ac:dyDescent="0.25">
      <c r="J1605" s="4"/>
      <c r="K1605" s="2"/>
      <c r="L1605" s="4"/>
      <c r="M1605" s="1"/>
      <c r="N1605" s="3"/>
      <c r="O1605" s="70"/>
      <c r="P1605" s="70"/>
      <c r="Q1605" s="70"/>
      <c r="R1605" s="2"/>
      <c r="S1605" s="1"/>
    </row>
    <row r="1606" spans="10:19" x14ac:dyDescent="0.25">
      <c r="J1606" s="4"/>
      <c r="K1606" s="2"/>
      <c r="L1606" s="4"/>
      <c r="M1606" s="1"/>
      <c r="N1606" s="3"/>
      <c r="O1606" s="70"/>
      <c r="P1606" s="70"/>
      <c r="Q1606" s="70"/>
      <c r="R1606" s="2"/>
      <c r="S1606" s="1"/>
    </row>
    <row r="1607" spans="10:19" x14ac:dyDescent="0.25">
      <c r="J1607" s="4"/>
      <c r="K1607" s="2"/>
      <c r="L1607" s="4"/>
      <c r="M1607" s="1"/>
      <c r="N1607" s="3"/>
      <c r="O1607" s="70"/>
      <c r="P1607" s="70"/>
      <c r="Q1607" s="70"/>
      <c r="R1607" s="2"/>
      <c r="S1607" s="1"/>
    </row>
    <row r="1608" spans="10:19" x14ac:dyDescent="0.25">
      <c r="J1608" s="4"/>
      <c r="K1608" s="2"/>
      <c r="L1608" s="4"/>
      <c r="M1608" s="1"/>
      <c r="N1608" s="3"/>
      <c r="O1608" s="70"/>
      <c r="P1608" s="70"/>
      <c r="Q1608" s="70"/>
      <c r="R1608" s="2"/>
      <c r="S1608" s="1"/>
    </row>
    <row r="1609" spans="10:19" x14ac:dyDescent="0.25">
      <c r="J1609" s="4"/>
      <c r="K1609" s="2"/>
      <c r="L1609" s="4"/>
      <c r="M1609" s="1"/>
      <c r="N1609" s="3"/>
      <c r="O1609" s="70"/>
      <c r="P1609" s="70"/>
      <c r="Q1609" s="70"/>
      <c r="R1609" s="2"/>
      <c r="S1609" s="1"/>
    </row>
    <row r="1610" spans="10:19" x14ac:dyDescent="0.25">
      <c r="J1610" s="4"/>
      <c r="K1610" s="2"/>
      <c r="L1610" s="4"/>
      <c r="M1610" s="1"/>
      <c r="N1610" s="3"/>
      <c r="O1610" s="70"/>
      <c r="P1610" s="70"/>
      <c r="Q1610" s="70"/>
      <c r="R1610" s="2"/>
      <c r="S1610" s="1"/>
    </row>
    <row r="1611" spans="10:19" x14ac:dyDescent="0.25">
      <c r="J1611" s="4"/>
      <c r="K1611" s="2"/>
      <c r="L1611" s="4"/>
      <c r="M1611" s="1"/>
      <c r="N1611" s="3"/>
      <c r="O1611" s="70"/>
      <c r="P1611" s="70"/>
      <c r="Q1611" s="70"/>
      <c r="R1611" s="2"/>
      <c r="S1611" s="1"/>
    </row>
    <row r="1612" spans="10:19" x14ac:dyDescent="0.25">
      <c r="J1612" s="4"/>
      <c r="K1612" s="2"/>
      <c r="L1612" s="4"/>
      <c r="M1612" s="1"/>
      <c r="N1612" s="3"/>
      <c r="O1612" s="70"/>
      <c r="P1612" s="70"/>
      <c r="Q1612" s="70"/>
      <c r="R1612" s="2"/>
      <c r="S1612" s="1"/>
    </row>
    <row r="1613" spans="10:19" x14ac:dyDescent="0.25">
      <c r="J1613" s="4"/>
      <c r="K1613" s="2"/>
      <c r="L1613" s="4"/>
      <c r="M1613" s="1"/>
      <c r="N1613" s="3"/>
      <c r="O1613" s="70"/>
      <c r="P1613" s="70"/>
      <c r="Q1613" s="70"/>
      <c r="R1613" s="2"/>
      <c r="S1613" s="1"/>
    </row>
    <row r="1614" spans="10:19" x14ac:dyDescent="0.25">
      <c r="J1614" s="4"/>
      <c r="K1614" s="2"/>
      <c r="L1614" s="4"/>
      <c r="M1614" s="1"/>
      <c r="N1614" s="3"/>
      <c r="O1614" s="70"/>
      <c r="P1614" s="70"/>
      <c r="Q1614" s="70"/>
      <c r="R1614" s="2"/>
      <c r="S1614" s="1"/>
    </row>
    <row r="1615" spans="10:19" x14ac:dyDescent="0.25">
      <c r="J1615" s="4"/>
      <c r="K1615" s="2"/>
      <c r="L1615" s="4"/>
      <c r="M1615" s="1"/>
      <c r="N1615" s="3"/>
      <c r="O1615" s="70"/>
      <c r="P1615" s="70"/>
      <c r="Q1615" s="70"/>
      <c r="R1615" s="2"/>
      <c r="S1615" s="1"/>
    </row>
    <row r="1616" spans="10:19" x14ac:dyDescent="0.25">
      <c r="J1616" s="4"/>
      <c r="K1616" s="2"/>
      <c r="L1616" s="4"/>
      <c r="M1616" s="1"/>
      <c r="N1616" s="3"/>
      <c r="O1616" s="70"/>
      <c r="P1616" s="70"/>
      <c r="Q1616" s="70"/>
      <c r="R1616" s="2"/>
      <c r="S1616" s="1"/>
    </row>
    <row r="1617" spans="10:19" x14ac:dyDescent="0.25">
      <c r="J1617" s="4"/>
      <c r="K1617" s="2"/>
      <c r="L1617" s="4"/>
      <c r="M1617" s="1"/>
      <c r="N1617" s="3"/>
      <c r="O1617" s="70"/>
      <c r="P1617" s="70"/>
      <c r="Q1617" s="70"/>
      <c r="R1617" s="2"/>
      <c r="S1617" s="1"/>
    </row>
    <row r="1618" spans="10:19" x14ac:dyDescent="0.25">
      <c r="J1618" s="4"/>
      <c r="K1618" s="2"/>
      <c r="L1618" s="4"/>
      <c r="M1618" s="1"/>
      <c r="N1618" s="3"/>
      <c r="O1618" s="70"/>
      <c r="P1618" s="70"/>
      <c r="Q1618" s="70"/>
      <c r="R1618" s="2"/>
      <c r="S1618" s="1"/>
    </row>
    <row r="1619" spans="10:19" x14ac:dyDescent="0.25">
      <c r="J1619" s="4"/>
      <c r="K1619" s="2"/>
      <c r="L1619" s="4"/>
      <c r="M1619" s="1"/>
      <c r="N1619" s="3"/>
      <c r="O1619" s="70"/>
      <c r="P1619" s="70"/>
      <c r="Q1619" s="70"/>
      <c r="R1619" s="2"/>
      <c r="S1619" s="1"/>
    </row>
    <row r="1620" spans="10:19" x14ac:dyDescent="0.25">
      <c r="J1620" s="4"/>
      <c r="K1620" s="2"/>
      <c r="L1620" s="4"/>
      <c r="M1620" s="1"/>
      <c r="N1620" s="3"/>
      <c r="O1620" s="70"/>
      <c r="P1620" s="70"/>
      <c r="Q1620" s="70"/>
      <c r="R1620" s="2"/>
      <c r="S1620" s="1"/>
    </row>
    <row r="1621" spans="10:19" x14ac:dyDescent="0.25">
      <c r="J1621" s="4"/>
      <c r="K1621" s="2"/>
      <c r="L1621" s="4"/>
      <c r="M1621" s="1"/>
      <c r="N1621" s="3"/>
      <c r="O1621" s="70"/>
      <c r="P1621" s="70"/>
      <c r="Q1621" s="70"/>
      <c r="R1621" s="2"/>
      <c r="S1621" s="1"/>
    </row>
    <row r="1622" spans="10:19" x14ac:dyDescent="0.25">
      <c r="J1622" s="4"/>
      <c r="K1622" s="2"/>
      <c r="L1622" s="4"/>
      <c r="M1622" s="1"/>
      <c r="N1622" s="3"/>
      <c r="O1622" s="70"/>
      <c r="P1622" s="70"/>
      <c r="Q1622" s="70"/>
      <c r="R1622" s="2"/>
      <c r="S1622" s="1"/>
    </row>
    <row r="1623" spans="10:19" x14ac:dyDescent="0.25">
      <c r="J1623" s="4"/>
      <c r="K1623" s="2"/>
      <c r="L1623" s="4"/>
      <c r="M1623" s="1"/>
      <c r="N1623" s="3"/>
      <c r="O1623" s="70"/>
      <c r="P1623" s="70"/>
      <c r="Q1623" s="70"/>
      <c r="R1623" s="2"/>
      <c r="S1623" s="1"/>
    </row>
    <row r="1624" spans="10:19" x14ac:dyDescent="0.25">
      <c r="J1624" s="4"/>
      <c r="K1624" s="2"/>
      <c r="L1624" s="4"/>
      <c r="M1624" s="1"/>
      <c r="N1624" s="3"/>
      <c r="O1624" s="70"/>
      <c r="P1624" s="70"/>
      <c r="Q1624" s="70"/>
      <c r="R1624" s="2"/>
      <c r="S1624" s="1"/>
    </row>
    <row r="1625" spans="10:19" x14ac:dyDescent="0.25">
      <c r="J1625" s="4"/>
      <c r="K1625" s="2"/>
      <c r="L1625" s="4"/>
      <c r="M1625" s="1"/>
      <c r="N1625" s="3"/>
      <c r="O1625" s="70"/>
      <c r="P1625" s="70"/>
      <c r="Q1625" s="70"/>
      <c r="R1625" s="2"/>
      <c r="S1625" s="1"/>
    </row>
    <row r="1626" spans="10:19" x14ac:dyDescent="0.25">
      <c r="J1626" s="4"/>
      <c r="K1626" s="2"/>
      <c r="L1626" s="4"/>
      <c r="M1626" s="1"/>
      <c r="N1626" s="3"/>
      <c r="O1626" s="70"/>
      <c r="P1626" s="70"/>
      <c r="Q1626" s="70"/>
      <c r="R1626" s="2"/>
      <c r="S1626" s="1"/>
    </row>
    <row r="1627" spans="10:19" x14ac:dyDescent="0.25">
      <c r="J1627" s="4"/>
      <c r="K1627" s="2"/>
      <c r="L1627" s="4"/>
      <c r="M1627" s="1"/>
      <c r="N1627" s="3"/>
      <c r="O1627" s="70"/>
      <c r="P1627" s="70"/>
      <c r="Q1627" s="70"/>
      <c r="R1627" s="2"/>
      <c r="S1627" s="1"/>
    </row>
    <row r="1628" spans="10:19" x14ac:dyDescent="0.25">
      <c r="J1628" s="4"/>
      <c r="K1628" s="2"/>
      <c r="L1628" s="4"/>
      <c r="M1628" s="1"/>
      <c r="N1628" s="3"/>
      <c r="O1628" s="70"/>
      <c r="P1628" s="70"/>
      <c r="Q1628" s="70"/>
      <c r="R1628" s="2"/>
      <c r="S1628" s="1"/>
    </row>
    <row r="1629" spans="10:19" x14ac:dyDescent="0.25">
      <c r="J1629" s="4"/>
      <c r="K1629" s="2"/>
      <c r="L1629" s="4"/>
      <c r="M1629" s="1"/>
      <c r="N1629" s="3"/>
      <c r="O1629" s="70"/>
      <c r="P1629" s="70"/>
      <c r="Q1629" s="70"/>
      <c r="R1629" s="2"/>
      <c r="S1629" s="1"/>
    </row>
    <row r="1630" spans="10:19" x14ac:dyDescent="0.25">
      <c r="J1630" s="4"/>
      <c r="K1630" s="2"/>
      <c r="L1630" s="4"/>
      <c r="M1630" s="1"/>
      <c r="N1630" s="3"/>
      <c r="O1630" s="70"/>
      <c r="P1630" s="70"/>
      <c r="Q1630" s="70"/>
      <c r="R1630" s="2"/>
      <c r="S1630" s="1"/>
    </row>
    <row r="1631" spans="10:19" x14ac:dyDescent="0.25">
      <c r="J1631" s="4"/>
      <c r="K1631" s="2"/>
      <c r="L1631" s="4"/>
      <c r="M1631" s="1"/>
      <c r="N1631" s="3"/>
      <c r="O1631" s="70"/>
      <c r="P1631" s="70"/>
      <c r="Q1631" s="70"/>
      <c r="R1631" s="2"/>
      <c r="S1631" s="1"/>
    </row>
    <row r="1632" spans="10:19" x14ac:dyDescent="0.25">
      <c r="J1632" s="4"/>
      <c r="K1632" s="2"/>
      <c r="L1632" s="4"/>
      <c r="M1632" s="1"/>
      <c r="N1632" s="3"/>
      <c r="O1632" s="70"/>
      <c r="P1632" s="70"/>
      <c r="Q1632" s="70"/>
      <c r="R1632" s="2"/>
      <c r="S1632" s="1"/>
    </row>
    <row r="1633" spans="10:19" x14ac:dyDescent="0.25">
      <c r="J1633" s="4"/>
      <c r="K1633" s="2"/>
      <c r="L1633" s="4"/>
      <c r="M1633" s="1"/>
      <c r="N1633" s="3"/>
      <c r="O1633" s="70"/>
      <c r="P1633" s="70"/>
      <c r="Q1633" s="70"/>
      <c r="R1633" s="2"/>
      <c r="S1633" s="1"/>
    </row>
    <row r="1634" spans="10:19" x14ac:dyDescent="0.25">
      <c r="J1634" s="4"/>
      <c r="K1634" s="2"/>
      <c r="L1634" s="4"/>
      <c r="M1634" s="1"/>
      <c r="N1634" s="3"/>
      <c r="O1634" s="70"/>
      <c r="P1634" s="70"/>
      <c r="Q1634" s="70"/>
      <c r="R1634" s="2"/>
      <c r="S1634" s="1"/>
    </row>
    <row r="1635" spans="10:19" x14ac:dyDescent="0.25">
      <c r="J1635" s="4"/>
      <c r="K1635" s="2"/>
      <c r="L1635" s="4"/>
      <c r="M1635" s="1"/>
      <c r="N1635" s="3"/>
      <c r="O1635" s="70"/>
      <c r="P1635" s="70"/>
      <c r="Q1635" s="70"/>
      <c r="R1635" s="2"/>
      <c r="S1635" s="1"/>
    </row>
    <row r="1636" spans="10:19" x14ac:dyDescent="0.25">
      <c r="J1636" s="4"/>
      <c r="K1636" s="2"/>
      <c r="L1636" s="4"/>
      <c r="M1636" s="1"/>
      <c r="N1636" s="3"/>
      <c r="O1636" s="70"/>
      <c r="P1636" s="70"/>
      <c r="Q1636" s="70"/>
      <c r="R1636" s="2"/>
      <c r="S1636" s="1"/>
    </row>
    <row r="1637" spans="10:19" x14ac:dyDescent="0.25">
      <c r="J1637" s="4"/>
      <c r="K1637" s="2"/>
      <c r="L1637" s="4"/>
      <c r="M1637" s="1"/>
      <c r="N1637" s="3"/>
      <c r="O1637" s="70"/>
      <c r="P1637" s="70"/>
      <c r="Q1637" s="70"/>
      <c r="R1637" s="2"/>
      <c r="S1637" s="1"/>
    </row>
    <row r="1638" spans="10:19" x14ac:dyDescent="0.25">
      <c r="J1638" s="4"/>
      <c r="K1638" s="2"/>
      <c r="L1638" s="4"/>
      <c r="M1638" s="1"/>
      <c r="N1638" s="3"/>
      <c r="O1638" s="70"/>
      <c r="P1638" s="70"/>
      <c r="Q1638" s="70"/>
      <c r="R1638" s="2"/>
      <c r="S1638" s="1"/>
    </row>
    <row r="1639" spans="10:19" x14ac:dyDescent="0.25">
      <c r="J1639" s="4"/>
      <c r="K1639" s="2"/>
      <c r="L1639" s="4"/>
      <c r="M1639" s="1"/>
      <c r="N1639" s="3"/>
      <c r="O1639" s="70"/>
      <c r="P1639" s="70"/>
      <c r="Q1639" s="70"/>
      <c r="R1639" s="2"/>
      <c r="S1639" s="1"/>
    </row>
    <row r="1640" spans="10:19" x14ac:dyDescent="0.25">
      <c r="J1640" s="4"/>
      <c r="K1640" s="2"/>
      <c r="L1640" s="4"/>
      <c r="M1640" s="1"/>
      <c r="N1640" s="3"/>
      <c r="O1640" s="70"/>
      <c r="P1640" s="70"/>
      <c r="Q1640" s="70"/>
      <c r="R1640" s="2"/>
      <c r="S1640" s="1"/>
    </row>
    <row r="1641" spans="10:19" x14ac:dyDescent="0.25">
      <c r="J1641" s="4"/>
      <c r="K1641" s="2"/>
      <c r="L1641" s="4"/>
      <c r="M1641" s="1"/>
      <c r="N1641" s="3"/>
      <c r="O1641" s="70"/>
      <c r="P1641" s="70"/>
      <c r="Q1641" s="70"/>
      <c r="R1641" s="2"/>
      <c r="S1641" s="1"/>
    </row>
    <row r="1642" spans="10:19" x14ac:dyDescent="0.25">
      <c r="J1642" s="4"/>
      <c r="K1642" s="2"/>
      <c r="L1642" s="4"/>
      <c r="M1642" s="1"/>
      <c r="N1642" s="3"/>
      <c r="O1642" s="70"/>
      <c r="P1642" s="70"/>
      <c r="Q1642" s="70"/>
      <c r="R1642" s="2"/>
      <c r="S1642" s="1"/>
    </row>
    <row r="1643" spans="10:19" x14ac:dyDescent="0.25">
      <c r="J1643" s="4"/>
      <c r="K1643" s="2"/>
      <c r="L1643" s="4"/>
      <c r="M1643" s="1"/>
      <c r="N1643" s="3"/>
      <c r="O1643" s="70"/>
      <c r="P1643" s="70"/>
      <c r="Q1643" s="70"/>
      <c r="R1643" s="2"/>
      <c r="S1643" s="1"/>
    </row>
    <row r="1644" spans="10:19" x14ac:dyDescent="0.25">
      <c r="J1644" s="4"/>
      <c r="K1644" s="2"/>
      <c r="L1644" s="4"/>
      <c r="M1644" s="1"/>
      <c r="N1644" s="3"/>
      <c r="O1644" s="70"/>
      <c r="P1644" s="70"/>
      <c r="Q1644" s="70"/>
      <c r="R1644" s="2"/>
      <c r="S1644" s="1"/>
    </row>
    <row r="1645" spans="10:19" x14ac:dyDescent="0.25">
      <c r="J1645" s="4"/>
      <c r="K1645" s="2"/>
      <c r="L1645" s="4"/>
      <c r="M1645" s="1"/>
      <c r="N1645" s="3"/>
      <c r="O1645" s="70"/>
      <c r="P1645" s="70"/>
      <c r="Q1645" s="70"/>
      <c r="R1645" s="2"/>
      <c r="S1645" s="1"/>
    </row>
    <row r="1646" spans="10:19" x14ac:dyDescent="0.25">
      <c r="J1646" s="4"/>
      <c r="K1646" s="2"/>
      <c r="L1646" s="4"/>
      <c r="M1646" s="1"/>
      <c r="N1646" s="3"/>
      <c r="O1646" s="70"/>
      <c r="P1646" s="70"/>
      <c r="Q1646" s="70"/>
      <c r="R1646" s="2"/>
      <c r="S1646" s="1"/>
    </row>
    <row r="1647" spans="10:19" x14ac:dyDescent="0.25">
      <c r="J1647" s="4"/>
      <c r="K1647" s="2"/>
      <c r="L1647" s="4"/>
      <c r="M1647" s="1"/>
      <c r="N1647" s="3"/>
      <c r="O1647" s="70"/>
      <c r="P1647" s="70"/>
      <c r="Q1647" s="70"/>
      <c r="R1647" s="2"/>
      <c r="S1647" s="1"/>
    </row>
    <row r="1648" spans="10:19" x14ac:dyDescent="0.25">
      <c r="J1648" s="4"/>
      <c r="K1648" s="2"/>
      <c r="L1648" s="4"/>
      <c r="M1648" s="1"/>
      <c r="N1648" s="3"/>
      <c r="O1648" s="70"/>
      <c r="P1648" s="70"/>
      <c r="Q1648" s="70"/>
      <c r="R1648" s="2"/>
      <c r="S1648" s="1"/>
    </row>
    <row r="1649" spans="10:19" x14ac:dyDescent="0.25">
      <c r="J1649" s="4"/>
      <c r="K1649" s="2"/>
      <c r="L1649" s="4"/>
      <c r="M1649" s="1"/>
      <c r="N1649" s="3"/>
      <c r="O1649" s="70"/>
      <c r="P1649" s="70"/>
      <c r="Q1649" s="70"/>
      <c r="R1649" s="2"/>
      <c r="S1649" s="1"/>
    </row>
    <row r="1650" spans="10:19" x14ac:dyDescent="0.25">
      <c r="J1650" s="4"/>
      <c r="K1650" s="2"/>
      <c r="L1650" s="4"/>
      <c r="M1650" s="1"/>
      <c r="N1650" s="3"/>
      <c r="O1650" s="70"/>
      <c r="P1650" s="70"/>
      <c r="Q1650" s="70"/>
      <c r="R1650" s="2"/>
      <c r="S1650" s="1"/>
    </row>
    <row r="1651" spans="10:19" x14ac:dyDescent="0.25">
      <c r="J1651" s="4"/>
      <c r="K1651" s="2"/>
      <c r="L1651" s="4"/>
      <c r="M1651" s="1"/>
      <c r="N1651" s="3"/>
      <c r="O1651" s="70"/>
      <c r="P1651" s="70"/>
      <c r="Q1651" s="70"/>
      <c r="R1651" s="2"/>
      <c r="S1651" s="1"/>
    </row>
    <row r="1652" spans="10:19" x14ac:dyDescent="0.25">
      <c r="J1652" s="4"/>
      <c r="K1652" s="2"/>
      <c r="L1652" s="4"/>
      <c r="M1652" s="1"/>
      <c r="N1652" s="3"/>
      <c r="O1652" s="70"/>
      <c r="P1652" s="70"/>
      <c r="Q1652" s="70"/>
      <c r="R1652" s="2"/>
      <c r="S1652" s="1"/>
    </row>
    <row r="1653" spans="10:19" x14ac:dyDescent="0.25">
      <c r="J1653" s="4"/>
      <c r="K1653" s="2"/>
      <c r="L1653" s="4"/>
      <c r="M1653" s="1"/>
      <c r="N1653" s="3"/>
      <c r="O1653" s="70"/>
      <c r="P1653" s="70"/>
      <c r="Q1653" s="70"/>
      <c r="R1653" s="2"/>
      <c r="S1653" s="1"/>
    </row>
    <row r="1654" spans="10:19" x14ac:dyDescent="0.25">
      <c r="J1654" s="4"/>
      <c r="K1654" s="2"/>
      <c r="L1654" s="4"/>
      <c r="M1654" s="1"/>
      <c r="N1654" s="3"/>
      <c r="O1654" s="70"/>
      <c r="P1654" s="70"/>
      <c r="Q1654" s="70"/>
      <c r="R1654" s="2"/>
      <c r="S1654" s="1"/>
    </row>
    <row r="1655" spans="10:19" x14ac:dyDescent="0.25">
      <c r="J1655" s="4"/>
      <c r="K1655" s="2"/>
      <c r="L1655" s="4"/>
      <c r="M1655" s="1"/>
      <c r="N1655" s="3"/>
      <c r="O1655" s="70"/>
      <c r="P1655" s="70"/>
      <c r="Q1655" s="70"/>
      <c r="R1655" s="2"/>
      <c r="S1655" s="1"/>
    </row>
    <row r="1656" spans="10:19" x14ac:dyDescent="0.25">
      <c r="J1656" s="4"/>
      <c r="K1656" s="2"/>
      <c r="L1656" s="4"/>
      <c r="M1656" s="1"/>
      <c r="N1656" s="3"/>
      <c r="O1656" s="70"/>
      <c r="P1656" s="70"/>
      <c r="Q1656" s="70"/>
      <c r="R1656" s="2"/>
      <c r="S1656" s="1"/>
    </row>
    <row r="1657" spans="10:19" x14ac:dyDescent="0.25">
      <c r="J1657" s="4"/>
      <c r="K1657" s="2"/>
      <c r="L1657" s="4"/>
      <c r="M1657" s="1"/>
      <c r="N1657" s="3"/>
      <c r="O1657" s="70"/>
      <c r="P1657" s="70"/>
      <c r="Q1657" s="70"/>
      <c r="R1657" s="2"/>
      <c r="S1657" s="1"/>
    </row>
    <row r="1658" spans="10:19" x14ac:dyDescent="0.25">
      <c r="J1658" s="4"/>
      <c r="K1658" s="2"/>
      <c r="L1658" s="4"/>
      <c r="M1658" s="1"/>
      <c r="N1658" s="3"/>
      <c r="O1658" s="70"/>
      <c r="P1658" s="70"/>
      <c r="Q1658" s="70"/>
      <c r="R1658" s="2"/>
      <c r="S1658" s="1"/>
    </row>
    <row r="1659" spans="10:19" x14ac:dyDescent="0.25">
      <c r="J1659" s="4"/>
      <c r="K1659" s="2"/>
      <c r="L1659" s="4"/>
      <c r="M1659" s="1"/>
      <c r="N1659" s="3"/>
      <c r="O1659" s="70"/>
      <c r="P1659" s="70"/>
      <c r="Q1659" s="70"/>
      <c r="R1659" s="2"/>
      <c r="S1659" s="1"/>
    </row>
    <row r="1660" spans="10:19" x14ac:dyDescent="0.25">
      <c r="J1660" s="4"/>
      <c r="K1660" s="2"/>
      <c r="L1660" s="4"/>
      <c r="M1660" s="1"/>
      <c r="N1660" s="3"/>
      <c r="O1660" s="70"/>
      <c r="P1660" s="70"/>
      <c r="Q1660" s="70"/>
      <c r="R1660" s="2"/>
      <c r="S1660" s="1"/>
    </row>
    <row r="1661" spans="10:19" x14ac:dyDescent="0.25">
      <c r="J1661" s="4"/>
      <c r="K1661" s="2"/>
      <c r="L1661" s="4"/>
      <c r="M1661" s="1"/>
      <c r="N1661" s="3"/>
      <c r="O1661" s="70"/>
      <c r="P1661" s="70"/>
      <c r="Q1661" s="70"/>
      <c r="R1661" s="2"/>
      <c r="S1661" s="1"/>
    </row>
    <row r="1662" spans="10:19" x14ac:dyDescent="0.25">
      <c r="J1662" s="4"/>
      <c r="K1662" s="2"/>
      <c r="L1662" s="4"/>
      <c r="M1662" s="1"/>
      <c r="N1662" s="3"/>
      <c r="O1662" s="70"/>
      <c r="P1662" s="70"/>
      <c r="Q1662" s="70"/>
      <c r="R1662" s="2"/>
      <c r="S1662" s="1"/>
    </row>
    <row r="1663" spans="10:19" x14ac:dyDescent="0.25">
      <c r="J1663" s="4"/>
      <c r="K1663" s="2"/>
      <c r="L1663" s="4"/>
      <c r="M1663" s="1"/>
      <c r="N1663" s="3"/>
      <c r="O1663" s="70"/>
      <c r="P1663" s="70"/>
      <c r="Q1663" s="70"/>
      <c r="R1663" s="2"/>
      <c r="S1663" s="1"/>
    </row>
    <row r="1664" spans="10:19" x14ac:dyDescent="0.25">
      <c r="J1664" s="4"/>
      <c r="K1664" s="2"/>
      <c r="L1664" s="4"/>
      <c r="M1664" s="1"/>
      <c r="N1664" s="3"/>
      <c r="O1664" s="70"/>
      <c r="P1664" s="70"/>
      <c r="Q1664" s="70"/>
      <c r="R1664" s="2"/>
      <c r="S1664" s="1"/>
    </row>
    <row r="1665" spans="10:19" x14ac:dyDescent="0.25">
      <c r="J1665" s="4"/>
      <c r="K1665" s="2"/>
      <c r="L1665" s="4"/>
      <c r="M1665" s="1"/>
      <c r="N1665" s="3"/>
      <c r="O1665" s="70"/>
      <c r="P1665" s="70"/>
      <c r="Q1665" s="70"/>
      <c r="R1665" s="2"/>
      <c r="S1665" s="1"/>
    </row>
    <row r="1666" spans="10:19" x14ac:dyDescent="0.25">
      <c r="J1666" s="4"/>
      <c r="K1666" s="2"/>
      <c r="L1666" s="4"/>
      <c r="M1666" s="1"/>
      <c r="N1666" s="3"/>
      <c r="O1666" s="70"/>
      <c r="P1666" s="70"/>
      <c r="Q1666" s="70"/>
      <c r="R1666" s="2"/>
      <c r="S1666" s="1"/>
    </row>
    <row r="1667" spans="10:19" x14ac:dyDescent="0.25">
      <c r="J1667" s="4"/>
      <c r="K1667" s="2"/>
      <c r="L1667" s="4"/>
      <c r="M1667" s="1"/>
      <c r="N1667" s="3"/>
      <c r="O1667" s="70"/>
      <c r="P1667" s="70"/>
      <c r="Q1667" s="70"/>
      <c r="R1667" s="2"/>
      <c r="S1667" s="1"/>
    </row>
    <row r="1668" spans="10:19" x14ac:dyDescent="0.25">
      <c r="J1668" s="4"/>
      <c r="K1668" s="2"/>
      <c r="L1668" s="4"/>
      <c r="M1668" s="1"/>
      <c r="N1668" s="3"/>
      <c r="O1668" s="70"/>
      <c r="P1668" s="70"/>
      <c r="Q1668" s="70"/>
      <c r="R1668" s="2"/>
      <c r="S1668" s="1"/>
    </row>
    <row r="1669" spans="10:19" x14ac:dyDescent="0.25">
      <c r="J1669" s="4"/>
      <c r="K1669" s="2"/>
      <c r="L1669" s="4"/>
      <c r="M1669" s="1"/>
      <c r="N1669" s="3"/>
      <c r="O1669" s="70"/>
      <c r="P1669" s="70"/>
      <c r="Q1669" s="70"/>
      <c r="R1669" s="2"/>
      <c r="S1669" s="1"/>
    </row>
    <row r="1670" spans="10:19" x14ac:dyDescent="0.25">
      <c r="J1670" s="4"/>
      <c r="K1670" s="2"/>
      <c r="L1670" s="4"/>
      <c r="M1670" s="1"/>
      <c r="N1670" s="3"/>
      <c r="O1670" s="70"/>
      <c r="P1670" s="70"/>
      <c r="Q1670" s="70"/>
      <c r="R1670" s="2"/>
      <c r="S1670" s="1"/>
    </row>
    <row r="1671" spans="10:19" x14ac:dyDescent="0.25">
      <c r="J1671" s="4"/>
      <c r="K1671" s="2"/>
      <c r="L1671" s="4"/>
      <c r="M1671" s="1"/>
      <c r="N1671" s="3"/>
      <c r="O1671" s="70"/>
      <c r="P1671" s="70"/>
      <c r="Q1671" s="70"/>
      <c r="R1671" s="2"/>
      <c r="S1671" s="1"/>
    </row>
    <row r="1672" spans="10:19" x14ac:dyDescent="0.25">
      <c r="J1672" s="4"/>
      <c r="K1672" s="2"/>
      <c r="L1672" s="4"/>
      <c r="M1672" s="1"/>
      <c r="N1672" s="3"/>
      <c r="O1672" s="70"/>
      <c r="P1672" s="70"/>
      <c r="Q1672" s="70"/>
      <c r="R1672" s="2"/>
      <c r="S1672" s="1"/>
    </row>
    <row r="1673" spans="10:19" x14ac:dyDescent="0.25">
      <c r="J1673" s="4"/>
      <c r="K1673" s="2"/>
      <c r="L1673" s="4"/>
      <c r="M1673" s="1"/>
      <c r="N1673" s="3"/>
      <c r="O1673" s="70"/>
      <c r="P1673" s="70"/>
      <c r="Q1673" s="70"/>
      <c r="R1673" s="2"/>
      <c r="S1673" s="1"/>
    </row>
    <row r="1674" spans="10:19" x14ac:dyDescent="0.25">
      <c r="J1674" s="4"/>
      <c r="K1674" s="2"/>
      <c r="L1674" s="4"/>
      <c r="M1674" s="1"/>
      <c r="N1674" s="3"/>
      <c r="O1674" s="70"/>
      <c r="P1674" s="70"/>
      <c r="Q1674" s="70"/>
      <c r="R1674" s="2"/>
      <c r="S1674" s="1"/>
    </row>
    <row r="1675" spans="10:19" x14ac:dyDescent="0.25">
      <c r="J1675" s="4"/>
      <c r="K1675" s="2"/>
      <c r="L1675" s="4"/>
      <c r="M1675" s="1"/>
      <c r="N1675" s="3"/>
      <c r="O1675" s="70"/>
      <c r="P1675" s="70"/>
      <c r="Q1675" s="70"/>
      <c r="R1675" s="2"/>
      <c r="S1675" s="1"/>
    </row>
    <row r="1676" spans="10:19" x14ac:dyDescent="0.25">
      <c r="J1676" s="4"/>
      <c r="K1676" s="2"/>
      <c r="L1676" s="4"/>
      <c r="M1676" s="1"/>
      <c r="N1676" s="3"/>
      <c r="O1676" s="70"/>
      <c r="P1676" s="70"/>
      <c r="Q1676" s="70"/>
      <c r="R1676" s="2"/>
      <c r="S1676" s="1"/>
    </row>
    <row r="1677" spans="10:19" x14ac:dyDescent="0.25">
      <c r="J1677" s="4"/>
      <c r="K1677" s="2"/>
      <c r="L1677" s="4"/>
      <c r="M1677" s="1"/>
      <c r="N1677" s="3"/>
      <c r="O1677" s="70"/>
      <c r="P1677" s="70"/>
      <c r="Q1677" s="70"/>
      <c r="R1677" s="2"/>
      <c r="S1677" s="1"/>
    </row>
    <row r="1678" spans="10:19" x14ac:dyDescent="0.25">
      <c r="J1678" s="4"/>
      <c r="K1678" s="2"/>
      <c r="L1678" s="4"/>
      <c r="M1678" s="1"/>
      <c r="N1678" s="3"/>
      <c r="O1678" s="70"/>
      <c r="P1678" s="70"/>
      <c r="Q1678" s="70"/>
      <c r="R1678" s="2"/>
      <c r="S1678" s="1"/>
    </row>
    <row r="1679" spans="10:19" x14ac:dyDescent="0.25">
      <c r="J1679" s="4"/>
      <c r="K1679" s="2"/>
      <c r="L1679" s="4"/>
      <c r="M1679" s="1"/>
      <c r="N1679" s="3"/>
      <c r="O1679" s="70"/>
      <c r="P1679" s="70"/>
      <c r="Q1679" s="70"/>
      <c r="R1679" s="2"/>
      <c r="S1679" s="1"/>
    </row>
    <row r="1680" spans="10:19" x14ac:dyDescent="0.25">
      <c r="J1680" s="4"/>
      <c r="K1680" s="2"/>
      <c r="L1680" s="4"/>
      <c r="M1680" s="1"/>
      <c r="N1680" s="3"/>
      <c r="O1680" s="70"/>
      <c r="P1680" s="70"/>
      <c r="Q1680" s="70"/>
      <c r="R1680" s="2"/>
      <c r="S1680" s="1"/>
    </row>
    <row r="1681" spans="10:19" x14ac:dyDescent="0.25">
      <c r="J1681" s="4"/>
      <c r="K1681" s="2"/>
      <c r="L1681" s="4"/>
      <c r="M1681" s="1"/>
      <c r="N1681" s="3"/>
      <c r="O1681" s="70"/>
      <c r="P1681" s="70"/>
      <c r="Q1681" s="70"/>
      <c r="R1681" s="2"/>
      <c r="S1681" s="1"/>
    </row>
    <row r="1682" spans="10:19" x14ac:dyDescent="0.25">
      <c r="J1682" s="4"/>
      <c r="K1682" s="2"/>
      <c r="L1682" s="4"/>
      <c r="M1682" s="1"/>
      <c r="N1682" s="3"/>
      <c r="O1682" s="70"/>
      <c r="P1682" s="70"/>
      <c r="Q1682" s="70"/>
      <c r="R1682" s="2"/>
      <c r="S1682" s="1"/>
    </row>
    <row r="1683" spans="10:19" x14ac:dyDescent="0.25">
      <c r="J1683" s="4"/>
      <c r="K1683" s="2"/>
      <c r="L1683" s="4"/>
      <c r="M1683" s="1"/>
      <c r="N1683" s="3"/>
      <c r="O1683" s="70"/>
      <c r="P1683" s="70"/>
      <c r="Q1683" s="70"/>
      <c r="R1683" s="2"/>
      <c r="S1683" s="1"/>
    </row>
    <row r="1684" spans="10:19" x14ac:dyDescent="0.25">
      <c r="J1684" s="4"/>
      <c r="K1684" s="2"/>
      <c r="L1684" s="4"/>
      <c r="M1684" s="1"/>
      <c r="N1684" s="3"/>
      <c r="O1684" s="70"/>
      <c r="P1684" s="70"/>
      <c r="Q1684" s="70"/>
      <c r="R1684" s="2"/>
      <c r="S1684" s="1"/>
    </row>
    <row r="1685" spans="10:19" x14ac:dyDescent="0.25">
      <c r="J1685" s="4"/>
      <c r="K1685" s="2"/>
      <c r="L1685" s="4"/>
      <c r="M1685" s="1"/>
      <c r="N1685" s="3"/>
      <c r="O1685" s="70"/>
      <c r="P1685" s="70"/>
      <c r="Q1685" s="70"/>
      <c r="R1685" s="2"/>
      <c r="S1685" s="1"/>
    </row>
    <row r="1686" spans="10:19" x14ac:dyDescent="0.25">
      <c r="J1686" s="4"/>
      <c r="K1686" s="2"/>
      <c r="L1686" s="4"/>
      <c r="M1686" s="1"/>
      <c r="N1686" s="3"/>
      <c r="O1686" s="70"/>
      <c r="P1686" s="70"/>
      <c r="Q1686" s="70"/>
      <c r="R1686" s="2"/>
      <c r="S1686" s="1"/>
    </row>
    <row r="1687" spans="10:19" x14ac:dyDescent="0.25">
      <c r="J1687" s="4"/>
      <c r="K1687" s="2"/>
      <c r="L1687" s="4"/>
      <c r="M1687" s="1"/>
      <c r="N1687" s="3"/>
      <c r="O1687" s="70"/>
      <c r="P1687" s="70"/>
      <c r="Q1687" s="70"/>
      <c r="R1687" s="2"/>
      <c r="S1687" s="1"/>
    </row>
    <row r="1688" spans="10:19" x14ac:dyDescent="0.25">
      <c r="J1688" s="4"/>
      <c r="K1688" s="2"/>
      <c r="L1688" s="4"/>
      <c r="M1688" s="1"/>
      <c r="N1688" s="3"/>
      <c r="O1688" s="70"/>
      <c r="P1688" s="70"/>
      <c r="Q1688" s="70"/>
      <c r="R1688" s="2"/>
      <c r="S1688" s="1"/>
    </row>
    <row r="1689" spans="10:19" x14ac:dyDescent="0.25">
      <c r="J1689" s="4"/>
      <c r="K1689" s="2"/>
      <c r="L1689" s="4"/>
      <c r="M1689" s="1"/>
      <c r="N1689" s="3"/>
      <c r="O1689" s="70"/>
      <c r="P1689" s="70"/>
      <c r="Q1689" s="70"/>
      <c r="R1689" s="2"/>
      <c r="S1689" s="1"/>
    </row>
    <row r="1690" spans="10:19" x14ac:dyDescent="0.25">
      <c r="J1690" s="4"/>
      <c r="K1690" s="2"/>
      <c r="L1690" s="4"/>
      <c r="M1690" s="1"/>
      <c r="N1690" s="3"/>
      <c r="O1690" s="70"/>
      <c r="P1690" s="70"/>
      <c r="Q1690" s="70"/>
      <c r="R1690" s="2"/>
      <c r="S1690" s="1"/>
    </row>
    <row r="1691" spans="10:19" x14ac:dyDescent="0.25">
      <c r="J1691" s="4"/>
      <c r="K1691" s="2"/>
      <c r="L1691" s="4"/>
      <c r="M1691" s="1"/>
      <c r="N1691" s="3"/>
      <c r="O1691" s="70"/>
      <c r="P1691" s="70"/>
      <c r="Q1691" s="70"/>
      <c r="R1691" s="2"/>
      <c r="S1691" s="1"/>
    </row>
    <row r="1692" spans="10:19" x14ac:dyDescent="0.25">
      <c r="J1692" s="4"/>
      <c r="K1692" s="2"/>
      <c r="L1692" s="4"/>
      <c r="M1692" s="1"/>
      <c r="N1692" s="3"/>
      <c r="O1692" s="70"/>
      <c r="P1692" s="70"/>
      <c r="Q1692" s="70"/>
      <c r="R1692" s="2"/>
      <c r="S1692" s="1"/>
    </row>
    <row r="1693" spans="10:19" x14ac:dyDescent="0.25">
      <c r="J1693" s="4"/>
      <c r="K1693" s="2"/>
      <c r="L1693" s="4"/>
      <c r="M1693" s="1"/>
      <c r="N1693" s="3"/>
      <c r="O1693" s="70"/>
      <c r="P1693" s="70"/>
      <c r="Q1693" s="70"/>
      <c r="R1693" s="2"/>
      <c r="S1693" s="1"/>
    </row>
    <row r="1694" spans="10:19" x14ac:dyDescent="0.25">
      <c r="J1694" s="4"/>
      <c r="K1694" s="2"/>
      <c r="L1694" s="4"/>
      <c r="M1694" s="1"/>
      <c r="N1694" s="3"/>
      <c r="O1694" s="70"/>
      <c r="P1694" s="70"/>
      <c r="Q1694" s="70"/>
      <c r="R1694" s="2"/>
      <c r="S1694" s="1"/>
    </row>
    <row r="1695" spans="10:19" x14ac:dyDescent="0.25">
      <c r="J1695" s="4"/>
      <c r="K1695" s="2"/>
      <c r="L1695" s="4"/>
      <c r="M1695" s="1"/>
      <c r="N1695" s="3"/>
      <c r="O1695" s="70"/>
      <c r="P1695" s="70"/>
      <c r="Q1695" s="70"/>
      <c r="R1695" s="2"/>
      <c r="S1695" s="1"/>
    </row>
    <row r="1696" spans="10:19" x14ac:dyDescent="0.25">
      <c r="J1696" s="4"/>
      <c r="K1696" s="2"/>
      <c r="L1696" s="4"/>
      <c r="M1696" s="1"/>
      <c r="N1696" s="3"/>
      <c r="O1696" s="70"/>
      <c r="P1696" s="70"/>
      <c r="Q1696" s="70"/>
      <c r="R1696" s="2"/>
      <c r="S1696" s="1"/>
    </row>
    <row r="1697" spans="10:19" x14ac:dyDescent="0.25">
      <c r="J1697" s="4"/>
      <c r="K1697" s="2"/>
      <c r="L1697" s="4"/>
      <c r="M1697" s="1"/>
      <c r="N1697" s="3"/>
      <c r="O1697" s="70"/>
      <c r="P1697" s="70"/>
      <c r="Q1697" s="70"/>
      <c r="R1697" s="2"/>
      <c r="S1697" s="1"/>
    </row>
    <row r="1698" spans="10:19" x14ac:dyDescent="0.25">
      <c r="J1698" s="4"/>
      <c r="K1698" s="2"/>
      <c r="L1698" s="4"/>
      <c r="M1698" s="1"/>
      <c r="N1698" s="3"/>
      <c r="O1698" s="70"/>
      <c r="P1698" s="70"/>
      <c r="Q1698" s="70"/>
      <c r="R1698" s="2"/>
      <c r="S1698" s="1"/>
    </row>
    <row r="1699" spans="10:19" x14ac:dyDescent="0.25">
      <c r="J1699" s="4"/>
      <c r="K1699" s="2"/>
      <c r="L1699" s="4"/>
      <c r="M1699" s="1"/>
      <c r="N1699" s="3"/>
      <c r="O1699" s="70"/>
      <c r="P1699" s="70"/>
      <c r="Q1699" s="70"/>
      <c r="R1699" s="2"/>
      <c r="S1699" s="1"/>
    </row>
    <row r="1700" spans="10:19" x14ac:dyDescent="0.25">
      <c r="J1700" s="4"/>
      <c r="K1700" s="2"/>
      <c r="L1700" s="4"/>
      <c r="M1700" s="1"/>
      <c r="N1700" s="3"/>
      <c r="O1700" s="70"/>
      <c r="P1700" s="70"/>
      <c r="Q1700" s="70"/>
      <c r="R1700" s="2"/>
      <c r="S1700" s="1"/>
    </row>
    <row r="1701" spans="10:19" x14ac:dyDescent="0.25">
      <c r="J1701" s="4"/>
      <c r="K1701" s="2"/>
      <c r="L1701" s="4"/>
      <c r="M1701" s="1"/>
      <c r="N1701" s="3"/>
      <c r="O1701" s="70"/>
      <c r="P1701" s="70"/>
      <c r="Q1701" s="70"/>
      <c r="R1701" s="2"/>
      <c r="S1701" s="1"/>
    </row>
    <row r="1702" spans="10:19" x14ac:dyDescent="0.25">
      <c r="J1702" s="4"/>
      <c r="K1702" s="2"/>
      <c r="L1702" s="4"/>
      <c r="M1702" s="1"/>
      <c r="N1702" s="3"/>
      <c r="O1702" s="70"/>
      <c r="P1702" s="70"/>
      <c r="Q1702" s="70"/>
      <c r="R1702" s="2"/>
      <c r="S1702" s="1"/>
    </row>
    <row r="1703" spans="10:19" x14ac:dyDescent="0.25">
      <c r="J1703" s="4"/>
      <c r="K1703" s="2"/>
      <c r="L1703" s="4"/>
      <c r="M1703" s="1"/>
      <c r="N1703" s="3"/>
      <c r="O1703" s="70"/>
      <c r="P1703" s="70"/>
      <c r="Q1703" s="70"/>
      <c r="R1703" s="2"/>
      <c r="S1703" s="1"/>
    </row>
    <row r="1704" spans="10:19" x14ac:dyDescent="0.25">
      <c r="J1704" s="4"/>
      <c r="K1704" s="2"/>
      <c r="L1704" s="4"/>
      <c r="M1704" s="1"/>
      <c r="N1704" s="3"/>
      <c r="O1704" s="70"/>
      <c r="P1704" s="70"/>
      <c r="Q1704" s="70"/>
      <c r="R1704" s="2"/>
      <c r="S1704" s="1"/>
    </row>
    <row r="1705" spans="10:19" x14ac:dyDescent="0.25">
      <c r="J1705" s="4"/>
      <c r="K1705" s="2"/>
      <c r="L1705" s="4"/>
      <c r="M1705" s="1"/>
      <c r="N1705" s="3"/>
      <c r="O1705" s="70"/>
      <c r="P1705" s="70"/>
      <c r="Q1705" s="70"/>
      <c r="R1705" s="2"/>
      <c r="S1705" s="1"/>
    </row>
    <row r="1706" spans="10:19" x14ac:dyDescent="0.25">
      <c r="J1706" s="4"/>
      <c r="K1706" s="2"/>
      <c r="L1706" s="4"/>
      <c r="M1706" s="1"/>
      <c r="N1706" s="3"/>
      <c r="O1706" s="70"/>
      <c r="P1706" s="70"/>
      <c r="Q1706" s="70"/>
      <c r="R1706" s="2"/>
      <c r="S1706" s="1"/>
    </row>
    <row r="1707" spans="10:19" x14ac:dyDescent="0.25">
      <c r="J1707" s="4"/>
      <c r="K1707" s="2"/>
      <c r="L1707" s="4"/>
      <c r="M1707" s="1"/>
      <c r="N1707" s="3"/>
      <c r="O1707" s="70"/>
      <c r="P1707" s="70"/>
      <c r="Q1707" s="70"/>
      <c r="R1707" s="2"/>
      <c r="S1707" s="1"/>
    </row>
    <row r="1708" spans="10:19" x14ac:dyDescent="0.25">
      <c r="J1708" s="4"/>
      <c r="K1708" s="2"/>
      <c r="L1708" s="4"/>
      <c r="M1708" s="1"/>
      <c r="N1708" s="3"/>
      <c r="O1708" s="70"/>
      <c r="P1708" s="70"/>
      <c r="Q1708" s="70"/>
      <c r="R1708" s="2"/>
      <c r="S1708" s="1"/>
    </row>
    <row r="1709" spans="10:19" x14ac:dyDescent="0.25">
      <c r="J1709" s="4"/>
      <c r="K1709" s="2"/>
      <c r="L1709" s="4"/>
      <c r="M1709" s="1"/>
      <c r="N1709" s="3"/>
      <c r="O1709" s="70"/>
      <c r="P1709" s="70"/>
      <c r="Q1709" s="70"/>
      <c r="R1709" s="2"/>
      <c r="S1709" s="1"/>
    </row>
    <row r="1710" spans="10:19" x14ac:dyDescent="0.25">
      <c r="J1710" s="4"/>
      <c r="K1710" s="2"/>
      <c r="L1710" s="4"/>
      <c r="M1710" s="1"/>
      <c r="N1710" s="3"/>
      <c r="O1710" s="70"/>
      <c r="P1710" s="70"/>
      <c r="Q1710" s="70"/>
      <c r="R1710" s="2"/>
      <c r="S1710" s="1"/>
    </row>
    <row r="1711" spans="10:19" x14ac:dyDescent="0.25">
      <c r="J1711" s="4"/>
      <c r="K1711" s="2"/>
      <c r="L1711" s="4"/>
      <c r="M1711" s="1"/>
      <c r="N1711" s="3"/>
      <c r="O1711" s="70"/>
      <c r="P1711" s="70"/>
      <c r="Q1711" s="70"/>
      <c r="R1711" s="2"/>
      <c r="S1711" s="1"/>
    </row>
    <row r="1712" spans="10:19" x14ac:dyDescent="0.25">
      <c r="J1712" s="4"/>
      <c r="K1712" s="2"/>
      <c r="L1712" s="4"/>
      <c r="M1712" s="1"/>
      <c r="N1712" s="3"/>
      <c r="O1712" s="70"/>
      <c r="P1712" s="70"/>
      <c r="Q1712" s="70"/>
      <c r="R1712" s="2"/>
      <c r="S1712" s="1"/>
    </row>
    <row r="1713" spans="10:19" x14ac:dyDescent="0.25">
      <c r="J1713" s="4"/>
      <c r="K1713" s="2"/>
      <c r="L1713" s="4"/>
      <c r="M1713" s="1"/>
      <c r="N1713" s="3"/>
      <c r="O1713" s="70"/>
      <c r="P1713" s="70"/>
      <c r="Q1713" s="70"/>
      <c r="R1713" s="2"/>
      <c r="S1713" s="1"/>
    </row>
    <row r="1714" spans="10:19" x14ac:dyDescent="0.25">
      <c r="J1714" s="4"/>
      <c r="K1714" s="2"/>
      <c r="L1714" s="4"/>
      <c r="M1714" s="1"/>
      <c r="N1714" s="3"/>
      <c r="O1714" s="70"/>
      <c r="P1714" s="70"/>
      <c r="Q1714" s="70"/>
      <c r="R1714" s="2"/>
      <c r="S1714" s="1"/>
    </row>
    <row r="1715" spans="10:19" x14ac:dyDescent="0.25">
      <c r="J1715" s="4"/>
      <c r="K1715" s="2"/>
      <c r="L1715" s="4"/>
      <c r="M1715" s="1"/>
      <c r="N1715" s="3"/>
      <c r="O1715" s="70"/>
      <c r="P1715" s="70"/>
      <c r="Q1715" s="70"/>
      <c r="R1715" s="2"/>
      <c r="S1715" s="1"/>
    </row>
    <row r="1716" spans="10:19" x14ac:dyDescent="0.25">
      <c r="J1716" s="4"/>
      <c r="K1716" s="2"/>
      <c r="L1716" s="4"/>
      <c r="M1716" s="1"/>
      <c r="N1716" s="3"/>
      <c r="O1716" s="70"/>
      <c r="P1716" s="70"/>
      <c r="Q1716" s="70"/>
      <c r="R1716" s="2"/>
      <c r="S1716" s="1"/>
    </row>
    <row r="1717" spans="10:19" x14ac:dyDescent="0.25">
      <c r="J1717" s="4"/>
      <c r="K1717" s="2"/>
      <c r="L1717" s="4"/>
      <c r="M1717" s="1"/>
      <c r="N1717" s="3"/>
      <c r="O1717" s="70"/>
      <c r="P1717" s="70"/>
      <c r="Q1717" s="70"/>
      <c r="R1717" s="2"/>
      <c r="S1717" s="1"/>
    </row>
    <row r="1718" spans="10:19" x14ac:dyDescent="0.25">
      <c r="J1718" s="4"/>
      <c r="K1718" s="2"/>
      <c r="L1718" s="4"/>
      <c r="M1718" s="1"/>
      <c r="N1718" s="3"/>
      <c r="O1718" s="70"/>
      <c r="P1718" s="70"/>
      <c r="Q1718" s="70"/>
      <c r="R1718" s="2"/>
      <c r="S1718" s="1"/>
    </row>
    <row r="1719" spans="10:19" x14ac:dyDescent="0.25">
      <c r="J1719" s="4"/>
      <c r="K1719" s="2"/>
      <c r="L1719" s="4"/>
      <c r="M1719" s="1"/>
      <c r="N1719" s="3"/>
      <c r="O1719" s="70"/>
      <c r="P1719" s="70"/>
      <c r="Q1719" s="70"/>
      <c r="R1719" s="2"/>
      <c r="S1719" s="1"/>
    </row>
    <row r="1720" spans="10:19" x14ac:dyDescent="0.25">
      <c r="J1720" s="4"/>
      <c r="K1720" s="2"/>
      <c r="L1720" s="4"/>
      <c r="M1720" s="1"/>
      <c r="N1720" s="3"/>
      <c r="O1720" s="70"/>
      <c r="P1720" s="70"/>
      <c r="Q1720" s="70"/>
      <c r="R1720" s="2"/>
      <c r="S1720" s="1"/>
    </row>
    <row r="1721" spans="10:19" x14ac:dyDescent="0.25">
      <c r="J1721" s="4"/>
      <c r="K1721" s="2"/>
      <c r="L1721" s="4"/>
      <c r="M1721" s="1"/>
      <c r="N1721" s="3"/>
      <c r="O1721" s="70"/>
      <c r="P1721" s="70"/>
      <c r="Q1721" s="70"/>
      <c r="R1721" s="2"/>
      <c r="S1721" s="1"/>
    </row>
    <row r="1722" spans="10:19" x14ac:dyDescent="0.25">
      <c r="J1722" s="4"/>
      <c r="K1722" s="2"/>
      <c r="L1722" s="4"/>
      <c r="M1722" s="1"/>
      <c r="N1722" s="3"/>
      <c r="O1722" s="70"/>
      <c r="P1722" s="70"/>
      <c r="Q1722" s="70"/>
      <c r="R1722" s="2"/>
      <c r="S1722" s="1"/>
    </row>
    <row r="1723" spans="10:19" x14ac:dyDescent="0.25">
      <c r="J1723" s="4"/>
      <c r="K1723" s="2"/>
      <c r="L1723" s="4"/>
      <c r="M1723" s="1"/>
      <c r="N1723" s="3"/>
      <c r="O1723" s="70"/>
      <c r="P1723" s="70"/>
      <c r="Q1723" s="70"/>
      <c r="R1723" s="2"/>
      <c r="S1723" s="1"/>
    </row>
    <row r="1724" spans="10:19" x14ac:dyDescent="0.25">
      <c r="J1724" s="4"/>
      <c r="K1724" s="2"/>
      <c r="L1724" s="4"/>
      <c r="M1724" s="1"/>
      <c r="N1724" s="3"/>
      <c r="O1724" s="70"/>
      <c r="P1724" s="70"/>
      <c r="Q1724" s="70"/>
      <c r="R1724" s="2"/>
      <c r="S1724" s="1"/>
    </row>
    <row r="1725" spans="10:19" x14ac:dyDescent="0.25">
      <c r="J1725" s="4"/>
      <c r="K1725" s="2"/>
      <c r="L1725" s="4"/>
      <c r="M1725" s="1"/>
      <c r="N1725" s="3"/>
      <c r="O1725" s="70"/>
      <c r="P1725" s="70"/>
      <c r="Q1725" s="70"/>
      <c r="R1725" s="2"/>
      <c r="S1725" s="1"/>
    </row>
    <row r="1726" spans="10:19" x14ac:dyDescent="0.25">
      <c r="J1726" s="4"/>
      <c r="K1726" s="2"/>
      <c r="L1726" s="4"/>
      <c r="M1726" s="1"/>
      <c r="N1726" s="3"/>
      <c r="O1726" s="70"/>
      <c r="P1726" s="70"/>
      <c r="Q1726" s="70"/>
      <c r="R1726" s="2"/>
      <c r="S1726" s="1"/>
    </row>
    <row r="1727" spans="10:19" x14ac:dyDescent="0.25">
      <c r="J1727" s="4"/>
      <c r="K1727" s="2"/>
      <c r="L1727" s="4"/>
      <c r="M1727" s="1"/>
      <c r="N1727" s="3"/>
      <c r="O1727" s="70"/>
      <c r="P1727" s="70"/>
      <c r="Q1727" s="70"/>
      <c r="R1727" s="2"/>
      <c r="S1727" s="1"/>
    </row>
    <row r="1728" spans="10:19" x14ac:dyDescent="0.25">
      <c r="J1728" s="4"/>
      <c r="K1728" s="2"/>
      <c r="L1728" s="4"/>
      <c r="M1728" s="1"/>
      <c r="N1728" s="3"/>
      <c r="O1728" s="70"/>
      <c r="P1728" s="70"/>
      <c r="Q1728" s="70"/>
      <c r="R1728" s="2"/>
      <c r="S1728" s="1"/>
    </row>
    <row r="1729" spans="10:19" x14ac:dyDescent="0.25">
      <c r="J1729" s="4"/>
      <c r="K1729" s="2"/>
      <c r="L1729" s="4"/>
      <c r="M1729" s="1"/>
      <c r="N1729" s="3"/>
      <c r="O1729" s="70"/>
      <c r="P1729" s="70"/>
      <c r="Q1729" s="70"/>
      <c r="R1729" s="2"/>
      <c r="S1729" s="1"/>
    </row>
    <row r="1730" spans="10:19" x14ac:dyDescent="0.25">
      <c r="J1730" s="4"/>
      <c r="K1730" s="2"/>
      <c r="L1730" s="4"/>
      <c r="M1730" s="1"/>
      <c r="N1730" s="3"/>
      <c r="O1730" s="70"/>
      <c r="P1730" s="70"/>
      <c r="Q1730" s="70"/>
      <c r="R1730" s="2"/>
      <c r="S1730" s="1"/>
    </row>
    <row r="1731" spans="10:19" x14ac:dyDescent="0.25">
      <c r="J1731" s="4"/>
      <c r="K1731" s="2"/>
      <c r="L1731" s="4"/>
      <c r="M1731" s="1"/>
      <c r="N1731" s="3"/>
      <c r="O1731" s="70"/>
      <c r="P1731" s="70"/>
      <c r="Q1731" s="70"/>
      <c r="R1731" s="2"/>
      <c r="S1731" s="1"/>
    </row>
    <row r="1732" spans="10:19" x14ac:dyDescent="0.25">
      <c r="J1732" s="4"/>
      <c r="K1732" s="2"/>
      <c r="L1732" s="4"/>
      <c r="M1732" s="1"/>
      <c r="N1732" s="3"/>
      <c r="O1732" s="70"/>
      <c r="P1732" s="70"/>
      <c r="Q1732" s="70"/>
      <c r="R1732" s="2"/>
      <c r="S1732" s="1"/>
    </row>
    <row r="1733" spans="10:19" x14ac:dyDescent="0.25">
      <c r="J1733" s="4"/>
      <c r="K1733" s="2"/>
      <c r="L1733" s="4"/>
      <c r="M1733" s="1"/>
      <c r="N1733" s="3"/>
      <c r="O1733" s="70"/>
      <c r="P1733" s="70"/>
      <c r="Q1733" s="70"/>
      <c r="R1733" s="2"/>
      <c r="S1733" s="1"/>
    </row>
    <row r="1734" spans="10:19" x14ac:dyDescent="0.25">
      <c r="J1734" s="4"/>
      <c r="K1734" s="2"/>
      <c r="L1734" s="4"/>
      <c r="M1734" s="1"/>
      <c r="N1734" s="3"/>
      <c r="O1734" s="70"/>
      <c r="P1734" s="70"/>
      <c r="Q1734" s="70"/>
      <c r="R1734" s="2"/>
      <c r="S1734" s="1"/>
    </row>
    <row r="1735" spans="10:19" x14ac:dyDescent="0.25">
      <c r="J1735" s="4"/>
      <c r="K1735" s="2"/>
      <c r="L1735" s="4"/>
      <c r="M1735" s="1"/>
      <c r="N1735" s="3"/>
      <c r="O1735" s="70"/>
      <c r="P1735" s="70"/>
      <c r="Q1735" s="70"/>
      <c r="R1735" s="2"/>
      <c r="S1735" s="1"/>
    </row>
    <row r="1736" spans="10:19" x14ac:dyDescent="0.25">
      <c r="J1736" s="4"/>
      <c r="K1736" s="2"/>
      <c r="L1736" s="4"/>
      <c r="M1736" s="1"/>
      <c r="N1736" s="3"/>
      <c r="O1736" s="70"/>
      <c r="P1736" s="70"/>
      <c r="Q1736" s="70"/>
      <c r="R1736" s="2"/>
      <c r="S1736" s="1"/>
    </row>
    <row r="1737" spans="10:19" x14ac:dyDescent="0.25">
      <c r="J1737" s="4"/>
      <c r="K1737" s="2"/>
      <c r="L1737" s="4"/>
      <c r="M1737" s="1"/>
      <c r="N1737" s="3"/>
      <c r="O1737" s="70"/>
      <c r="P1737" s="70"/>
      <c r="Q1737" s="70"/>
      <c r="R1737" s="2"/>
      <c r="S1737" s="1"/>
    </row>
    <row r="1738" spans="10:19" x14ac:dyDescent="0.25">
      <c r="J1738" s="4"/>
      <c r="K1738" s="2"/>
      <c r="L1738" s="4"/>
      <c r="M1738" s="1"/>
      <c r="N1738" s="3"/>
      <c r="O1738" s="70"/>
      <c r="P1738" s="70"/>
      <c r="Q1738" s="70"/>
      <c r="R1738" s="2"/>
      <c r="S1738" s="1"/>
    </row>
    <row r="1739" spans="10:19" x14ac:dyDescent="0.25">
      <c r="J1739" s="4"/>
      <c r="K1739" s="2"/>
      <c r="L1739" s="4"/>
      <c r="M1739" s="1"/>
      <c r="N1739" s="3"/>
      <c r="O1739" s="70"/>
      <c r="P1739" s="70"/>
      <c r="Q1739" s="70"/>
      <c r="R1739" s="2"/>
      <c r="S1739" s="1"/>
    </row>
    <row r="1740" spans="10:19" x14ac:dyDescent="0.25">
      <c r="J1740" s="4"/>
      <c r="K1740" s="2"/>
      <c r="L1740" s="4"/>
      <c r="M1740" s="1"/>
      <c r="N1740" s="3"/>
      <c r="O1740" s="70"/>
      <c r="P1740" s="70"/>
      <c r="Q1740" s="70"/>
      <c r="R1740" s="2"/>
      <c r="S1740" s="1"/>
    </row>
    <row r="1741" spans="10:19" x14ac:dyDescent="0.25">
      <c r="J1741" s="4"/>
      <c r="K1741" s="2"/>
      <c r="L1741" s="4"/>
      <c r="M1741" s="1"/>
      <c r="N1741" s="3"/>
      <c r="O1741" s="70"/>
      <c r="P1741" s="70"/>
      <c r="Q1741" s="70"/>
      <c r="R1741" s="2"/>
      <c r="S1741" s="1"/>
    </row>
    <row r="1742" spans="10:19" x14ac:dyDescent="0.25">
      <c r="J1742" s="4"/>
      <c r="K1742" s="2"/>
      <c r="L1742" s="4"/>
      <c r="M1742" s="1"/>
      <c r="N1742" s="3"/>
      <c r="O1742" s="70"/>
      <c r="P1742" s="70"/>
      <c r="Q1742" s="70"/>
      <c r="R1742" s="2"/>
      <c r="S1742" s="1"/>
    </row>
    <row r="1743" spans="10:19" x14ac:dyDescent="0.25">
      <c r="J1743" s="4"/>
      <c r="K1743" s="2"/>
      <c r="L1743" s="4"/>
      <c r="M1743" s="1"/>
      <c r="N1743" s="3"/>
      <c r="O1743" s="70"/>
      <c r="P1743" s="70"/>
      <c r="Q1743" s="70"/>
      <c r="R1743" s="2"/>
      <c r="S1743" s="1"/>
    </row>
    <row r="1744" spans="10:19" x14ac:dyDescent="0.25">
      <c r="J1744" s="4"/>
      <c r="K1744" s="2"/>
      <c r="L1744" s="4"/>
      <c r="M1744" s="1"/>
      <c r="N1744" s="3"/>
      <c r="O1744" s="70"/>
      <c r="P1744" s="70"/>
      <c r="Q1744" s="70"/>
      <c r="R1744" s="2"/>
      <c r="S1744" s="1"/>
    </row>
    <row r="1745" spans="10:19" x14ac:dyDescent="0.25">
      <c r="J1745" s="4"/>
      <c r="K1745" s="2"/>
      <c r="L1745" s="4"/>
      <c r="M1745" s="1"/>
      <c r="N1745" s="3"/>
      <c r="O1745" s="70"/>
      <c r="P1745" s="70"/>
      <c r="Q1745" s="70"/>
      <c r="R1745" s="2"/>
      <c r="S1745" s="1"/>
    </row>
    <row r="1746" spans="10:19" x14ac:dyDescent="0.25">
      <c r="J1746" s="4"/>
      <c r="K1746" s="2"/>
      <c r="L1746" s="4"/>
      <c r="M1746" s="1"/>
      <c r="N1746" s="3"/>
      <c r="O1746" s="70"/>
      <c r="P1746" s="70"/>
      <c r="Q1746" s="70"/>
      <c r="R1746" s="2"/>
      <c r="S1746" s="1"/>
    </row>
    <row r="1747" spans="10:19" x14ac:dyDescent="0.25">
      <c r="J1747" s="4"/>
      <c r="K1747" s="2"/>
      <c r="L1747" s="4"/>
      <c r="M1747" s="1"/>
      <c r="N1747" s="3"/>
      <c r="O1747" s="70"/>
      <c r="P1747" s="70"/>
      <c r="Q1747" s="70"/>
      <c r="R1747" s="2"/>
      <c r="S1747" s="1"/>
    </row>
    <row r="1748" spans="10:19" x14ac:dyDescent="0.25">
      <c r="J1748" s="4"/>
      <c r="K1748" s="2"/>
      <c r="L1748" s="4"/>
      <c r="M1748" s="1"/>
      <c r="N1748" s="3"/>
      <c r="O1748" s="70"/>
      <c r="P1748" s="70"/>
      <c r="Q1748" s="70"/>
      <c r="R1748" s="2"/>
      <c r="S1748" s="1"/>
    </row>
    <row r="1749" spans="10:19" x14ac:dyDescent="0.25">
      <c r="J1749" s="4"/>
      <c r="K1749" s="2"/>
      <c r="L1749" s="4"/>
      <c r="M1749" s="1"/>
      <c r="N1749" s="3"/>
      <c r="O1749" s="70"/>
      <c r="P1749" s="70"/>
      <c r="Q1749" s="70"/>
      <c r="R1749" s="2"/>
      <c r="S1749" s="1"/>
    </row>
    <row r="1750" spans="10:19" x14ac:dyDescent="0.25">
      <c r="J1750" s="4"/>
      <c r="K1750" s="2"/>
      <c r="L1750" s="4"/>
      <c r="M1750" s="1"/>
      <c r="N1750" s="3"/>
      <c r="O1750" s="70"/>
      <c r="P1750" s="70"/>
      <c r="Q1750" s="70"/>
      <c r="R1750" s="2"/>
      <c r="S1750" s="1"/>
    </row>
    <row r="1751" spans="10:19" x14ac:dyDescent="0.25">
      <c r="J1751" s="4"/>
      <c r="K1751" s="2"/>
      <c r="L1751" s="4"/>
      <c r="M1751" s="1"/>
      <c r="N1751" s="3"/>
      <c r="O1751" s="70"/>
      <c r="P1751" s="70"/>
      <c r="Q1751" s="70"/>
      <c r="R1751" s="2"/>
      <c r="S1751" s="1"/>
    </row>
    <row r="1752" spans="10:19" x14ac:dyDescent="0.25">
      <c r="J1752" s="4"/>
      <c r="K1752" s="2"/>
      <c r="L1752" s="4"/>
      <c r="M1752" s="1"/>
      <c r="N1752" s="3"/>
      <c r="O1752" s="70"/>
      <c r="P1752" s="70"/>
      <c r="Q1752" s="70"/>
      <c r="R1752" s="2"/>
      <c r="S1752" s="1"/>
    </row>
    <row r="1753" spans="10:19" x14ac:dyDescent="0.25">
      <c r="J1753" s="4"/>
      <c r="K1753" s="2"/>
      <c r="L1753" s="4"/>
      <c r="M1753" s="1"/>
      <c r="N1753" s="3"/>
      <c r="O1753" s="70"/>
      <c r="P1753" s="70"/>
      <c r="Q1753" s="70"/>
      <c r="R1753" s="2"/>
      <c r="S1753" s="1"/>
    </row>
    <row r="1754" spans="10:19" x14ac:dyDescent="0.25">
      <c r="J1754" s="4"/>
      <c r="K1754" s="2"/>
      <c r="L1754" s="4"/>
      <c r="M1754" s="1"/>
      <c r="N1754" s="3"/>
      <c r="O1754" s="70"/>
      <c r="P1754" s="70"/>
      <c r="Q1754" s="70"/>
      <c r="R1754" s="2"/>
      <c r="S1754" s="1"/>
    </row>
    <row r="1755" spans="10:19" x14ac:dyDescent="0.25">
      <c r="J1755" s="4"/>
      <c r="K1755" s="2"/>
      <c r="L1755" s="4"/>
      <c r="M1755" s="1"/>
      <c r="N1755" s="3"/>
      <c r="O1755" s="70"/>
      <c r="P1755" s="70"/>
      <c r="Q1755" s="70"/>
      <c r="R1755" s="2"/>
      <c r="S1755" s="1"/>
    </row>
    <row r="1756" spans="10:19" x14ac:dyDescent="0.25">
      <c r="J1756" s="4"/>
      <c r="K1756" s="2"/>
      <c r="L1756" s="4"/>
      <c r="M1756" s="1"/>
      <c r="N1756" s="3"/>
      <c r="O1756" s="70"/>
      <c r="P1756" s="70"/>
      <c r="Q1756" s="70"/>
      <c r="R1756" s="2"/>
      <c r="S1756" s="1"/>
    </row>
    <row r="1757" spans="10:19" x14ac:dyDescent="0.25">
      <c r="J1757" s="4"/>
      <c r="K1757" s="2"/>
      <c r="L1757" s="4"/>
      <c r="M1757" s="1"/>
      <c r="N1757" s="3"/>
      <c r="O1757" s="70"/>
      <c r="P1757" s="70"/>
      <c r="Q1757" s="70"/>
      <c r="R1757" s="2"/>
      <c r="S1757" s="1"/>
    </row>
    <row r="1758" spans="10:19" x14ac:dyDescent="0.25">
      <c r="J1758" s="4"/>
      <c r="K1758" s="2"/>
      <c r="L1758" s="4"/>
      <c r="M1758" s="1"/>
      <c r="N1758" s="3"/>
      <c r="O1758" s="70"/>
      <c r="P1758" s="70"/>
      <c r="Q1758" s="70"/>
      <c r="R1758" s="2"/>
      <c r="S1758" s="1"/>
    </row>
    <row r="1759" spans="10:19" x14ac:dyDescent="0.25">
      <c r="J1759" s="4"/>
      <c r="K1759" s="2"/>
      <c r="L1759" s="4"/>
      <c r="M1759" s="1"/>
      <c r="N1759" s="3"/>
      <c r="O1759" s="70"/>
      <c r="P1759" s="70"/>
      <c r="Q1759" s="70"/>
      <c r="R1759" s="2"/>
      <c r="S1759" s="1"/>
    </row>
    <row r="1760" spans="10:19" x14ac:dyDescent="0.25">
      <c r="J1760" s="4"/>
      <c r="K1760" s="2"/>
      <c r="L1760" s="4"/>
      <c r="M1760" s="1"/>
      <c r="N1760" s="3"/>
      <c r="O1760" s="70"/>
      <c r="P1760" s="70"/>
      <c r="Q1760" s="70"/>
      <c r="R1760" s="2"/>
      <c r="S1760" s="1"/>
    </row>
    <row r="1761" spans="10:19" x14ac:dyDescent="0.25">
      <c r="J1761" s="4"/>
      <c r="K1761" s="2"/>
      <c r="L1761" s="4"/>
      <c r="M1761" s="1"/>
      <c r="N1761" s="3"/>
      <c r="O1761" s="70"/>
      <c r="P1761" s="70"/>
      <c r="Q1761" s="70"/>
      <c r="R1761" s="2"/>
      <c r="S1761" s="1"/>
    </row>
    <row r="1762" spans="10:19" x14ac:dyDescent="0.25">
      <c r="J1762" s="4"/>
      <c r="K1762" s="2"/>
      <c r="L1762" s="4"/>
      <c r="M1762" s="1"/>
      <c r="N1762" s="3"/>
      <c r="O1762" s="70"/>
      <c r="P1762" s="70"/>
      <c r="Q1762" s="70"/>
      <c r="R1762" s="2"/>
      <c r="S1762" s="1"/>
    </row>
    <row r="1763" spans="10:19" x14ac:dyDescent="0.25">
      <c r="J1763" s="4"/>
      <c r="K1763" s="2"/>
      <c r="L1763" s="4"/>
      <c r="M1763" s="1"/>
      <c r="N1763" s="3"/>
      <c r="O1763" s="70"/>
      <c r="P1763" s="70"/>
      <c r="Q1763" s="70"/>
      <c r="R1763" s="2"/>
      <c r="S1763" s="1"/>
    </row>
    <row r="1764" spans="10:19" x14ac:dyDescent="0.25">
      <c r="J1764" s="4"/>
      <c r="K1764" s="2"/>
      <c r="L1764" s="4"/>
      <c r="M1764" s="1"/>
      <c r="N1764" s="3"/>
      <c r="O1764" s="70"/>
      <c r="P1764" s="70"/>
      <c r="Q1764" s="70"/>
      <c r="R1764" s="2"/>
      <c r="S1764" s="1"/>
    </row>
    <row r="1765" spans="10:19" x14ac:dyDescent="0.25">
      <c r="J1765" s="4"/>
      <c r="K1765" s="2"/>
      <c r="L1765" s="4"/>
      <c r="M1765" s="1"/>
      <c r="N1765" s="3"/>
      <c r="O1765" s="70"/>
      <c r="P1765" s="70"/>
      <c r="Q1765" s="70"/>
      <c r="R1765" s="2"/>
      <c r="S1765" s="1"/>
    </row>
    <row r="1766" spans="10:19" x14ac:dyDescent="0.25">
      <c r="J1766" s="4"/>
      <c r="K1766" s="2"/>
      <c r="L1766" s="4"/>
      <c r="M1766" s="1"/>
      <c r="N1766" s="3"/>
      <c r="O1766" s="70"/>
      <c r="P1766" s="70"/>
      <c r="Q1766" s="70"/>
      <c r="R1766" s="2"/>
      <c r="S1766" s="1"/>
    </row>
    <row r="1767" spans="10:19" x14ac:dyDescent="0.25">
      <c r="J1767" s="4"/>
      <c r="K1767" s="2"/>
      <c r="L1767" s="4"/>
      <c r="M1767" s="1"/>
      <c r="N1767" s="3"/>
      <c r="O1767" s="70"/>
      <c r="P1767" s="70"/>
      <c r="Q1767" s="70"/>
      <c r="R1767" s="2"/>
      <c r="S1767" s="1"/>
    </row>
    <row r="1768" spans="10:19" x14ac:dyDescent="0.25">
      <c r="J1768" s="4"/>
      <c r="K1768" s="2"/>
      <c r="L1768" s="4"/>
      <c r="M1768" s="1"/>
      <c r="N1768" s="3"/>
      <c r="O1768" s="70"/>
      <c r="P1768" s="70"/>
      <c r="Q1768" s="70"/>
      <c r="R1768" s="2"/>
      <c r="S1768" s="1"/>
    </row>
    <row r="1769" spans="10:19" x14ac:dyDescent="0.25">
      <c r="J1769" s="4"/>
      <c r="K1769" s="2"/>
      <c r="L1769" s="4"/>
      <c r="M1769" s="1"/>
      <c r="N1769" s="3"/>
      <c r="O1769" s="70"/>
      <c r="P1769" s="70"/>
      <c r="Q1769" s="70"/>
      <c r="R1769" s="2"/>
      <c r="S1769" s="1"/>
    </row>
    <row r="1770" spans="10:19" x14ac:dyDescent="0.25">
      <c r="J1770" s="4"/>
      <c r="K1770" s="2"/>
      <c r="L1770" s="4"/>
      <c r="M1770" s="1"/>
      <c r="N1770" s="3"/>
      <c r="O1770" s="70"/>
      <c r="P1770" s="70"/>
      <c r="Q1770" s="70"/>
      <c r="R1770" s="2"/>
      <c r="S1770" s="1"/>
    </row>
    <row r="1771" spans="10:19" x14ac:dyDescent="0.25">
      <c r="J1771" s="4"/>
      <c r="K1771" s="2"/>
      <c r="L1771" s="4"/>
      <c r="M1771" s="1"/>
      <c r="N1771" s="3"/>
      <c r="O1771" s="70"/>
      <c r="P1771" s="70"/>
      <c r="Q1771" s="70"/>
      <c r="R1771" s="2"/>
      <c r="S1771" s="1"/>
    </row>
    <row r="1772" spans="10:19" x14ac:dyDescent="0.25">
      <c r="J1772" s="4"/>
      <c r="K1772" s="2"/>
      <c r="L1772" s="4"/>
      <c r="M1772" s="1"/>
      <c r="N1772" s="3"/>
      <c r="O1772" s="70"/>
      <c r="P1772" s="70"/>
      <c r="Q1772" s="70"/>
      <c r="R1772" s="2"/>
      <c r="S1772" s="1"/>
    </row>
    <row r="1773" spans="10:19" x14ac:dyDescent="0.25">
      <c r="J1773" s="4"/>
      <c r="K1773" s="2"/>
      <c r="L1773" s="4"/>
      <c r="M1773" s="1"/>
      <c r="N1773" s="3"/>
      <c r="O1773" s="70"/>
      <c r="P1773" s="70"/>
      <c r="Q1773" s="70"/>
      <c r="R1773" s="2"/>
      <c r="S1773" s="1"/>
    </row>
    <row r="1774" spans="10:19" x14ac:dyDescent="0.25">
      <c r="J1774" s="4"/>
      <c r="K1774" s="2"/>
      <c r="L1774" s="4"/>
      <c r="M1774" s="1"/>
      <c r="N1774" s="3"/>
      <c r="O1774" s="70"/>
      <c r="P1774" s="70"/>
      <c r="Q1774" s="70"/>
      <c r="R1774" s="2"/>
      <c r="S1774" s="1"/>
    </row>
    <row r="1775" spans="10:19" x14ac:dyDescent="0.25">
      <c r="J1775" s="4"/>
      <c r="K1775" s="2"/>
      <c r="L1775" s="4"/>
      <c r="M1775" s="1"/>
      <c r="N1775" s="3"/>
      <c r="O1775" s="70"/>
      <c r="P1775" s="70"/>
      <c r="Q1775" s="70"/>
      <c r="R1775" s="2"/>
      <c r="S1775" s="1"/>
    </row>
    <row r="1776" spans="10:19" x14ac:dyDescent="0.25">
      <c r="J1776" s="4"/>
      <c r="K1776" s="2"/>
      <c r="L1776" s="4"/>
      <c r="M1776" s="1"/>
      <c r="N1776" s="3"/>
      <c r="O1776" s="70"/>
      <c r="P1776" s="70"/>
      <c r="Q1776" s="70"/>
      <c r="R1776" s="2"/>
      <c r="S1776" s="1"/>
    </row>
    <row r="1777" spans="10:19" x14ac:dyDescent="0.25">
      <c r="J1777" s="4"/>
      <c r="K1777" s="2"/>
      <c r="L1777" s="4"/>
      <c r="M1777" s="1"/>
      <c r="N1777" s="3"/>
      <c r="O1777" s="70"/>
      <c r="P1777" s="70"/>
      <c r="Q1777" s="70"/>
      <c r="R1777" s="2"/>
      <c r="S1777" s="1"/>
    </row>
    <row r="1778" spans="10:19" x14ac:dyDescent="0.25">
      <c r="J1778" s="4"/>
      <c r="K1778" s="2"/>
      <c r="L1778" s="4"/>
      <c r="M1778" s="1"/>
      <c r="N1778" s="3"/>
      <c r="O1778" s="70"/>
      <c r="P1778" s="70"/>
      <c r="Q1778" s="70"/>
      <c r="R1778" s="2"/>
      <c r="S1778" s="1"/>
    </row>
    <row r="1779" spans="10:19" x14ac:dyDescent="0.25">
      <c r="J1779" s="4"/>
      <c r="K1779" s="2"/>
      <c r="L1779" s="4"/>
      <c r="M1779" s="1"/>
      <c r="N1779" s="3"/>
      <c r="O1779" s="70"/>
      <c r="P1779" s="70"/>
      <c r="Q1779" s="70"/>
      <c r="R1779" s="2"/>
      <c r="S1779" s="1"/>
    </row>
    <row r="1780" spans="10:19" x14ac:dyDescent="0.25">
      <c r="J1780" s="4"/>
      <c r="K1780" s="2"/>
      <c r="L1780" s="4"/>
      <c r="M1780" s="1"/>
      <c r="N1780" s="3"/>
      <c r="O1780" s="70"/>
      <c r="P1780" s="70"/>
      <c r="Q1780" s="70"/>
      <c r="R1780" s="2"/>
      <c r="S1780" s="1"/>
    </row>
    <row r="1781" spans="10:19" x14ac:dyDescent="0.25">
      <c r="J1781" s="4"/>
      <c r="K1781" s="2"/>
      <c r="L1781" s="4"/>
      <c r="M1781" s="1"/>
      <c r="N1781" s="3"/>
      <c r="O1781" s="70"/>
      <c r="P1781" s="70"/>
      <c r="Q1781" s="70"/>
      <c r="R1781" s="2"/>
      <c r="S1781" s="1"/>
    </row>
    <row r="1782" spans="10:19" x14ac:dyDescent="0.25">
      <c r="J1782" s="4"/>
      <c r="K1782" s="2"/>
      <c r="L1782" s="4"/>
      <c r="M1782" s="1"/>
      <c r="N1782" s="3"/>
      <c r="O1782" s="70"/>
      <c r="P1782" s="70"/>
      <c r="Q1782" s="70"/>
      <c r="R1782" s="2"/>
      <c r="S1782" s="1"/>
    </row>
    <row r="1783" spans="10:19" x14ac:dyDescent="0.25">
      <c r="J1783" s="4"/>
      <c r="K1783" s="2"/>
      <c r="L1783" s="4"/>
      <c r="M1783" s="1"/>
      <c r="N1783" s="3"/>
      <c r="O1783" s="70"/>
      <c r="P1783" s="70"/>
      <c r="Q1783" s="70"/>
      <c r="R1783" s="2"/>
      <c r="S1783" s="1"/>
    </row>
    <row r="1784" spans="10:19" x14ac:dyDescent="0.25">
      <c r="J1784" s="4"/>
      <c r="K1784" s="2"/>
      <c r="L1784" s="4"/>
      <c r="M1784" s="1"/>
      <c r="N1784" s="3"/>
      <c r="O1784" s="70"/>
      <c r="P1784" s="70"/>
      <c r="Q1784" s="70"/>
      <c r="R1784" s="2"/>
      <c r="S1784" s="1"/>
    </row>
    <row r="1785" spans="10:19" x14ac:dyDescent="0.25">
      <c r="J1785" s="4"/>
      <c r="K1785" s="2"/>
      <c r="L1785" s="4"/>
      <c r="M1785" s="1"/>
      <c r="N1785" s="3"/>
      <c r="O1785" s="70"/>
      <c r="P1785" s="70"/>
      <c r="Q1785" s="70"/>
      <c r="R1785" s="2"/>
      <c r="S1785" s="1"/>
    </row>
    <row r="1786" spans="10:19" x14ac:dyDescent="0.25">
      <c r="J1786" s="4"/>
      <c r="K1786" s="2"/>
      <c r="L1786" s="4"/>
      <c r="M1786" s="1"/>
      <c r="N1786" s="3"/>
      <c r="O1786" s="70"/>
      <c r="P1786" s="70"/>
      <c r="Q1786" s="70"/>
      <c r="R1786" s="2"/>
      <c r="S1786" s="1"/>
    </row>
    <row r="1787" spans="10:19" x14ac:dyDescent="0.25">
      <c r="J1787" s="4"/>
      <c r="K1787" s="2"/>
      <c r="L1787" s="4"/>
      <c r="M1787" s="1"/>
      <c r="N1787" s="3"/>
      <c r="O1787" s="70"/>
      <c r="P1787" s="70"/>
      <c r="Q1787" s="70"/>
      <c r="R1787" s="2"/>
      <c r="S1787" s="1"/>
    </row>
    <row r="1788" spans="10:19" x14ac:dyDescent="0.25">
      <c r="J1788" s="4"/>
      <c r="K1788" s="2"/>
      <c r="L1788" s="4"/>
      <c r="M1788" s="1"/>
      <c r="N1788" s="3"/>
      <c r="O1788" s="70"/>
      <c r="P1788" s="70"/>
      <c r="Q1788" s="70"/>
      <c r="R1788" s="2"/>
      <c r="S1788" s="1"/>
    </row>
    <row r="1789" spans="10:19" x14ac:dyDescent="0.25">
      <c r="J1789" s="4"/>
      <c r="K1789" s="2"/>
      <c r="L1789" s="4"/>
      <c r="M1789" s="1"/>
      <c r="N1789" s="3"/>
      <c r="O1789" s="70"/>
      <c r="P1789" s="70"/>
      <c r="Q1789" s="70"/>
      <c r="R1789" s="2"/>
      <c r="S1789" s="1"/>
    </row>
    <row r="1790" spans="10:19" x14ac:dyDescent="0.25">
      <c r="J1790" s="4"/>
      <c r="K1790" s="2"/>
      <c r="L1790" s="4"/>
      <c r="M1790" s="1"/>
      <c r="N1790" s="3"/>
      <c r="O1790" s="70"/>
      <c r="P1790" s="70"/>
      <c r="Q1790" s="70"/>
      <c r="R1790" s="2"/>
      <c r="S1790" s="1"/>
    </row>
    <row r="1791" spans="10:19" x14ac:dyDescent="0.25">
      <c r="J1791" s="4"/>
      <c r="K1791" s="2"/>
      <c r="L1791" s="4"/>
      <c r="M1791" s="1"/>
      <c r="N1791" s="3"/>
      <c r="O1791" s="70"/>
      <c r="P1791" s="70"/>
      <c r="Q1791" s="70"/>
      <c r="R1791" s="2"/>
      <c r="S1791" s="1"/>
    </row>
    <row r="1792" spans="10:19" x14ac:dyDescent="0.25">
      <c r="J1792" s="4"/>
      <c r="K1792" s="2"/>
      <c r="L1792" s="4"/>
      <c r="M1792" s="1"/>
      <c r="N1792" s="3"/>
      <c r="O1792" s="70"/>
      <c r="P1792" s="70"/>
      <c r="Q1792" s="70"/>
      <c r="R1792" s="2"/>
      <c r="S1792" s="1"/>
    </row>
    <row r="1793" spans="10:19" x14ac:dyDescent="0.25">
      <c r="J1793" s="4"/>
      <c r="K1793" s="2"/>
      <c r="L1793" s="4"/>
      <c r="M1793" s="1"/>
      <c r="N1793" s="3"/>
      <c r="O1793" s="70"/>
      <c r="P1793" s="70"/>
      <c r="Q1793" s="70"/>
      <c r="R1793" s="2"/>
      <c r="S1793" s="1"/>
    </row>
    <row r="1794" spans="10:19" x14ac:dyDescent="0.25">
      <c r="J1794" s="4"/>
      <c r="K1794" s="2"/>
      <c r="L1794" s="4"/>
      <c r="M1794" s="1"/>
      <c r="N1794" s="3"/>
      <c r="O1794" s="70"/>
      <c r="P1794" s="70"/>
      <c r="Q1794" s="70"/>
      <c r="R1794" s="2"/>
      <c r="S1794" s="1"/>
    </row>
    <row r="1795" spans="10:19" x14ac:dyDescent="0.25">
      <c r="J1795" s="4"/>
      <c r="K1795" s="2"/>
      <c r="L1795" s="4"/>
      <c r="M1795" s="1"/>
      <c r="N1795" s="3"/>
      <c r="O1795" s="70"/>
      <c r="P1795" s="70"/>
      <c r="Q1795" s="70"/>
      <c r="R1795" s="2"/>
      <c r="S1795" s="1"/>
    </row>
    <row r="1796" spans="10:19" x14ac:dyDescent="0.25">
      <c r="J1796" s="4"/>
      <c r="K1796" s="2"/>
      <c r="L1796" s="4"/>
      <c r="M1796" s="1"/>
      <c r="N1796" s="3"/>
      <c r="O1796" s="70"/>
      <c r="P1796" s="70"/>
      <c r="Q1796" s="70"/>
      <c r="R1796" s="2"/>
      <c r="S1796" s="1"/>
    </row>
    <row r="1797" spans="10:19" x14ac:dyDescent="0.25">
      <c r="J1797" s="4"/>
      <c r="K1797" s="2"/>
      <c r="L1797" s="4"/>
      <c r="M1797" s="1"/>
      <c r="N1797" s="3"/>
      <c r="O1797" s="70"/>
      <c r="P1797" s="70"/>
      <c r="Q1797" s="70"/>
      <c r="R1797" s="2"/>
      <c r="S1797" s="1"/>
    </row>
    <row r="1798" spans="10:19" x14ac:dyDescent="0.25">
      <c r="J1798" s="4"/>
      <c r="K1798" s="2"/>
      <c r="L1798" s="4"/>
      <c r="M1798" s="1"/>
      <c r="N1798" s="3"/>
      <c r="O1798" s="70"/>
      <c r="P1798" s="70"/>
      <c r="Q1798" s="70"/>
      <c r="R1798" s="2"/>
      <c r="S1798" s="1"/>
    </row>
    <row r="1799" spans="10:19" x14ac:dyDescent="0.25">
      <c r="J1799" s="4"/>
      <c r="K1799" s="2"/>
      <c r="L1799" s="4"/>
      <c r="M1799" s="1"/>
      <c r="N1799" s="3"/>
      <c r="O1799" s="70"/>
      <c r="P1799" s="70"/>
      <c r="Q1799" s="70"/>
      <c r="R1799" s="2"/>
      <c r="S1799" s="1"/>
    </row>
    <row r="1800" spans="10:19" x14ac:dyDescent="0.25">
      <c r="J1800" s="4"/>
      <c r="K1800" s="2"/>
      <c r="L1800" s="4"/>
      <c r="M1800" s="1"/>
      <c r="N1800" s="3"/>
      <c r="O1800" s="70"/>
      <c r="P1800" s="70"/>
      <c r="Q1800" s="70"/>
      <c r="R1800" s="2"/>
      <c r="S1800" s="1"/>
    </row>
    <row r="1801" spans="10:19" x14ac:dyDescent="0.25">
      <c r="J1801" s="4"/>
      <c r="K1801" s="2"/>
      <c r="L1801" s="4"/>
      <c r="M1801" s="1"/>
      <c r="N1801" s="3"/>
      <c r="O1801" s="70"/>
      <c r="P1801" s="70"/>
      <c r="Q1801" s="70"/>
      <c r="R1801" s="2"/>
      <c r="S1801" s="1"/>
    </row>
    <row r="1802" spans="10:19" x14ac:dyDescent="0.25">
      <c r="J1802" s="4"/>
      <c r="K1802" s="2"/>
      <c r="L1802" s="4"/>
      <c r="M1802" s="1"/>
      <c r="N1802" s="3"/>
      <c r="O1802" s="70"/>
      <c r="P1802" s="70"/>
      <c r="Q1802" s="70"/>
      <c r="R1802" s="2"/>
      <c r="S1802" s="1"/>
    </row>
    <row r="1803" spans="10:19" x14ac:dyDescent="0.25">
      <c r="J1803" s="4"/>
      <c r="K1803" s="2"/>
      <c r="L1803" s="4"/>
      <c r="M1803" s="1"/>
      <c r="N1803" s="3"/>
      <c r="O1803" s="70"/>
      <c r="P1803" s="70"/>
      <c r="Q1803" s="70"/>
      <c r="R1803" s="2"/>
      <c r="S1803" s="1"/>
    </row>
    <row r="1804" spans="10:19" x14ac:dyDescent="0.25">
      <c r="J1804" s="4"/>
      <c r="K1804" s="2"/>
      <c r="L1804" s="4"/>
      <c r="M1804" s="1"/>
      <c r="N1804" s="3"/>
      <c r="O1804" s="70"/>
      <c r="P1804" s="70"/>
      <c r="Q1804" s="70"/>
      <c r="R1804" s="2"/>
      <c r="S1804" s="1"/>
    </row>
    <row r="1805" spans="10:19" x14ac:dyDescent="0.25">
      <c r="J1805" s="4"/>
      <c r="K1805" s="2"/>
      <c r="L1805" s="4"/>
      <c r="M1805" s="1"/>
      <c r="N1805" s="3"/>
      <c r="O1805" s="70"/>
      <c r="P1805" s="70"/>
      <c r="Q1805" s="70"/>
      <c r="R1805" s="2"/>
      <c r="S1805" s="1"/>
    </row>
    <row r="1806" spans="10:19" x14ac:dyDescent="0.25">
      <c r="J1806" s="4"/>
      <c r="K1806" s="2"/>
      <c r="L1806" s="4"/>
      <c r="M1806" s="1"/>
      <c r="N1806" s="3"/>
      <c r="O1806" s="70"/>
      <c r="P1806" s="70"/>
      <c r="Q1806" s="70"/>
      <c r="R1806" s="2"/>
      <c r="S1806" s="1"/>
    </row>
    <row r="1807" spans="10:19" x14ac:dyDescent="0.25">
      <c r="J1807" s="4"/>
      <c r="K1807" s="2"/>
      <c r="L1807" s="4"/>
      <c r="M1807" s="1"/>
      <c r="N1807" s="3"/>
      <c r="O1807" s="70"/>
      <c r="P1807" s="70"/>
      <c r="Q1807" s="70"/>
      <c r="R1807" s="2"/>
      <c r="S1807" s="1"/>
    </row>
    <row r="1808" spans="10:19" x14ac:dyDescent="0.25">
      <c r="J1808" s="4"/>
      <c r="K1808" s="2"/>
      <c r="L1808" s="4"/>
      <c r="M1808" s="1"/>
      <c r="N1808" s="3"/>
      <c r="O1808" s="70"/>
      <c r="P1808" s="70"/>
      <c r="Q1808" s="70"/>
      <c r="R1808" s="2"/>
      <c r="S1808" s="1"/>
    </row>
    <row r="1809" spans="10:19" x14ac:dyDescent="0.25">
      <c r="J1809" s="4"/>
      <c r="K1809" s="2"/>
      <c r="L1809" s="4"/>
      <c r="M1809" s="1"/>
      <c r="N1809" s="3"/>
      <c r="O1809" s="70"/>
      <c r="P1809" s="70"/>
      <c r="Q1809" s="70"/>
      <c r="R1809" s="2"/>
      <c r="S1809" s="1"/>
    </row>
    <row r="1810" spans="10:19" x14ac:dyDescent="0.25">
      <c r="J1810" s="4"/>
      <c r="K1810" s="2"/>
      <c r="L1810" s="4"/>
      <c r="M1810" s="1"/>
      <c r="N1810" s="3"/>
      <c r="O1810" s="70"/>
      <c r="P1810" s="70"/>
      <c r="Q1810" s="70"/>
      <c r="R1810" s="2"/>
      <c r="S1810" s="1"/>
    </row>
    <row r="1811" spans="10:19" x14ac:dyDescent="0.25">
      <c r="J1811" s="4"/>
      <c r="K1811" s="2"/>
      <c r="L1811" s="4"/>
      <c r="M1811" s="1"/>
      <c r="N1811" s="3"/>
      <c r="O1811" s="70"/>
      <c r="P1811" s="70"/>
      <c r="Q1811" s="70"/>
      <c r="R1811" s="2"/>
      <c r="S1811" s="1"/>
    </row>
    <row r="1812" spans="10:19" x14ac:dyDescent="0.25">
      <c r="J1812" s="4"/>
      <c r="K1812" s="2"/>
      <c r="L1812" s="4"/>
      <c r="M1812" s="1"/>
      <c r="N1812" s="3"/>
      <c r="O1812" s="70"/>
      <c r="P1812" s="70"/>
      <c r="Q1812" s="70"/>
      <c r="R1812" s="2"/>
      <c r="S1812" s="1"/>
    </row>
    <row r="1813" spans="10:19" x14ac:dyDescent="0.25">
      <c r="J1813" s="4"/>
      <c r="K1813" s="2"/>
      <c r="L1813" s="4"/>
      <c r="M1813" s="1"/>
      <c r="N1813" s="3"/>
      <c r="O1813" s="70"/>
      <c r="P1813" s="70"/>
      <c r="Q1813" s="70"/>
      <c r="R1813" s="2"/>
      <c r="S1813" s="1"/>
    </row>
    <row r="1814" spans="10:19" x14ac:dyDescent="0.25">
      <c r="J1814" s="4"/>
      <c r="K1814" s="2"/>
      <c r="L1814" s="4"/>
      <c r="M1814" s="1"/>
      <c r="N1814" s="3"/>
      <c r="O1814" s="70"/>
      <c r="P1814" s="70"/>
      <c r="Q1814" s="70"/>
      <c r="R1814" s="2"/>
      <c r="S1814" s="1"/>
    </row>
    <row r="1815" spans="10:19" x14ac:dyDescent="0.25">
      <c r="J1815" s="4"/>
      <c r="K1815" s="2"/>
      <c r="L1815" s="4"/>
      <c r="M1815" s="1"/>
      <c r="N1815" s="3"/>
      <c r="O1815" s="70"/>
      <c r="P1815" s="70"/>
      <c r="Q1815" s="70"/>
      <c r="R1815" s="2"/>
      <c r="S1815" s="1"/>
    </row>
    <row r="1816" spans="10:19" x14ac:dyDescent="0.25">
      <c r="J1816" s="4"/>
      <c r="K1816" s="2"/>
      <c r="L1816" s="4"/>
      <c r="M1816" s="1"/>
      <c r="N1816" s="3"/>
      <c r="O1816" s="70"/>
      <c r="P1816" s="70"/>
      <c r="Q1816" s="70"/>
      <c r="R1816" s="2"/>
      <c r="S1816" s="1"/>
    </row>
    <row r="1817" spans="10:19" x14ac:dyDescent="0.25">
      <c r="J1817" s="4"/>
      <c r="K1817" s="2"/>
      <c r="L1817" s="4"/>
      <c r="M1817" s="1"/>
      <c r="N1817" s="3"/>
      <c r="O1817" s="70"/>
      <c r="P1817" s="70"/>
      <c r="Q1817" s="70"/>
      <c r="R1817" s="2"/>
      <c r="S1817" s="1"/>
    </row>
    <row r="1818" spans="10:19" x14ac:dyDescent="0.25">
      <c r="J1818" s="4"/>
      <c r="K1818" s="2"/>
      <c r="L1818" s="4"/>
      <c r="M1818" s="1"/>
      <c r="N1818" s="3"/>
      <c r="O1818" s="70"/>
      <c r="P1818" s="70"/>
      <c r="Q1818" s="70"/>
      <c r="R1818" s="2"/>
      <c r="S1818" s="1"/>
    </row>
    <row r="1819" spans="10:19" x14ac:dyDescent="0.25">
      <c r="J1819" s="4"/>
      <c r="K1819" s="2"/>
      <c r="L1819" s="4"/>
      <c r="M1819" s="1"/>
      <c r="N1819" s="3"/>
      <c r="O1819" s="70"/>
      <c r="P1819" s="70"/>
      <c r="Q1819" s="70"/>
      <c r="R1819" s="2"/>
      <c r="S1819" s="1"/>
    </row>
    <row r="1820" spans="10:19" x14ac:dyDescent="0.25">
      <c r="J1820" s="4"/>
      <c r="K1820" s="2"/>
      <c r="L1820" s="4"/>
      <c r="M1820" s="1"/>
      <c r="N1820" s="3"/>
      <c r="O1820" s="70"/>
      <c r="P1820" s="70"/>
      <c r="Q1820" s="70"/>
      <c r="R1820" s="2"/>
      <c r="S1820" s="1"/>
    </row>
    <row r="1821" spans="10:19" x14ac:dyDescent="0.25">
      <c r="J1821" s="4"/>
      <c r="K1821" s="2"/>
      <c r="L1821" s="4"/>
      <c r="M1821" s="1"/>
      <c r="N1821" s="3"/>
      <c r="O1821" s="70"/>
      <c r="P1821" s="70"/>
      <c r="Q1821" s="70"/>
      <c r="R1821" s="2"/>
      <c r="S1821" s="1"/>
    </row>
    <row r="1822" spans="10:19" x14ac:dyDescent="0.25">
      <c r="J1822" s="4"/>
      <c r="K1822" s="2"/>
      <c r="L1822" s="4"/>
      <c r="M1822" s="1"/>
      <c r="N1822" s="3"/>
      <c r="O1822" s="70"/>
      <c r="P1822" s="70"/>
      <c r="Q1822" s="70"/>
      <c r="R1822" s="2"/>
      <c r="S1822" s="1"/>
    </row>
    <row r="1823" spans="10:19" x14ac:dyDescent="0.25">
      <c r="J1823" s="4"/>
      <c r="K1823" s="2"/>
      <c r="L1823" s="4"/>
      <c r="M1823" s="1"/>
      <c r="N1823" s="3"/>
      <c r="O1823" s="70"/>
      <c r="P1823" s="70"/>
      <c r="Q1823" s="70"/>
      <c r="R1823" s="2"/>
      <c r="S1823" s="1"/>
    </row>
    <row r="1824" spans="10:19" x14ac:dyDescent="0.25">
      <c r="J1824" s="4"/>
      <c r="K1824" s="2"/>
      <c r="L1824" s="4"/>
      <c r="M1824" s="1"/>
      <c r="N1824" s="3"/>
      <c r="O1824" s="70"/>
      <c r="P1824" s="70"/>
      <c r="Q1824" s="70"/>
      <c r="R1824" s="2"/>
      <c r="S1824" s="1"/>
    </row>
    <row r="1825" spans="10:19" x14ac:dyDescent="0.25">
      <c r="J1825" s="4"/>
      <c r="K1825" s="2"/>
      <c r="L1825" s="4"/>
      <c r="M1825" s="1"/>
      <c r="N1825" s="3"/>
      <c r="O1825" s="70"/>
      <c r="P1825" s="70"/>
      <c r="Q1825" s="70"/>
      <c r="R1825" s="2"/>
      <c r="S1825" s="1"/>
    </row>
    <row r="1826" spans="10:19" x14ac:dyDescent="0.25">
      <c r="J1826" s="4"/>
      <c r="K1826" s="2"/>
      <c r="L1826" s="4"/>
      <c r="M1826" s="1"/>
      <c r="N1826" s="3"/>
      <c r="O1826" s="70"/>
      <c r="P1826" s="70"/>
      <c r="Q1826" s="70"/>
      <c r="R1826" s="2"/>
      <c r="S1826" s="1"/>
    </row>
    <row r="1827" spans="10:19" x14ac:dyDescent="0.25">
      <c r="J1827" s="4"/>
      <c r="K1827" s="2"/>
      <c r="L1827" s="4"/>
      <c r="M1827" s="1"/>
      <c r="N1827" s="3"/>
      <c r="O1827" s="70"/>
      <c r="P1827" s="70"/>
      <c r="Q1827" s="70"/>
      <c r="R1827" s="2"/>
      <c r="S1827" s="1"/>
    </row>
    <row r="1828" spans="10:19" x14ac:dyDescent="0.25">
      <c r="J1828" s="4"/>
      <c r="K1828" s="2"/>
      <c r="L1828" s="4"/>
      <c r="M1828" s="1"/>
      <c r="N1828" s="3"/>
      <c r="O1828" s="70"/>
      <c r="P1828" s="70"/>
      <c r="Q1828" s="70"/>
      <c r="R1828" s="2"/>
      <c r="S1828" s="1"/>
    </row>
    <row r="1829" spans="10:19" x14ac:dyDescent="0.25">
      <c r="J1829" s="4"/>
      <c r="K1829" s="2"/>
      <c r="L1829" s="4"/>
      <c r="M1829" s="1"/>
      <c r="N1829" s="3"/>
      <c r="O1829" s="70"/>
      <c r="P1829" s="70"/>
      <c r="Q1829" s="70"/>
      <c r="R1829" s="2"/>
      <c r="S1829" s="1"/>
    </row>
    <row r="1830" spans="10:19" x14ac:dyDescent="0.25">
      <c r="J1830" s="4"/>
      <c r="K1830" s="2"/>
      <c r="L1830" s="4"/>
      <c r="M1830" s="1"/>
      <c r="N1830" s="3"/>
      <c r="O1830" s="70"/>
      <c r="P1830" s="70"/>
      <c r="Q1830" s="70"/>
      <c r="R1830" s="2"/>
      <c r="S1830" s="1"/>
    </row>
    <row r="1831" spans="10:19" x14ac:dyDescent="0.25">
      <c r="J1831" s="4"/>
      <c r="K1831" s="2"/>
      <c r="L1831" s="4"/>
      <c r="M1831" s="1"/>
      <c r="N1831" s="3"/>
      <c r="O1831" s="70"/>
      <c r="P1831" s="70"/>
      <c r="Q1831" s="70"/>
      <c r="R1831" s="2"/>
      <c r="S1831" s="1"/>
    </row>
    <row r="1832" spans="10:19" x14ac:dyDescent="0.25">
      <c r="J1832" s="4"/>
      <c r="K1832" s="2"/>
      <c r="L1832" s="4"/>
      <c r="M1832" s="1"/>
      <c r="N1832" s="3"/>
      <c r="O1832" s="70"/>
      <c r="P1832" s="70"/>
      <c r="Q1832" s="70"/>
      <c r="R1832" s="2"/>
      <c r="S1832" s="1"/>
    </row>
    <row r="1833" spans="10:19" x14ac:dyDescent="0.25">
      <c r="J1833" s="4"/>
      <c r="K1833" s="2"/>
      <c r="L1833" s="4"/>
      <c r="M1833" s="1"/>
      <c r="N1833" s="3"/>
      <c r="O1833" s="70"/>
      <c r="P1833" s="70"/>
      <c r="Q1833" s="70"/>
      <c r="R1833" s="2"/>
      <c r="S1833" s="1"/>
    </row>
    <row r="1834" spans="10:19" x14ac:dyDescent="0.25">
      <c r="J1834" s="4"/>
      <c r="K1834" s="2"/>
      <c r="L1834" s="4"/>
      <c r="M1834" s="1"/>
      <c r="N1834" s="3"/>
      <c r="O1834" s="70"/>
      <c r="P1834" s="70"/>
      <c r="Q1834" s="70"/>
      <c r="R1834" s="2"/>
      <c r="S1834" s="1"/>
    </row>
    <row r="1835" spans="10:19" x14ac:dyDescent="0.25">
      <c r="J1835" s="4"/>
      <c r="K1835" s="2"/>
      <c r="L1835" s="4"/>
      <c r="M1835" s="1"/>
      <c r="N1835" s="3"/>
      <c r="O1835" s="70"/>
      <c r="P1835" s="70"/>
      <c r="Q1835" s="70"/>
      <c r="R1835" s="2"/>
      <c r="S1835" s="1"/>
    </row>
    <row r="1836" spans="10:19" x14ac:dyDescent="0.25">
      <c r="J1836" s="4"/>
      <c r="K1836" s="2"/>
      <c r="L1836" s="4"/>
      <c r="M1836" s="1"/>
      <c r="N1836" s="3"/>
      <c r="O1836" s="70"/>
      <c r="P1836" s="70"/>
      <c r="Q1836" s="70"/>
      <c r="R1836" s="2"/>
      <c r="S1836" s="1"/>
    </row>
    <row r="1837" spans="10:19" x14ac:dyDescent="0.25">
      <c r="J1837" s="4"/>
      <c r="K1837" s="2"/>
      <c r="L1837" s="4"/>
      <c r="M1837" s="1"/>
      <c r="N1837" s="3"/>
      <c r="O1837" s="70"/>
      <c r="P1837" s="70"/>
      <c r="Q1837" s="70"/>
      <c r="R1837" s="2"/>
      <c r="S1837" s="1"/>
    </row>
    <row r="1838" spans="10:19" x14ac:dyDescent="0.25">
      <c r="J1838" s="4"/>
      <c r="K1838" s="2"/>
      <c r="L1838" s="4"/>
      <c r="M1838" s="1"/>
      <c r="N1838" s="3"/>
      <c r="O1838" s="70"/>
      <c r="P1838" s="70"/>
      <c r="Q1838" s="70"/>
      <c r="R1838" s="2"/>
      <c r="S1838" s="1"/>
    </row>
    <row r="1839" spans="10:19" x14ac:dyDescent="0.25">
      <c r="J1839" s="4"/>
      <c r="K1839" s="2"/>
      <c r="L1839" s="4"/>
      <c r="M1839" s="1"/>
      <c r="N1839" s="3"/>
      <c r="O1839" s="70"/>
      <c r="P1839" s="70"/>
      <c r="Q1839" s="70"/>
      <c r="R1839" s="2"/>
      <c r="S1839" s="1"/>
    </row>
    <row r="1840" spans="10:19" x14ac:dyDescent="0.25">
      <c r="J1840" s="4"/>
      <c r="K1840" s="2"/>
      <c r="L1840" s="4"/>
      <c r="M1840" s="1"/>
      <c r="N1840" s="3"/>
      <c r="O1840" s="70"/>
      <c r="P1840" s="70"/>
      <c r="Q1840" s="70"/>
      <c r="R1840" s="2"/>
      <c r="S1840" s="1"/>
    </row>
    <row r="1841" spans="10:19" x14ac:dyDescent="0.25">
      <c r="J1841" s="4"/>
      <c r="K1841" s="2"/>
      <c r="L1841" s="4"/>
      <c r="M1841" s="1"/>
      <c r="N1841" s="3"/>
      <c r="O1841" s="70"/>
      <c r="P1841" s="70"/>
      <c r="Q1841" s="70"/>
      <c r="R1841" s="2"/>
      <c r="S1841" s="1"/>
    </row>
    <row r="1842" spans="10:19" x14ac:dyDescent="0.25">
      <c r="J1842" s="4"/>
      <c r="K1842" s="2"/>
      <c r="L1842" s="4"/>
      <c r="M1842" s="1"/>
      <c r="N1842" s="3"/>
      <c r="O1842" s="70"/>
      <c r="P1842" s="70"/>
      <c r="Q1842" s="70"/>
      <c r="R1842" s="2"/>
      <c r="S1842" s="1"/>
    </row>
    <row r="1843" spans="10:19" x14ac:dyDescent="0.25">
      <c r="J1843" s="4"/>
      <c r="K1843" s="2"/>
      <c r="L1843" s="4"/>
      <c r="M1843" s="1"/>
      <c r="N1843" s="3"/>
      <c r="O1843" s="70"/>
      <c r="P1843" s="70"/>
      <c r="Q1843" s="70"/>
      <c r="R1843" s="2"/>
      <c r="S1843" s="1"/>
    </row>
    <row r="1844" spans="10:19" x14ac:dyDescent="0.25">
      <c r="J1844" s="4"/>
      <c r="K1844" s="2"/>
      <c r="L1844" s="4"/>
      <c r="M1844" s="1"/>
      <c r="N1844" s="3"/>
      <c r="O1844" s="70"/>
      <c r="P1844" s="70"/>
      <c r="Q1844" s="70"/>
      <c r="R1844" s="2"/>
      <c r="S1844" s="1"/>
    </row>
    <row r="1845" spans="10:19" x14ac:dyDescent="0.25">
      <c r="J1845" s="4"/>
      <c r="K1845" s="2"/>
      <c r="L1845" s="4"/>
      <c r="M1845" s="1"/>
      <c r="N1845" s="3"/>
      <c r="O1845" s="70"/>
      <c r="P1845" s="70"/>
      <c r="Q1845" s="70"/>
      <c r="R1845" s="2"/>
      <c r="S1845" s="1"/>
    </row>
    <row r="1846" spans="10:19" x14ac:dyDescent="0.25">
      <c r="J1846" s="4"/>
      <c r="K1846" s="2"/>
      <c r="L1846" s="4"/>
      <c r="M1846" s="1"/>
      <c r="N1846" s="3"/>
      <c r="O1846" s="70"/>
      <c r="P1846" s="70"/>
      <c r="Q1846" s="70"/>
      <c r="R1846" s="2"/>
      <c r="S1846" s="1"/>
    </row>
    <row r="1847" spans="10:19" x14ac:dyDescent="0.25">
      <c r="J1847" s="4"/>
      <c r="K1847" s="2"/>
      <c r="L1847" s="4"/>
      <c r="M1847" s="1"/>
      <c r="N1847" s="3"/>
      <c r="O1847" s="70"/>
      <c r="P1847" s="70"/>
      <c r="Q1847" s="70"/>
      <c r="R1847" s="2"/>
      <c r="S1847" s="1"/>
    </row>
    <row r="1848" spans="10:19" x14ac:dyDescent="0.25">
      <c r="J1848" s="4"/>
      <c r="K1848" s="2"/>
      <c r="L1848" s="4"/>
      <c r="M1848" s="1"/>
      <c r="N1848" s="3"/>
      <c r="O1848" s="70"/>
      <c r="P1848" s="70"/>
      <c r="Q1848" s="70"/>
      <c r="R1848" s="2"/>
      <c r="S1848" s="1"/>
    </row>
    <row r="1849" spans="10:19" x14ac:dyDescent="0.25">
      <c r="J1849" s="4"/>
      <c r="K1849" s="2"/>
      <c r="L1849" s="4"/>
      <c r="M1849" s="1"/>
      <c r="N1849" s="3"/>
      <c r="O1849" s="70"/>
      <c r="P1849" s="70"/>
      <c r="Q1849" s="70"/>
      <c r="R1849" s="2"/>
      <c r="S1849" s="1"/>
    </row>
    <row r="1850" spans="10:19" x14ac:dyDescent="0.25">
      <c r="J1850" s="4"/>
      <c r="K1850" s="2"/>
      <c r="L1850" s="4"/>
      <c r="M1850" s="1"/>
      <c r="N1850" s="3"/>
      <c r="O1850" s="70"/>
      <c r="P1850" s="70"/>
      <c r="Q1850" s="70"/>
      <c r="R1850" s="2"/>
      <c r="S1850" s="1"/>
    </row>
    <row r="1851" spans="10:19" x14ac:dyDescent="0.25">
      <c r="J1851" s="4"/>
      <c r="K1851" s="2"/>
      <c r="L1851" s="4"/>
      <c r="M1851" s="1"/>
      <c r="N1851" s="3"/>
      <c r="O1851" s="70"/>
      <c r="P1851" s="70"/>
      <c r="Q1851" s="70"/>
      <c r="R1851" s="2"/>
      <c r="S1851" s="1"/>
    </row>
    <row r="1852" spans="10:19" x14ac:dyDescent="0.25">
      <c r="J1852" s="4"/>
      <c r="K1852" s="2"/>
      <c r="L1852" s="4"/>
      <c r="M1852" s="1"/>
      <c r="N1852" s="3"/>
      <c r="O1852" s="70"/>
      <c r="P1852" s="70"/>
      <c r="Q1852" s="70"/>
      <c r="R1852" s="2"/>
      <c r="S1852" s="1"/>
    </row>
    <row r="1853" spans="10:19" x14ac:dyDescent="0.25">
      <c r="J1853" s="4"/>
      <c r="K1853" s="2"/>
      <c r="L1853" s="4"/>
      <c r="M1853" s="1"/>
      <c r="N1853" s="3"/>
      <c r="O1853" s="70"/>
      <c r="P1853" s="70"/>
      <c r="Q1853" s="70"/>
      <c r="R1853" s="2"/>
      <c r="S1853" s="1"/>
    </row>
    <row r="1854" spans="10:19" x14ac:dyDescent="0.25">
      <c r="J1854" s="4"/>
      <c r="K1854" s="2"/>
      <c r="L1854" s="4"/>
      <c r="M1854" s="1"/>
      <c r="N1854" s="3"/>
      <c r="O1854" s="70"/>
      <c r="P1854" s="70"/>
      <c r="Q1854" s="70"/>
      <c r="R1854" s="2"/>
      <c r="S1854" s="1"/>
    </row>
    <row r="1855" spans="10:19" x14ac:dyDescent="0.25">
      <c r="J1855" s="4"/>
      <c r="K1855" s="2"/>
      <c r="L1855" s="4"/>
      <c r="M1855" s="1"/>
      <c r="N1855" s="3"/>
      <c r="O1855" s="70"/>
      <c r="P1855" s="70"/>
      <c r="Q1855" s="70"/>
      <c r="R1855" s="2"/>
      <c r="S1855" s="1"/>
    </row>
    <row r="1856" spans="10:19" x14ac:dyDescent="0.25">
      <c r="J1856" s="4"/>
      <c r="K1856" s="2"/>
      <c r="L1856" s="4"/>
      <c r="M1856" s="1"/>
      <c r="N1856" s="3"/>
      <c r="O1856" s="70"/>
      <c r="P1856" s="70"/>
      <c r="Q1856" s="70"/>
      <c r="R1856" s="2"/>
      <c r="S1856" s="1"/>
    </row>
    <row r="1857" spans="10:19" x14ac:dyDescent="0.25">
      <c r="J1857" s="4"/>
      <c r="K1857" s="2"/>
      <c r="L1857" s="4"/>
      <c r="M1857" s="1"/>
      <c r="N1857" s="3"/>
      <c r="O1857" s="70"/>
      <c r="P1857" s="70"/>
      <c r="Q1857" s="70"/>
      <c r="R1857" s="2"/>
      <c r="S1857" s="1"/>
    </row>
    <row r="1858" spans="10:19" x14ac:dyDescent="0.25">
      <c r="J1858" s="4"/>
      <c r="K1858" s="2"/>
      <c r="L1858" s="4"/>
      <c r="M1858" s="1"/>
      <c r="N1858" s="3"/>
      <c r="O1858" s="70"/>
      <c r="P1858" s="70"/>
      <c r="Q1858" s="70"/>
      <c r="R1858" s="2"/>
      <c r="S1858" s="1"/>
    </row>
    <row r="1859" spans="10:19" x14ac:dyDescent="0.25">
      <c r="J1859" s="4"/>
      <c r="K1859" s="2"/>
      <c r="L1859" s="4"/>
      <c r="M1859" s="1"/>
      <c r="N1859" s="3"/>
      <c r="O1859" s="70"/>
      <c r="P1859" s="70"/>
      <c r="Q1859" s="70"/>
      <c r="R1859" s="2"/>
      <c r="S1859" s="1"/>
    </row>
    <row r="1860" spans="10:19" x14ac:dyDescent="0.25">
      <c r="J1860" s="4"/>
      <c r="K1860" s="2"/>
      <c r="L1860" s="4"/>
      <c r="M1860" s="1"/>
      <c r="N1860" s="3"/>
      <c r="O1860" s="70"/>
      <c r="P1860" s="70"/>
      <c r="Q1860" s="70"/>
      <c r="R1860" s="2"/>
      <c r="S1860" s="1"/>
    </row>
    <row r="1861" spans="10:19" x14ac:dyDescent="0.25">
      <c r="J1861" s="4"/>
      <c r="K1861" s="2"/>
      <c r="L1861" s="4"/>
      <c r="M1861" s="1"/>
      <c r="N1861" s="3"/>
      <c r="O1861" s="70"/>
      <c r="P1861" s="70"/>
      <c r="Q1861" s="70"/>
      <c r="R1861" s="2"/>
      <c r="S1861" s="1"/>
    </row>
    <row r="1862" spans="10:19" x14ac:dyDescent="0.25">
      <c r="J1862" s="4"/>
      <c r="K1862" s="2"/>
      <c r="L1862" s="4"/>
      <c r="M1862" s="1"/>
      <c r="N1862" s="3"/>
      <c r="O1862" s="70"/>
      <c r="P1862" s="70"/>
      <c r="Q1862" s="70"/>
      <c r="R1862" s="2"/>
      <c r="S1862" s="1"/>
    </row>
    <row r="1863" spans="10:19" x14ac:dyDescent="0.25">
      <c r="J1863" s="4"/>
      <c r="K1863" s="2"/>
      <c r="L1863" s="4"/>
      <c r="M1863" s="1"/>
      <c r="N1863" s="3"/>
      <c r="O1863" s="70"/>
      <c r="P1863" s="70"/>
      <c r="Q1863" s="70"/>
      <c r="R1863" s="2"/>
      <c r="S1863" s="1"/>
    </row>
    <row r="1864" spans="10:19" x14ac:dyDescent="0.25">
      <c r="J1864" s="4"/>
      <c r="K1864" s="2"/>
      <c r="L1864" s="4"/>
      <c r="M1864" s="1"/>
      <c r="N1864" s="3"/>
      <c r="O1864" s="70"/>
      <c r="P1864" s="70"/>
      <c r="Q1864" s="70"/>
      <c r="R1864" s="2"/>
      <c r="S1864" s="1"/>
    </row>
    <row r="1865" spans="10:19" x14ac:dyDescent="0.25">
      <c r="J1865" s="4"/>
      <c r="K1865" s="2"/>
      <c r="L1865" s="4"/>
      <c r="M1865" s="1"/>
      <c r="N1865" s="3"/>
      <c r="O1865" s="70"/>
      <c r="P1865" s="70"/>
      <c r="Q1865" s="70"/>
      <c r="R1865" s="2"/>
      <c r="S1865" s="1"/>
    </row>
    <row r="1866" spans="10:19" x14ac:dyDescent="0.25">
      <c r="J1866" s="4"/>
      <c r="K1866" s="2"/>
      <c r="L1866" s="4"/>
      <c r="M1866" s="1"/>
      <c r="N1866" s="3"/>
      <c r="O1866" s="70"/>
      <c r="P1866" s="70"/>
      <c r="Q1866" s="70"/>
      <c r="R1866" s="2"/>
      <c r="S1866" s="1"/>
    </row>
    <row r="1867" spans="10:19" x14ac:dyDescent="0.25">
      <c r="J1867" s="4"/>
      <c r="K1867" s="2"/>
      <c r="L1867" s="4"/>
      <c r="M1867" s="1"/>
      <c r="N1867" s="3"/>
      <c r="O1867" s="70"/>
      <c r="P1867" s="70"/>
      <c r="Q1867" s="70"/>
      <c r="R1867" s="2"/>
      <c r="S1867" s="1"/>
    </row>
    <row r="1868" spans="10:19" x14ac:dyDescent="0.25">
      <c r="J1868" s="4"/>
      <c r="K1868" s="2"/>
      <c r="L1868" s="4"/>
      <c r="M1868" s="1"/>
      <c r="N1868" s="3"/>
      <c r="O1868" s="70"/>
      <c r="P1868" s="70"/>
      <c r="Q1868" s="70"/>
      <c r="R1868" s="2"/>
      <c r="S1868" s="1"/>
    </row>
    <row r="1869" spans="10:19" x14ac:dyDescent="0.25">
      <c r="J1869" s="4"/>
      <c r="K1869" s="2"/>
      <c r="L1869" s="4"/>
      <c r="M1869" s="1"/>
      <c r="N1869" s="3"/>
      <c r="O1869" s="70"/>
      <c r="P1869" s="70"/>
      <c r="Q1869" s="70"/>
      <c r="R1869" s="2"/>
      <c r="S1869" s="1"/>
    </row>
    <row r="1870" spans="10:19" x14ac:dyDescent="0.25">
      <c r="J1870" s="4"/>
      <c r="K1870" s="2"/>
      <c r="L1870" s="4"/>
      <c r="M1870" s="1"/>
      <c r="N1870" s="3"/>
      <c r="O1870" s="70"/>
      <c r="P1870" s="70"/>
      <c r="Q1870" s="70"/>
      <c r="R1870" s="2"/>
      <c r="S1870" s="1"/>
    </row>
    <row r="1871" spans="10:19" x14ac:dyDescent="0.25">
      <c r="J1871" s="4"/>
      <c r="K1871" s="2"/>
      <c r="L1871" s="4"/>
      <c r="M1871" s="1"/>
      <c r="N1871" s="3"/>
      <c r="O1871" s="70"/>
      <c r="P1871" s="70"/>
      <c r="Q1871" s="70"/>
      <c r="R1871" s="2"/>
      <c r="S1871" s="1"/>
    </row>
    <row r="1872" spans="10:19" x14ac:dyDescent="0.25">
      <c r="J1872" s="4"/>
      <c r="K1872" s="2"/>
      <c r="L1872" s="4"/>
      <c r="M1872" s="1"/>
      <c r="N1872" s="3"/>
      <c r="O1872" s="70"/>
      <c r="P1872" s="70"/>
      <c r="Q1872" s="70"/>
      <c r="R1872" s="2"/>
      <c r="S1872" s="1"/>
    </row>
    <row r="1873" spans="10:19" x14ac:dyDescent="0.25">
      <c r="J1873" s="4"/>
      <c r="K1873" s="2"/>
      <c r="L1873" s="4"/>
      <c r="M1873" s="1"/>
      <c r="N1873" s="3"/>
      <c r="O1873" s="70"/>
      <c r="P1873" s="70"/>
      <c r="Q1873" s="70"/>
      <c r="R1873" s="2"/>
      <c r="S1873" s="1"/>
    </row>
    <row r="1874" spans="10:19" x14ac:dyDescent="0.25">
      <c r="J1874" s="4"/>
      <c r="K1874" s="2"/>
      <c r="L1874" s="4"/>
      <c r="M1874" s="1"/>
      <c r="N1874" s="3"/>
      <c r="O1874" s="70"/>
      <c r="P1874" s="70"/>
      <c r="Q1874" s="70"/>
      <c r="R1874" s="2"/>
      <c r="S1874" s="1"/>
    </row>
    <row r="1875" spans="10:19" x14ac:dyDescent="0.25">
      <c r="J1875" s="4"/>
      <c r="K1875" s="2"/>
      <c r="L1875" s="4"/>
      <c r="M1875" s="1"/>
      <c r="N1875" s="3"/>
      <c r="O1875" s="70"/>
      <c r="P1875" s="70"/>
      <c r="Q1875" s="70"/>
      <c r="R1875" s="2"/>
      <c r="S1875" s="1"/>
    </row>
    <row r="1876" spans="10:19" x14ac:dyDescent="0.25">
      <c r="J1876" s="4"/>
      <c r="K1876" s="2"/>
      <c r="L1876" s="4"/>
      <c r="M1876" s="1"/>
      <c r="N1876" s="3"/>
      <c r="O1876" s="70"/>
      <c r="P1876" s="70"/>
      <c r="Q1876" s="70"/>
      <c r="R1876" s="2"/>
      <c r="S1876" s="1"/>
    </row>
    <row r="1877" spans="10:19" x14ac:dyDescent="0.25">
      <c r="J1877" s="4"/>
      <c r="K1877" s="2"/>
      <c r="L1877" s="4"/>
      <c r="M1877" s="1"/>
      <c r="N1877" s="3"/>
      <c r="O1877" s="70"/>
      <c r="P1877" s="70"/>
      <c r="Q1877" s="70"/>
      <c r="R1877" s="2"/>
      <c r="S1877" s="1"/>
    </row>
    <row r="1878" spans="10:19" x14ac:dyDescent="0.25">
      <c r="J1878" s="4"/>
      <c r="K1878" s="2"/>
      <c r="L1878" s="4"/>
      <c r="M1878" s="1"/>
      <c r="N1878" s="3"/>
      <c r="O1878" s="70"/>
      <c r="P1878" s="70"/>
      <c r="Q1878" s="70"/>
      <c r="R1878" s="2"/>
      <c r="S1878" s="1"/>
    </row>
    <row r="1879" spans="10:19" x14ac:dyDescent="0.25">
      <c r="J1879" s="4"/>
      <c r="K1879" s="2"/>
      <c r="L1879" s="4"/>
      <c r="M1879" s="1"/>
      <c r="N1879" s="3"/>
      <c r="O1879" s="70"/>
      <c r="P1879" s="70"/>
      <c r="Q1879" s="70"/>
      <c r="R1879" s="2"/>
      <c r="S1879" s="1"/>
    </row>
    <row r="1880" spans="10:19" x14ac:dyDescent="0.25">
      <c r="J1880" s="4"/>
      <c r="K1880" s="2"/>
      <c r="L1880" s="4"/>
      <c r="M1880" s="1"/>
      <c r="N1880" s="3"/>
      <c r="O1880" s="70"/>
      <c r="P1880" s="70"/>
      <c r="Q1880" s="70"/>
      <c r="R1880" s="2"/>
      <c r="S1880" s="1"/>
    </row>
    <row r="1881" spans="10:19" x14ac:dyDescent="0.25">
      <c r="J1881" s="4"/>
      <c r="K1881" s="2"/>
      <c r="L1881" s="4"/>
      <c r="M1881" s="1"/>
      <c r="N1881" s="3"/>
      <c r="O1881" s="70"/>
      <c r="P1881" s="70"/>
      <c r="Q1881" s="70"/>
      <c r="R1881" s="2"/>
      <c r="S1881" s="1"/>
    </row>
    <row r="1882" spans="10:19" x14ac:dyDescent="0.25">
      <c r="J1882" s="4"/>
      <c r="K1882" s="2"/>
      <c r="L1882" s="4"/>
      <c r="M1882" s="1"/>
      <c r="N1882" s="3"/>
      <c r="O1882" s="70"/>
      <c r="P1882" s="70"/>
      <c r="Q1882" s="70"/>
      <c r="R1882" s="2"/>
      <c r="S1882" s="1"/>
    </row>
    <row r="1883" spans="10:19" x14ac:dyDescent="0.25">
      <c r="J1883" s="4"/>
      <c r="K1883" s="2"/>
      <c r="L1883" s="4"/>
      <c r="M1883" s="1"/>
      <c r="N1883" s="3"/>
      <c r="O1883" s="70"/>
      <c r="P1883" s="70"/>
      <c r="Q1883" s="70"/>
      <c r="R1883" s="2"/>
      <c r="S1883" s="1"/>
    </row>
    <row r="1884" spans="10:19" x14ac:dyDescent="0.25">
      <c r="J1884" s="4"/>
      <c r="K1884" s="2"/>
      <c r="L1884" s="4"/>
      <c r="M1884" s="1"/>
      <c r="N1884" s="3"/>
      <c r="O1884" s="70"/>
      <c r="P1884" s="70"/>
      <c r="Q1884" s="70"/>
      <c r="R1884" s="2"/>
      <c r="S1884" s="1"/>
    </row>
    <row r="1885" spans="10:19" x14ac:dyDescent="0.25">
      <c r="J1885" s="4"/>
      <c r="K1885" s="2"/>
      <c r="L1885" s="4"/>
      <c r="M1885" s="1"/>
      <c r="N1885" s="3"/>
      <c r="O1885" s="70"/>
      <c r="P1885" s="70"/>
      <c r="Q1885" s="70"/>
      <c r="R1885" s="2"/>
      <c r="S1885" s="1"/>
    </row>
    <row r="1886" spans="10:19" x14ac:dyDescent="0.25">
      <c r="J1886" s="4"/>
      <c r="K1886" s="2"/>
      <c r="L1886" s="4"/>
      <c r="M1886" s="1"/>
      <c r="N1886" s="3"/>
      <c r="O1886" s="70"/>
      <c r="P1886" s="70"/>
      <c r="Q1886" s="70"/>
      <c r="R1886" s="2"/>
      <c r="S1886" s="1"/>
    </row>
    <row r="1887" spans="10:19" x14ac:dyDescent="0.25">
      <c r="J1887" s="4"/>
      <c r="K1887" s="2"/>
      <c r="L1887" s="4"/>
      <c r="M1887" s="1"/>
      <c r="N1887" s="3"/>
      <c r="O1887" s="70"/>
      <c r="P1887" s="70"/>
      <c r="Q1887" s="70"/>
      <c r="R1887" s="2"/>
      <c r="S1887" s="1"/>
    </row>
    <row r="1888" spans="10:19" x14ac:dyDescent="0.25">
      <c r="J1888" s="4"/>
      <c r="K1888" s="2"/>
      <c r="L1888" s="4"/>
      <c r="M1888" s="1"/>
      <c r="N1888" s="3"/>
      <c r="O1888" s="70"/>
      <c r="P1888" s="70"/>
      <c r="Q1888" s="70"/>
      <c r="R1888" s="2"/>
      <c r="S1888" s="1"/>
    </row>
    <row r="1889" spans="10:19" x14ac:dyDescent="0.25">
      <c r="J1889" s="4"/>
      <c r="K1889" s="2"/>
      <c r="L1889" s="4"/>
      <c r="M1889" s="1"/>
      <c r="N1889" s="3"/>
      <c r="O1889" s="70"/>
      <c r="P1889" s="70"/>
      <c r="Q1889" s="70"/>
      <c r="R1889" s="2"/>
      <c r="S1889" s="1"/>
    </row>
    <row r="1890" spans="10:19" x14ac:dyDescent="0.25">
      <c r="J1890" s="4"/>
      <c r="K1890" s="2"/>
      <c r="L1890" s="4"/>
      <c r="M1890" s="1"/>
      <c r="N1890" s="3"/>
      <c r="O1890" s="70"/>
      <c r="P1890" s="70"/>
      <c r="Q1890" s="70"/>
      <c r="R1890" s="2"/>
      <c r="S1890" s="1"/>
    </row>
    <row r="1891" spans="10:19" x14ac:dyDescent="0.25">
      <c r="J1891" s="4"/>
      <c r="K1891" s="2"/>
      <c r="L1891" s="4"/>
      <c r="M1891" s="1"/>
      <c r="N1891" s="3"/>
      <c r="O1891" s="70"/>
      <c r="P1891" s="70"/>
      <c r="Q1891" s="70"/>
      <c r="R1891" s="2"/>
      <c r="S1891" s="1"/>
    </row>
    <row r="1892" spans="10:19" x14ac:dyDescent="0.25">
      <c r="J1892" s="4"/>
      <c r="K1892" s="2"/>
      <c r="L1892" s="4"/>
      <c r="M1892" s="1"/>
      <c r="N1892" s="3"/>
      <c r="O1892" s="70"/>
      <c r="P1892" s="70"/>
      <c r="Q1892" s="70"/>
      <c r="R1892" s="2"/>
      <c r="S1892" s="1"/>
    </row>
    <row r="1893" spans="10:19" x14ac:dyDescent="0.25">
      <c r="J1893" s="4"/>
      <c r="K1893" s="2"/>
      <c r="L1893" s="4"/>
      <c r="M1893" s="1"/>
      <c r="N1893" s="3"/>
      <c r="O1893" s="70"/>
      <c r="P1893" s="70"/>
      <c r="Q1893" s="70"/>
      <c r="R1893" s="2"/>
      <c r="S1893" s="1"/>
    </row>
    <row r="1894" spans="10:19" x14ac:dyDescent="0.25">
      <c r="J1894" s="4"/>
      <c r="K1894" s="2"/>
      <c r="L1894" s="4"/>
      <c r="M1894" s="1"/>
      <c r="N1894" s="3"/>
      <c r="O1894" s="70"/>
      <c r="P1894" s="70"/>
      <c r="Q1894" s="70"/>
      <c r="R1894" s="2"/>
      <c r="S1894" s="1"/>
    </row>
    <row r="1895" spans="10:19" x14ac:dyDescent="0.25">
      <c r="J1895" s="4"/>
      <c r="K1895" s="2"/>
      <c r="L1895" s="4"/>
      <c r="M1895" s="1"/>
      <c r="N1895" s="3"/>
      <c r="O1895" s="70"/>
      <c r="P1895" s="70"/>
      <c r="Q1895" s="70"/>
      <c r="R1895" s="2"/>
      <c r="S1895" s="1"/>
    </row>
    <row r="1896" spans="10:19" x14ac:dyDescent="0.25">
      <c r="J1896" s="4"/>
      <c r="K1896" s="2"/>
      <c r="L1896" s="4"/>
      <c r="M1896" s="1"/>
      <c r="N1896" s="3"/>
      <c r="O1896" s="70"/>
      <c r="P1896" s="70"/>
      <c r="Q1896" s="70"/>
      <c r="R1896" s="2"/>
      <c r="S1896" s="1"/>
    </row>
    <row r="1897" spans="10:19" x14ac:dyDescent="0.25">
      <c r="J1897" s="4"/>
      <c r="K1897" s="2"/>
      <c r="L1897" s="4"/>
      <c r="M1897" s="1"/>
      <c r="N1897" s="3"/>
      <c r="O1897" s="70"/>
      <c r="P1897" s="70"/>
      <c r="Q1897" s="70"/>
      <c r="R1897" s="2"/>
      <c r="S1897" s="1"/>
    </row>
    <row r="1898" spans="10:19" x14ac:dyDescent="0.25">
      <c r="J1898" s="4"/>
      <c r="K1898" s="2"/>
      <c r="L1898" s="4"/>
      <c r="M1898" s="1"/>
      <c r="N1898" s="3"/>
      <c r="O1898" s="70"/>
      <c r="P1898" s="70"/>
      <c r="Q1898" s="70"/>
      <c r="R1898" s="2"/>
      <c r="S1898" s="1"/>
    </row>
    <row r="1899" spans="10:19" x14ac:dyDescent="0.25">
      <c r="J1899" s="4"/>
      <c r="K1899" s="2"/>
      <c r="L1899" s="4"/>
      <c r="M1899" s="1"/>
      <c r="N1899" s="3"/>
      <c r="O1899" s="70"/>
      <c r="P1899" s="70"/>
      <c r="Q1899" s="70"/>
      <c r="R1899" s="2"/>
      <c r="S1899" s="1"/>
    </row>
    <row r="1900" spans="10:19" x14ac:dyDescent="0.25">
      <c r="J1900" s="4"/>
      <c r="K1900" s="2"/>
      <c r="L1900" s="4"/>
      <c r="M1900" s="1"/>
      <c r="N1900" s="3"/>
      <c r="O1900" s="70"/>
      <c r="P1900" s="70"/>
      <c r="Q1900" s="70"/>
      <c r="R1900" s="2"/>
      <c r="S1900" s="1"/>
    </row>
    <row r="1901" spans="10:19" x14ac:dyDescent="0.25">
      <c r="J1901" s="4"/>
      <c r="K1901" s="2"/>
      <c r="L1901" s="4"/>
      <c r="M1901" s="1"/>
      <c r="N1901" s="3"/>
      <c r="O1901" s="70"/>
      <c r="P1901" s="70"/>
      <c r="Q1901" s="70"/>
      <c r="R1901" s="2"/>
      <c r="S1901" s="1"/>
    </row>
    <row r="1902" spans="10:19" x14ac:dyDescent="0.25">
      <c r="J1902" s="4"/>
      <c r="K1902" s="2"/>
      <c r="L1902" s="4"/>
      <c r="M1902" s="1"/>
      <c r="N1902" s="3"/>
      <c r="O1902" s="70"/>
      <c r="P1902" s="70"/>
      <c r="Q1902" s="70"/>
      <c r="R1902" s="2"/>
      <c r="S1902" s="1"/>
    </row>
    <row r="1903" spans="10:19" x14ac:dyDescent="0.25">
      <c r="J1903" s="4"/>
      <c r="K1903" s="2"/>
      <c r="L1903" s="4"/>
      <c r="M1903" s="1"/>
      <c r="N1903" s="3"/>
      <c r="O1903" s="70"/>
      <c r="P1903" s="70"/>
      <c r="Q1903" s="70"/>
      <c r="R1903" s="2"/>
      <c r="S1903" s="1"/>
    </row>
    <row r="1904" spans="10:19" x14ac:dyDescent="0.25">
      <c r="J1904" s="4"/>
      <c r="K1904" s="2"/>
      <c r="L1904" s="4"/>
      <c r="M1904" s="1"/>
      <c r="N1904" s="3"/>
      <c r="O1904" s="70"/>
      <c r="P1904" s="70"/>
      <c r="Q1904" s="70"/>
      <c r="R1904" s="2"/>
      <c r="S1904" s="1"/>
    </row>
    <row r="1905" spans="10:19" x14ac:dyDescent="0.25">
      <c r="J1905" s="4"/>
      <c r="K1905" s="2"/>
      <c r="L1905" s="4"/>
      <c r="M1905" s="1"/>
      <c r="N1905" s="3"/>
      <c r="O1905" s="70"/>
      <c r="P1905" s="70"/>
      <c r="Q1905" s="70"/>
      <c r="R1905" s="2"/>
      <c r="S1905" s="1"/>
    </row>
    <row r="1906" spans="10:19" x14ac:dyDescent="0.25">
      <c r="J1906" s="4"/>
      <c r="K1906" s="2"/>
      <c r="L1906" s="4"/>
      <c r="M1906" s="1"/>
      <c r="N1906" s="3"/>
      <c r="O1906" s="70"/>
      <c r="P1906" s="70"/>
      <c r="Q1906" s="70"/>
      <c r="R1906" s="2"/>
      <c r="S1906" s="1"/>
    </row>
    <row r="1907" spans="10:19" x14ac:dyDescent="0.25">
      <c r="J1907" s="4"/>
      <c r="K1907" s="2"/>
      <c r="L1907" s="4"/>
      <c r="M1907" s="1"/>
      <c r="N1907" s="3"/>
      <c r="O1907" s="70"/>
      <c r="P1907" s="70"/>
      <c r="Q1907" s="70"/>
      <c r="R1907" s="2"/>
      <c r="S1907" s="1"/>
    </row>
    <row r="1908" spans="10:19" x14ac:dyDescent="0.25">
      <c r="J1908" s="4"/>
      <c r="K1908" s="2"/>
      <c r="L1908" s="4"/>
      <c r="M1908" s="1"/>
      <c r="N1908" s="3"/>
      <c r="O1908" s="70"/>
      <c r="P1908" s="70"/>
      <c r="Q1908" s="70"/>
      <c r="R1908" s="2"/>
      <c r="S1908" s="1"/>
    </row>
    <row r="1909" spans="10:19" x14ac:dyDescent="0.25">
      <c r="J1909" s="4"/>
      <c r="K1909" s="2"/>
      <c r="L1909" s="4"/>
      <c r="M1909" s="1"/>
      <c r="N1909" s="3"/>
      <c r="O1909" s="70"/>
      <c r="P1909" s="70"/>
      <c r="Q1909" s="70"/>
      <c r="R1909" s="2"/>
      <c r="S1909" s="1"/>
    </row>
    <row r="1910" spans="10:19" x14ac:dyDescent="0.25">
      <c r="J1910" s="4"/>
      <c r="K1910" s="2"/>
      <c r="L1910" s="4"/>
      <c r="M1910" s="1"/>
      <c r="N1910" s="3"/>
      <c r="O1910" s="70"/>
      <c r="P1910" s="70"/>
      <c r="Q1910" s="70"/>
      <c r="R1910" s="2"/>
      <c r="S1910" s="1"/>
    </row>
    <row r="1911" spans="10:19" x14ac:dyDescent="0.25">
      <c r="J1911" s="4"/>
      <c r="K1911" s="2"/>
      <c r="L1911" s="4"/>
      <c r="M1911" s="1"/>
      <c r="N1911" s="3"/>
      <c r="O1911" s="70"/>
      <c r="P1911" s="70"/>
      <c r="Q1911" s="70"/>
      <c r="R1911" s="2"/>
      <c r="S1911" s="1"/>
    </row>
    <row r="1912" spans="10:19" x14ac:dyDescent="0.25">
      <c r="J1912" s="4"/>
      <c r="K1912" s="2"/>
      <c r="L1912" s="4"/>
      <c r="M1912" s="1"/>
      <c r="N1912" s="3"/>
      <c r="O1912" s="70"/>
      <c r="P1912" s="70"/>
      <c r="Q1912" s="70"/>
      <c r="R1912" s="2"/>
      <c r="S1912" s="1"/>
    </row>
    <row r="1913" spans="10:19" x14ac:dyDescent="0.25">
      <c r="J1913" s="4"/>
      <c r="K1913" s="2"/>
      <c r="L1913" s="4"/>
      <c r="M1913" s="1"/>
      <c r="N1913" s="3"/>
      <c r="O1913" s="70"/>
      <c r="P1913" s="70"/>
      <c r="Q1913" s="70"/>
      <c r="R1913" s="2"/>
      <c r="S1913" s="1"/>
    </row>
    <row r="1914" spans="10:19" x14ac:dyDescent="0.25">
      <c r="J1914" s="4"/>
      <c r="K1914" s="2"/>
      <c r="L1914" s="4"/>
      <c r="M1914" s="1"/>
      <c r="N1914" s="3"/>
      <c r="O1914" s="70"/>
      <c r="P1914" s="70"/>
      <c r="Q1914" s="70"/>
      <c r="R1914" s="2"/>
      <c r="S1914" s="1"/>
    </row>
    <row r="1915" spans="10:19" x14ac:dyDescent="0.25">
      <c r="J1915" s="4"/>
      <c r="K1915" s="2"/>
      <c r="L1915" s="4"/>
      <c r="M1915" s="1"/>
      <c r="N1915" s="3"/>
      <c r="O1915" s="70"/>
      <c r="P1915" s="70"/>
      <c r="Q1915" s="70"/>
      <c r="R1915" s="2"/>
      <c r="S1915" s="1"/>
    </row>
    <row r="1916" spans="10:19" x14ac:dyDescent="0.25">
      <c r="J1916" s="4"/>
      <c r="K1916" s="2"/>
      <c r="L1916" s="4"/>
      <c r="M1916" s="1"/>
      <c r="N1916" s="3"/>
      <c r="O1916" s="70"/>
      <c r="P1916" s="70"/>
      <c r="Q1916" s="70"/>
      <c r="R1916" s="2"/>
      <c r="S1916" s="1"/>
    </row>
    <row r="1917" spans="10:19" x14ac:dyDescent="0.25">
      <c r="J1917" s="4"/>
      <c r="K1917" s="2"/>
      <c r="L1917" s="4"/>
      <c r="M1917" s="1"/>
      <c r="N1917" s="3"/>
      <c r="O1917" s="70"/>
      <c r="P1917" s="70"/>
      <c r="Q1917" s="70"/>
      <c r="R1917" s="2"/>
      <c r="S1917" s="1"/>
    </row>
    <row r="1918" spans="10:19" x14ac:dyDescent="0.25">
      <c r="J1918" s="4"/>
      <c r="K1918" s="2"/>
      <c r="L1918" s="4"/>
      <c r="M1918" s="1"/>
      <c r="N1918" s="3"/>
      <c r="O1918" s="70"/>
      <c r="P1918" s="70"/>
      <c r="Q1918" s="70"/>
      <c r="R1918" s="2"/>
      <c r="S1918" s="1"/>
    </row>
    <row r="1919" spans="10:19" x14ac:dyDescent="0.25">
      <c r="J1919" s="4"/>
      <c r="K1919" s="2"/>
      <c r="L1919" s="4"/>
      <c r="M1919" s="1"/>
      <c r="N1919" s="3"/>
      <c r="O1919" s="70"/>
      <c r="P1919" s="70"/>
      <c r="Q1919" s="70"/>
      <c r="R1919" s="2"/>
      <c r="S1919" s="1"/>
    </row>
    <row r="1920" spans="10:19" x14ac:dyDescent="0.25">
      <c r="J1920" s="4"/>
      <c r="K1920" s="2"/>
      <c r="L1920" s="4"/>
      <c r="M1920" s="1"/>
      <c r="N1920" s="3"/>
      <c r="O1920" s="70"/>
      <c r="P1920" s="70"/>
      <c r="Q1920" s="70"/>
      <c r="R1920" s="2"/>
      <c r="S1920" s="1"/>
    </row>
    <row r="1921" spans="10:19" x14ac:dyDescent="0.25">
      <c r="J1921" s="4"/>
      <c r="K1921" s="2"/>
      <c r="L1921" s="4"/>
      <c r="M1921" s="1"/>
      <c r="N1921" s="3"/>
      <c r="O1921" s="70"/>
      <c r="P1921" s="70"/>
      <c r="Q1921" s="70"/>
      <c r="R1921" s="2"/>
      <c r="S1921" s="1"/>
    </row>
    <row r="1922" spans="10:19" x14ac:dyDescent="0.25">
      <c r="J1922" s="4"/>
      <c r="K1922" s="2"/>
      <c r="L1922" s="4"/>
      <c r="M1922" s="1"/>
      <c r="N1922" s="3"/>
      <c r="O1922" s="70"/>
      <c r="P1922" s="70"/>
      <c r="Q1922" s="70"/>
      <c r="R1922" s="2"/>
      <c r="S1922" s="1"/>
    </row>
    <row r="1923" spans="10:19" x14ac:dyDescent="0.25">
      <c r="J1923" s="4"/>
      <c r="K1923" s="2"/>
      <c r="L1923" s="4"/>
      <c r="M1923" s="1"/>
      <c r="N1923" s="3"/>
      <c r="O1923" s="70"/>
      <c r="P1923" s="70"/>
      <c r="Q1923" s="70"/>
      <c r="R1923" s="2"/>
      <c r="S1923" s="1"/>
    </row>
    <row r="1924" spans="10:19" x14ac:dyDescent="0.25">
      <c r="J1924" s="4"/>
      <c r="K1924" s="2"/>
      <c r="L1924" s="4"/>
      <c r="M1924" s="1"/>
      <c r="N1924" s="3"/>
      <c r="O1924" s="70"/>
      <c r="P1924" s="70"/>
      <c r="Q1924" s="70"/>
      <c r="R1924" s="2"/>
      <c r="S1924" s="1"/>
    </row>
    <row r="1925" spans="10:19" x14ac:dyDescent="0.25">
      <c r="J1925" s="4"/>
      <c r="K1925" s="2"/>
      <c r="L1925" s="4"/>
      <c r="M1925" s="1"/>
      <c r="N1925" s="3"/>
      <c r="O1925" s="70"/>
      <c r="P1925" s="70"/>
      <c r="Q1925" s="70"/>
      <c r="R1925" s="2"/>
      <c r="S1925" s="1"/>
    </row>
    <row r="1926" spans="10:19" x14ac:dyDescent="0.25">
      <c r="J1926" s="4"/>
      <c r="K1926" s="2"/>
      <c r="L1926" s="4"/>
      <c r="M1926" s="1"/>
      <c r="N1926" s="3"/>
      <c r="O1926" s="70"/>
      <c r="P1926" s="70"/>
      <c r="Q1926" s="70"/>
      <c r="R1926" s="2"/>
      <c r="S1926" s="1"/>
    </row>
    <row r="1927" spans="10:19" x14ac:dyDescent="0.25">
      <c r="J1927" s="4"/>
      <c r="K1927" s="2"/>
      <c r="L1927" s="4"/>
      <c r="M1927" s="1"/>
      <c r="N1927" s="3"/>
      <c r="O1927" s="70"/>
      <c r="P1927" s="70"/>
      <c r="Q1927" s="70"/>
      <c r="R1927" s="2"/>
      <c r="S1927" s="1"/>
    </row>
    <row r="1928" spans="10:19" x14ac:dyDescent="0.25">
      <c r="J1928" s="4"/>
      <c r="K1928" s="2"/>
      <c r="L1928" s="4"/>
      <c r="M1928" s="1"/>
      <c r="N1928" s="3"/>
      <c r="O1928" s="70"/>
      <c r="P1928" s="70"/>
      <c r="Q1928" s="70"/>
      <c r="R1928" s="2"/>
      <c r="S1928" s="1"/>
    </row>
    <row r="1929" spans="10:19" x14ac:dyDescent="0.25">
      <c r="J1929" s="4"/>
      <c r="K1929" s="2"/>
      <c r="L1929" s="4"/>
      <c r="M1929" s="1"/>
      <c r="N1929" s="3"/>
      <c r="O1929" s="70"/>
      <c r="P1929" s="70"/>
      <c r="Q1929" s="70"/>
      <c r="R1929" s="2"/>
      <c r="S1929" s="1"/>
    </row>
    <row r="1930" spans="10:19" x14ac:dyDescent="0.25">
      <c r="J1930" s="4"/>
      <c r="K1930" s="2"/>
      <c r="L1930" s="4"/>
      <c r="M1930" s="1"/>
      <c r="N1930" s="3"/>
      <c r="O1930" s="70"/>
      <c r="P1930" s="70"/>
      <c r="Q1930" s="70"/>
      <c r="R1930" s="2"/>
      <c r="S1930" s="1"/>
    </row>
    <row r="1931" spans="10:19" x14ac:dyDescent="0.25">
      <c r="J1931" s="4"/>
      <c r="K1931" s="2"/>
      <c r="L1931" s="4"/>
      <c r="M1931" s="1"/>
      <c r="N1931" s="3"/>
      <c r="O1931" s="70"/>
      <c r="P1931" s="70"/>
      <c r="Q1931" s="70"/>
      <c r="R1931" s="2"/>
      <c r="S1931" s="1"/>
    </row>
    <row r="1932" spans="10:19" x14ac:dyDescent="0.25">
      <c r="J1932" s="4"/>
      <c r="K1932" s="2"/>
      <c r="L1932" s="4"/>
      <c r="M1932" s="1"/>
      <c r="N1932" s="3"/>
      <c r="O1932" s="70"/>
      <c r="P1932" s="70"/>
      <c r="Q1932" s="70"/>
      <c r="R1932" s="2"/>
      <c r="S1932" s="1"/>
    </row>
    <row r="1933" spans="10:19" x14ac:dyDescent="0.25">
      <c r="J1933" s="4"/>
      <c r="K1933" s="2"/>
      <c r="L1933" s="4"/>
      <c r="M1933" s="1"/>
      <c r="N1933" s="3"/>
      <c r="O1933" s="70"/>
      <c r="P1933" s="70"/>
      <c r="Q1933" s="70"/>
      <c r="R1933" s="2"/>
      <c r="S1933" s="1"/>
    </row>
    <row r="1934" spans="10:19" x14ac:dyDescent="0.25">
      <c r="J1934" s="4"/>
      <c r="K1934" s="2"/>
      <c r="L1934" s="4"/>
      <c r="M1934" s="1"/>
      <c r="N1934" s="3"/>
      <c r="O1934" s="70"/>
      <c r="P1934" s="70"/>
      <c r="Q1934" s="70"/>
      <c r="R1934" s="2"/>
      <c r="S1934" s="1"/>
    </row>
    <row r="1935" spans="10:19" x14ac:dyDescent="0.25">
      <c r="J1935" s="4"/>
      <c r="K1935" s="2"/>
      <c r="L1935" s="4"/>
      <c r="M1935" s="1"/>
      <c r="N1935" s="3"/>
      <c r="O1935" s="70"/>
      <c r="P1935" s="70"/>
      <c r="Q1935" s="70"/>
      <c r="R1935" s="2"/>
      <c r="S1935" s="1"/>
    </row>
    <row r="1936" spans="10:19" x14ac:dyDescent="0.25">
      <c r="J1936" s="4"/>
      <c r="K1936" s="2"/>
      <c r="L1936" s="4"/>
      <c r="M1936" s="1"/>
      <c r="N1936" s="3"/>
      <c r="O1936" s="70"/>
      <c r="P1936" s="70"/>
      <c r="Q1936" s="70"/>
      <c r="R1936" s="2"/>
      <c r="S1936" s="1"/>
    </row>
    <row r="1937" spans="10:19" x14ac:dyDescent="0.25">
      <c r="J1937" s="4"/>
      <c r="K1937" s="2"/>
      <c r="L1937" s="4"/>
      <c r="M1937" s="1"/>
      <c r="N1937" s="3"/>
      <c r="O1937" s="70"/>
      <c r="P1937" s="70"/>
      <c r="Q1937" s="70"/>
      <c r="R1937" s="2"/>
      <c r="S1937" s="1"/>
    </row>
    <row r="1938" spans="10:19" x14ac:dyDescent="0.25">
      <c r="J1938" s="4"/>
      <c r="K1938" s="2"/>
      <c r="L1938" s="4"/>
      <c r="M1938" s="1"/>
      <c r="N1938" s="3"/>
      <c r="O1938" s="70"/>
      <c r="P1938" s="70"/>
      <c r="Q1938" s="70"/>
      <c r="R1938" s="2"/>
      <c r="S1938" s="1"/>
    </row>
    <row r="1939" spans="10:19" x14ac:dyDescent="0.25">
      <c r="J1939" s="4"/>
      <c r="K1939" s="2"/>
      <c r="L1939" s="4"/>
      <c r="M1939" s="1"/>
      <c r="N1939" s="3"/>
      <c r="O1939" s="70"/>
      <c r="P1939" s="70"/>
      <c r="Q1939" s="70"/>
      <c r="R1939" s="2"/>
      <c r="S1939" s="1"/>
    </row>
    <row r="1940" spans="10:19" x14ac:dyDescent="0.25">
      <c r="J1940" s="4"/>
      <c r="K1940" s="2"/>
      <c r="L1940" s="4"/>
      <c r="M1940" s="1"/>
      <c r="N1940" s="3"/>
      <c r="O1940" s="70"/>
      <c r="P1940" s="70"/>
      <c r="Q1940" s="70"/>
      <c r="R1940" s="2"/>
      <c r="S1940" s="1"/>
    </row>
    <row r="1941" spans="10:19" x14ac:dyDescent="0.25">
      <c r="J1941" s="4"/>
      <c r="K1941" s="2"/>
      <c r="L1941" s="4"/>
      <c r="M1941" s="1"/>
      <c r="N1941" s="3"/>
      <c r="O1941" s="70"/>
      <c r="P1941" s="70"/>
      <c r="Q1941" s="70"/>
      <c r="R1941" s="2"/>
      <c r="S1941" s="1"/>
    </row>
    <row r="1942" spans="10:19" x14ac:dyDescent="0.25">
      <c r="J1942" s="4"/>
      <c r="K1942" s="2"/>
      <c r="L1942" s="4"/>
      <c r="M1942" s="1"/>
      <c r="N1942" s="3"/>
      <c r="O1942" s="70"/>
      <c r="P1942" s="70"/>
      <c r="Q1942" s="70"/>
      <c r="R1942" s="2"/>
      <c r="S1942" s="1"/>
    </row>
    <row r="1943" spans="10:19" x14ac:dyDescent="0.25">
      <c r="J1943" s="4"/>
      <c r="K1943" s="2"/>
      <c r="L1943" s="4"/>
      <c r="M1943" s="1"/>
      <c r="N1943" s="3"/>
      <c r="O1943" s="70"/>
      <c r="P1943" s="70"/>
      <c r="Q1943" s="70"/>
      <c r="R1943" s="2"/>
      <c r="S1943" s="1"/>
    </row>
    <row r="1944" spans="10:19" x14ac:dyDescent="0.25">
      <c r="J1944" s="4"/>
      <c r="K1944" s="2"/>
      <c r="L1944" s="4"/>
      <c r="M1944" s="1"/>
      <c r="N1944" s="3"/>
      <c r="O1944" s="70"/>
      <c r="P1944" s="70"/>
      <c r="Q1944" s="70"/>
      <c r="R1944" s="2"/>
      <c r="S1944" s="1"/>
    </row>
    <row r="1945" spans="10:19" x14ac:dyDescent="0.25">
      <c r="J1945" s="4"/>
      <c r="K1945" s="2"/>
      <c r="L1945" s="4"/>
      <c r="M1945" s="1"/>
      <c r="N1945" s="3"/>
      <c r="O1945" s="70"/>
      <c r="P1945" s="70"/>
      <c r="Q1945" s="70"/>
      <c r="R1945" s="2"/>
      <c r="S1945" s="1"/>
    </row>
    <row r="1946" spans="10:19" x14ac:dyDescent="0.25">
      <c r="J1946" s="4"/>
      <c r="K1946" s="2"/>
      <c r="L1946" s="4"/>
      <c r="M1946" s="1"/>
      <c r="N1946" s="3"/>
      <c r="O1946" s="70"/>
      <c r="P1946" s="70"/>
      <c r="Q1946" s="70"/>
      <c r="R1946" s="2"/>
      <c r="S1946" s="1"/>
    </row>
    <row r="1947" spans="10:19" x14ac:dyDescent="0.25">
      <c r="J1947" s="4"/>
      <c r="K1947" s="2"/>
      <c r="L1947" s="4"/>
      <c r="M1947" s="1"/>
      <c r="N1947" s="3"/>
      <c r="O1947" s="70"/>
      <c r="P1947" s="70"/>
      <c r="Q1947" s="70"/>
      <c r="R1947" s="2"/>
      <c r="S1947" s="1"/>
    </row>
    <row r="1948" spans="10:19" x14ac:dyDescent="0.25">
      <c r="J1948" s="4"/>
      <c r="K1948" s="2"/>
      <c r="L1948" s="4"/>
      <c r="M1948" s="1"/>
      <c r="N1948" s="3"/>
      <c r="O1948" s="70"/>
      <c r="P1948" s="70"/>
      <c r="Q1948" s="70"/>
      <c r="R1948" s="2"/>
      <c r="S1948" s="1"/>
    </row>
    <row r="1949" spans="10:19" x14ac:dyDescent="0.25">
      <c r="J1949" s="4"/>
      <c r="K1949" s="2"/>
      <c r="L1949" s="4"/>
      <c r="M1949" s="1"/>
      <c r="N1949" s="3"/>
      <c r="O1949" s="70"/>
      <c r="P1949" s="70"/>
      <c r="Q1949" s="70"/>
      <c r="R1949" s="2"/>
      <c r="S1949" s="1"/>
    </row>
    <row r="1950" spans="10:19" x14ac:dyDescent="0.25">
      <c r="J1950" s="4"/>
      <c r="K1950" s="2"/>
      <c r="L1950" s="4"/>
      <c r="M1950" s="1"/>
      <c r="N1950" s="3"/>
      <c r="O1950" s="70"/>
      <c r="P1950" s="70"/>
      <c r="Q1950" s="70"/>
      <c r="R1950" s="2"/>
      <c r="S1950" s="1"/>
    </row>
    <row r="1951" spans="10:19" x14ac:dyDescent="0.25">
      <c r="J1951" s="4"/>
      <c r="K1951" s="2"/>
      <c r="L1951" s="4"/>
      <c r="M1951" s="1"/>
      <c r="N1951" s="3"/>
      <c r="O1951" s="70"/>
      <c r="P1951" s="70"/>
      <c r="Q1951" s="70"/>
      <c r="R1951" s="2"/>
      <c r="S1951" s="1"/>
    </row>
    <row r="1952" spans="10:19" x14ac:dyDescent="0.25">
      <c r="J1952" s="4"/>
      <c r="K1952" s="2"/>
      <c r="L1952" s="4"/>
      <c r="M1952" s="1"/>
      <c r="N1952" s="3"/>
      <c r="O1952" s="70"/>
      <c r="P1952" s="70"/>
      <c r="Q1952" s="70"/>
      <c r="R1952" s="2"/>
      <c r="S1952" s="1"/>
    </row>
    <row r="1953" spans="10:19" x14ac:dyDescent="0.25">
      <c r="J1953" s="4"/>
      <c r="K1953" s="2"/>
      <c r="L1953" s="4"/>
      <c r="M1953" s="1"/>
      <c r="N1953" s="3"/>
      <c r="O1953" s="70"/>
      <c r="P1953" s="70"/>
      <c r="Q1953" s="70"/>
      <c r="R1953" s="2"/>
      <c r="S1953" s="1"/>
    </row>
    <row r="1954" spans="10:19" x14ac:dyDescent="0.25">
      <c r="J1954" s="4"/>
      <c r="K1954" s="2"/>
      <c r="L1954" s="4"/>
      <c r="M1954" s="1"/>
      <c r="N1954" s="3"/>
      <c r="O1954" s="70"/>
      <c r="P1954" s="70"/>
      <c r="Q1954" s="70"/>
      <c r="R1954" s="2"/>
      <c r="S1954" s="1"/>
    </row>
    <row r="1955" spans="10:19" x14ac:dyDescent="0.25">
      <c r="J1955" s="4"/>
      <c r="K1955" s="2"/>
      <c r="L1955" s="4"/>
      <c r="M1955" s="1"/>
      <c r="N1955" s="3"/>
      <c r="O1955" s="70"/>
      <c r="P1955" s="70"/>
      <c r="Q1955" s="70"/>
      <c r="R1955" s="2"/>
      <c r="S1955" s="1"/>
    </row>
    <row r="1956" spans="10:19" x14ac:dyDescent="0.25">
      <c r="J1956" s="4"/>
      <c r="K1956" s="2"/>
      <c r="L1956" s="4"/>
      <c r="M1956" s="1"/>
      <c r="N1956" s="3"/>
      <c r="O1956" s="70"/>
      <c r="P1956" s="70"/>
      <c r="Q1956" s="70"/>
      <c r="R1956" s="2"/>
      <c r="S1956" s="1"/>
    </row>
    <row r="1957" spans="10:19" x14ac:dyDescent="0.25">
      <c r="J1957" s="4"/>
      <c r="K1957" s="2"/>
      <c r="L1957" s="4"/>
      <c r="M1957" s="1"/>
      <c r="N1957" s="3"/>
      <c r="O1957" s="70"/>
      <c r="P1957" s="70"/>
      <c r="Q1957" s="70"/>
      <c r="R1957" s="2"/>
      <c r="S1957" s="1"/>
    </row>
    <row r="1958" spans="10:19" x14ac:dyDescent="0.25">
      <c r="J1958" s="4"/>
      <c r="K1958" s="2"/>
      <c r="L1958" s="4"/>
      <c r="M1958" s="1"/>
      <c r="N1958" s="3"/>
      <c r="O1958" s="70"/>
      <c r="P1958" s="70"/>
      <c r="Q1958" s="70"/>
      <c r="R1958" s="2"/>
      <c r="S1958" s="1"/>
    </row>
    <row r="1959" spans="10:19" x14ac:dyDescent="0.25">
      <c r="J1959" s="4"/>
      <c r="K1959" s="2"/>
      <c r="L1959" s="4"/>
      <c r="M1959" s="1"/>
      <c r="N1959" s="3"/>
      <c r="O1959" s="70"/>
      <c r="P1959" s="70"/>
      <c r="Q1959" s="70"/>
      <c r="R1959" s="2"/>
      <c r="S1959" s="1"/>
    </row>
    <row r="1960" spans="10:19" x14ac:dyDescent="0.25">
      <c r="J1960" s="4"/>
      <c r="K1960" s="2"/>
      <c r="L1960" s="4"/>
      <c r="M1960" s="1"/>
      <c r="N1960" s="3"/>
      <c r="O1960" s="70"/>
      <c r="P1960" s="70"/>
      <c r="Q1960" s="70"/>
      <c r="R1960" s="2"/>
      <c r="S1960" s="1"/>
    </row>
    <row r="1961" spans="10:19" x14ac:dyDescent="0.25">
      <c r="J1961" s="4"/>
      <c r="K1961" s="2"/>
      <c r="L1961" s="4"/>
      <c r="M1961" s="1"/>
      <c r="N1961" s="3"/>
      <c r="O1961" s="70"/>
      <c r="P1961" s="70"/>
      <c r="Q1961" s="70"/>
      <c r="R1961" s="2"/>
      <c r="S1961" s="1"/>
    </row>
    <row r="1962" spans="10:19" x14ac:dyDescent="0.25">
      <c r="J1962" s="4"/>
      <c r="K1962" s="2"/>
      <c r="L1962" s="4"/>
      <c r="M1962" s="1"/>
      <c r="N1962" s="3"/>
      <c r="O1962" s="70"/>
      <c r="P1962" s="70"/>
      <c r="Q1962" s="70"/>
      <c r="R1962" s="2"/>
      <c r="S1962" s="1"/>
    </row>
    <row r="1963" spans="10:19" x14ac:dyDescent="0.25">
      <c r="J1963" s="4"/>
      <c r="K1963" s="2"/>
      <c r="L1963" s="4"/>
      <c r="M1963" s="1"/>
      <c r="N1963" s="3"/>
      <c r="O1963" s="70"/>
      <c r="P1963" s="70"/>
      <c r="Q1963" s="70"/>
      <c r="R1963" s="2"/>
      <c r="S1963" s="1"/>
    </row>
    <row r="1964" spans="10:19" x14ac:dyDescent="0.25">
      <c r="J1964" s="4"/>
      <c r="K1964" s="2"/>
      <c r="L1964" s="4"/>
      <c r="M1964" s="1"/>
      <c r="N1964" s="3"/>
      <c r="O1964" s="70"/>
      <c r="P1964" s="70"/>
      <c r="Q1964" s="70"/>
      <c r="R1964" s="2"/>
      <c r="S1964" s="1"/>
    </row>
    <row r="1965" spans="10:19" x14ac:dyDescent="0.25">
      <c r="J1965" s="4"/>
      <c r="K1965" s="2"/>
      <c r="L1965" s="4"/>
      <c r="M1965" s="1"/>
      <c r="N1965" s="3"/>
      <c r="O1965" s="70"/>
      <c r="P1965" s="70"/>
      <c r="Q1965" s="70"/>
      <c r="R1965" s="2"/>
      <c r="S1965" s="1"/>
    </row>
    <row r="1966" spans="10:19" x14ac:dyDescent="0.25">
      <c r="J1966" s="4"/>
      <c r="K1966" s="2"/>
      <c r="L1966" s="4"/>
      <c r="M1966" s="1"/>
      <c r="N1966" s="3"/>
      <c r="O1966" s="70"/>
      <c r="P1966" s="70"/>
      <c r="Q1966" s="70"/>
      <c r="R1966" s="2"/>
      <c r="S1966" s="1"/>
    </row>
    <row r="1967" spans="10:19" x14ac:dyDescent="0.25">
      <c r="J1967" s="4"/>
      <c r="K1967" s="2"/>
      <c r="L1967" s="4"/>
      <c r="M1967" s="1"/>
      <c r="N1967" s="3"/>
      <c r="O1967" s="70"/>
      <c r="P1967" s="70"/>
      <c r="Q1967" s="70"/>
      <c r="R1967" s="2"/>
      <c r="S1967" s="1"/>
    </row>
    <row r="1968" spans="10:19" x14ac:dyDescent="0.25">
      <c r="J1968" s="4"/>
      <c r="K1968" s="2"/>
      <c r="L1968" s="4"/>
      <c r="M1968" s="1"/>
      <c r="N1968" s="3"/>
      <c r="O1968" s="70"/>
      <c r="P1968" s="70"/>
      <c r="Q1968" s="70"/>
      <c r="R1968" s="2"/>
      <c r="S1968" s="1"/>
    </row>
    <row r="1969" spans="10:19" x14ac:dyDescent="0.25">
      <c r="J1969" s="4"/>
      <c r="K1969" s="2"/>
      <c r="L1969" s="4"/>
      <c r="M1969" s="1"/>
      <c r="N1969" s="3"/>
      <c r="O1969" s="70"/>
      <c r="P1969" s="70"/>
      <c r="Q1969" s="70"/>
      <c r="R1969" s="2"/>
      <c r="S1969" s="1"/>
    </row>
    <row r="1970" spans="10:19" x14ac:dyDescent="0.25">
      <c r="J1970" s="4"/>
      <c r="K1970" s="2"/>
      <c r="L1970" s="4"/>
      <c r="M1970" s="1"/>
      <c r="N1970" s="3"/>
      <c r="O1970" s="70"/>
      <c r="P1970" s="70"/>
      <c r="Q1970" s="70"/>
      <c r="R1970" s="2"/>
      <c r="S1970" s="1"/>
    </row>
    <row r="1971" spans="10:19" x14ac:dyDescent="0.25">
      <c r="J1971" s="4"/>
      <c r="K1971" s="2"/>
      <c r="L1971" s="4"/>
      <c r="M1971" s="1"/>
      <c r="N1971" s="3"/>
      <c r="O1971" s="70"/>
      <c r="P1971" s="70"/>
      <c r="Q1971" s="70"/>
      <c r="R1971" s="2"/>
      <c r="S1971" s="1"/>
    </row>
    <row r="1972" spans="10:19" x14ac:dyDescent="0.25">
      <c r="J1972" s="4"/>
      <c r="K1972" s="2"/>
      <c r="L1972" s="4"/>
      <c r="M1972" s="1"/>
      <c r="N1972" s="3"/>
      <c r="O1972" s="70"/>
      <c r="P1972" s="70"/>
      <c r="Q1972" s="70"/>
      <c r="R1972" s="2"/>
      <c r="S1972" s="1"/>
    </row>
    <row r="1973" spans="10:19" x14ac:dyDescent="0.25">
      <c r="J1973" s="4"/>
      <c r="K1973" s="2"/>
      <c r="L1973" s="4"/>
      <c r="M1973" s="1"/>
      <c r="N1973" s="3"/>
      <c r="O1973" s="70"/>
      <c r="P1973" s="70"/>
      <c r="Q1973" s="70"/>
      <c r="R1973" s="2"/>
      <c r="S1973" s="1"/>
    </row>
    <row r="1974" spans="10:19" x14ac:dyDescent="0.25">
      <c r="J1974" s="4"/>
      <c r="K1974" s="2"/>
      <c r="L1974" s="4"/>
      <c r="M1974" s="1"/>
      <c r="N1974" s="3"/>
      <c r="O1974" s="70"/>
      <c r="P1974" s="70"/>
      <c r="Q1974" s="70"/>
      <c r="R1974" s="2"/>
      <c r="S1974" s="1"/>
    </row>
    <row r="1975" spans="10:19" x14ac:dyDescent="0.25">
      <c r="J1975" s="4"/>
      <c r="K1975" s="2"/>
      <c r="L1975" s="4"/>
      <c r="M1975" s="1"/>
      <c r="N1975" s="3"/>
      <c r="O1975" s="70"/>
      <c r="P1975" s="70"/>
      <c r="Q1975" s="70"/>
      <c r="R1975" s="2"/>
      <c r="S1975" s="1"/>
    </row>
    <row r="1976" spans="10:19" x14ac:dyDescent="0.25">
      <c r="J1976" s="4"/>
      <c r="K1976" s="2"/>
      <c r="L1976" s="4"/>
      <c r="M1976" s="1"/>
      <c r="N1976" s="3"/>
      <c r="O1976" s="70"/>
      <c r="P1976" s="70"/>
      <c r="Q1976" s="70"/>
      <c r="R1976" s="2"/>
      <c r="S1976" s="1"/>
    </row>
    <row r="1977" spans="10:19" x14ac:dyDescent="0.25">
      <c r="J1977" s="4"/>
      <c r="K1977" s="2"/>
      <c r="L1977" s="4"/>
      <c r="M1977" s="1"/>
      <c r="N1977" s="3"/>
      <c r="O1977" s="70"/>
      <c r="P1977" s="70"/>
      <c r="Q1977" s="70"/>
      <c r="R1977" s="2"/>
      <c r="S1977" s="1"/>
    </row>
    <row r="1978" spans="10:19" x14ac:dyDescent="0.25">
      <c r="J1978" s="4"/>
      <c r="K1978" s="2"/>
      <c r="L1978" s="4"/>
      <c r="M1978" s="1"/>
      <c r="N1978" s="3"/>
      <c r="O1978" s="70"/>
      <c r="P1978" s="70"/>
      <c r="Q1978" s="70"/>
      <c r="R1978" s="2"/>
      <c r="S1978" s="1"/>
    </row>
    <row r="1979" spans="10:19" x14ac:dyDescent="0.25">
      <c r="J1979" s="4"/>
      <c r="K1979" s="2"/>
      <c r="L1979" s="4"/>
      <c r="M1979" s="1"/>
      <c r="N1979" s="3"/>
      <c r="O1979" s="70"/>
      <c r="P1979" s="70"/>
      <c r="Q1979" s="70"/>
      <c r="R1979" s="2"/>
      <c r="S1979" s="1"/>
    </row>
    <row r="1980" spans="10:19" x14ac:dyDescent="0.25">
      <c r="J1980" s="4"/>
      <c r="K1980" s="2"/>
      <c r="L1980" s="4"/>
      <c r="M1980" s="1"/>
      <c r="N1980" s="3"/>
      <c r="O1980" s="70"/>
      <c r="P1980" s="70"/>
      <c r="Q1980" s="70"/>
      <c r="R1980" s="2"/>
      <c r="S1980" s="1"/>
    </row>
    <row r="1981" spans="10:19" x14ac:dyDescent="0.25">
      <c r="J1981" s="4"/>
      <c r="K1981" s="2"/>
      <c r="L1981" s="4"/>
      <c r="M1981" s="1"/>
      <c r="N1981" s="3"/>
      <c r="O1981" s="70"/>
      <c r="P1981" s="70"/>
      <c r="Q1981" s="70"/>
      <c r="R1981" s="2"/>
      <c r="S1981" s="1"/>
    </row>
    <row r="1982" spans="10:19" x14ac:dyDescent="0.25">
      <c r="J1982" s="4"/>
      <c r="K1982" s="2"/>
      <c r="L1982" s="4"/>
      <c r="M1982" s="1"/>
      <c r="N1982" s="3"/>
      <c r="O1982" s="70"/>
      <c r="P1982" s="70"/>
      <c r="Q1982" s="70"/>
      <c r="R1982" s="2"/>
      <c r="S1982" s="1"/>
    </row>
    <row r="1983" spans="10:19" x14ac:dyDescent="0.25">
      <c r="J1983" s="4"/>
      <c r="K1983" s="2"/>
      <c r="L1983" s="4"/>
      <c r="M1983" s="1"/>
      <c r="N1983" s="3"/>
      <c r="O1983" s="70"/>
      <c r="P1983" s="70"/>
      <c r="Q1983" s="70"/>
      <c r="R1983" s="2"/>
      <c r="S1983" s="1"/>
    </row>
    <row r="1984" spans="10:19" x14ac:dyDescent="0.25">
      <c r="J1984" s="4"/>
      <c r="K1984" s="2"/>
      <c r="L1984" s="4"/>
      <c r="M1984" s="1"/>
      <c r="N1984" s="3"/>
      <c r="O1984" s="70"/>
      <c r="P1984" s="70"/>
      <c r="Q1984" s="70"/>
      <c r="R1984" s="2"/>
      <c r="S1984" s="1"/>
    </row>
    <row r="1985" spans="10:19" x14ac:dyDescent="0.25">
      <c r="J1985" s="4"/>
      <c r="K1985" s="2"/>
      <c r="L1985" s="4"/>
      <c r="M1985" s="1"/>
      <c r="N1985" s="3"/>
      <c r="O1985" s="70"/>
      <c r="P1985" s="70"/>
      <c r="Q1985" s="70"/>
      <c r="R1985" s="2"/>
      <c r="S1985" s="1"/>
    </row>
    <row r="1986" spans="10:19" x14ac:dyDescent="0.25">
      <c r="J1986" s="4"/>
      <c r="K1986" s="2"/>
      <c r="L1986" s="4"/>
      <c r="M1986" s="1"/>
      <c r="N1986" s="3"/>
      <c r="O1986" s="70"/>
      <c r="P1986" s="70"/>
      <c r="Q1986" s="70"/>
      <c r="R1986" s="2"/>
      <c r="S1986" s="1"/>
    </row>
    <row r="1987" spans="10:19" x14ac:dyDescent="0.25">
      <c r="J1987" s="4"/>
      <c r="K1987" s="2"/>
      <c r="L1987" s="4"/>
      <c r="M1987" s="1"/>
      <c r="N1987" s="3"/>
      <c r="O1987" s="70"/>
      <c r="P1987" s="70"/>
      <c r="Q1987" s="70"/>
      <c r="R1987" s="2"/>
      <c r="S1987" s="1"/>
    </row>
    <row r="1988" spans="10:19" x14ac:dyDescent="0.25">
      <c r="J1988" s="4"/>
      <c r="K1988" s="2"/>
      <c r="L1988" s="4"/>
      <c r="M1988" s="1"/>
      <c r="N1988" s="3"/>
      <c r="O1988" s="70"/>
      <c r="P1988" s="70"/>
      <c r="Q1988" s="70"/>
      <c r="R1988" s="2"/>
      <c r="S1988" s="1"/>
    </row>
    <row r="1989" spans="10:19" x14ac:dyDescent="0.25">
      <c r="J1989" s="4"/>
      <c r="K1989" s="2"/>
      <c r="L1989" s="4"/>
      <c r="M1989" s="1"/>
      <c r="N1989" s="3"/>
      <c r="O1989" s="70"/>
      <c r="P1989" s="70"/>
      <c r="Q1989" s="70"/>
      <c r="R1989" s="2"/>
      <c r="S1989" s="1"/>
    </row>
    <row r="1990" spans="10:19" x14ac:dyDescent="0.25">
      <c r="J1990" s="4"/>
      <c r="K1990" s="2"/>
      <c r="L1990" s="4"/>
      <c r="M1990" s="1"/>
      <c r="N1990" s="3"/>
      <c r="O1990" s="70"/>
      <c r="P1990" s="70"/>
      <c r="Q1990" s="70"/>
      <c r="R1990" s="2"/>
      <c r="S1990" s="1"/>
    </row>
    <row r="1991" spans="10:19" x14ac:dyDescent="0.25">
      <c r="J1991" s="4"/>
      <c r="K1991" s="2"/>
      <c r="L1991" s="4"/>
      <c r="M1991" s="1"/>
      <c r="N1991" s="3"/>
      <c r="O1991" s="70"/>
      <c r="P1991" s="70"/>
      <c r="Q1991" s="70"/>
      <c r="R1991" s="2"/>
      <c r="S1991" s="1"/>
    </row>
    <row r="1992" spans="10:19" x14ac:dyDescent="0.25">
      <c r="J1992" s="4"/>
      <c r="K1992" s="2"/>
      <c r="L1992" s="4"/>
      <c r="M1992" s="1"/>
      <c r="N1992" s="3"/>
      <c r="O1992" s="70"/>
      <c r="P1992" s="70"/>
      <c r="Q1992" s="70"/>
      <c r="R1992" s="2"/>
      <c r="S1992" s="1"/>
    </row>
    <row r="1993" spans="10:19" x14ac:dyDescent="0.25">
      <c r="J1993" s="4"/>
      <c r="K1993" s="2"/>
      <c r="L1993" s="4"/>
      <c r="M1993" s="1"/>
      <c r="N1993" s="3"/>
      <c r="O1993" s="70"/>
      <c r="P1993" s="70"/>
      <c r="Q1993" s="70"/>
      <c r="R1993" s="2"/>
      <c r="S1993" s="1"/>
    </row>
    <row r="1994" spans="10:19" x14ac:dyDescent="0.25">
      <c r="J1994" s="4"/>
      <c r="K1994" s="2"/>
      <c r="L1994" s="4"/>
      <c r="M1994" s="1"/>
      <c r="N1994" s="3"/>
      <c r="O1994" s="70"/>
      <c r="P1994" s="70"/>
      <c r="Q1994" s="70"/>
      <c r="R1994" s="2"/>
      <c r="S1994" s="1"/>
    </row>
    <row r="1995" spans="10:19" x14ac:dyDescent="0.25">
      <c r="J1995" s="4"/>
      <c r="K1995" s="2"/>
      <c r="L1995" s="4"/>
      <c r="M1995" s="1"/>
      <c r="N1995" s="3"/>
      <c r="O1995" s="70"/>
      <c r="P1995" s="70"/>
      <c r="Q1995" s="70"/>
      <c r="R1995" s="2"/>
      <c r="S1995" s="1"/>
    </row>
    <row r="1996" spans="10:19" x14ac:dyDescent="0.25">
      <c r="J1996" s="4"/>
      <c r="K1996" s="2"/>
      <c r="L1996" s="4"/>
      <c r="M1996" s="1"/>
      <c r="N1996" s="3"/>
      <c r="O1996" s="70"/>
      <c r="P1996" s="70"/>
      <c r="Q1996" s="70"/>
      <c r="R1996" s="2"/>
      <c r="S1996" s="1"/>
    </row>
    <row r="1997" spans="10:19" x14ac:dyDescent="0.25">
      <c r="J1997" s="4"/>
      <c r="K1997" s="2"/>
      <c r="L1997" s="4"/>
      <c r="M1997" s="1"/>
      <c r="N1997" s="3"/>
      <c r="O1997" s="70"/>
      <c r="P1997" s="70"/>
      <c r="Q1997" s="70"/>
      <c r="R1997" s="2"/>
      <c r="S1997" s="1"/>
    </row>
    <row r="1998" spans="10:19" x14ac:dyDescent="0.25">
      <c r="J1998" s="4"/>
      <c r="K1998" s="2"/>
      <c r="L1998" s="4"/>
      <c r="M1998" s="1"/>
      <c r="N1998" s="3"/>
      <c r="O1998" s="70"/>
      <c r="P1998" s="70"/>
      <c r="Q1998" s="70"/>
      <c r="R1998" s="2"/>
      <c r="S1998" s="1"/>
    </row>
    <row r="1999" spans="10:19" x14ac:dyDescent="0.25">
      <c r="J1999" s="4"/>
      <c r="K1999" s="2"/>
      <c r="L1999" s="4"/>
      <c r="M1999" s="1"/>
      <c r="N1999" s="3"/>
      <c r="O1999" s="70"/>
      <c r="P1999" s="70"/>
      <c r="Q1999" s="70"/>
      <c r="R1999" s="2"/>
      <c r="S1999" s="1"/>
    </row>
    <row r="2000" spans="10:19" x14ac:dyDescent="0.25">
      <c r="J2000" s="4"/>
      <c r="K2000" s="2"/>
      <c r="L2000" s="4"/>
      <c r="M2000" s="1"/>
      <c r="N2000" s="3"/>
      <c r="O2000" s="70"/>
      <c r="P2000" s="70"/>
      <c r="Q2000" s="70"/>
      <c r="R2000" s="2"/>
      <c r="S2000" s="1"/>
    </row>
    <row r="2001" spans="10:19" x14ac:dyDescent="0.25">
      <c r="J2001" s="4"/>
      <c r="K2001" s="2"/>
      <c r="L2001" s="4"/>
      <c r="M2001" s="1"/>
      <c r="N2001" s="3"/>
      <c r="O2001" s="70"/>
      <c r="P2001" s="70"/>
      <c r="Q2001" s="70"/>
      <c r="R2001" s="2"/>
      <c r="S2001" s="1"/>
    </row>
    <row r="2002" spans="10:19" x14ac:dyDescent="0.25">
      <c r="J2002" s="4"/>
      <c r="K2002" s="2"/>
      <c r="L2002" s="4"/>
      <c r="M2002" s="1"/>
      <c r="N2002" s="3"/>
      <c r="O2002" s="70"/>
      <c r="P2002" s="70"/>
      <c r="Q2002" s="70"/>
      <c r="R2002" s="2"/>
      <c r="S2002" s="1"/>
    </row>
    <row r="2003" spans="10:19" x14ac:dyDescent="0.25">
      <c r="J2003" s="4"/>
      <c r="K2003" s="2"/>
      <c r="L2003" s="4"/>
      <c r="M2003" s="1"/>
      <c r="N2003" s="3"/>
      <c r="O2003" s="70"/>
      <c r="P2003" s="70"/>
      <c r="Q2003" s="70"/>
      <c r="R2003" s="2"/>
      <c r="S2003" s="1"/>
    </row>
    <row r="2004" spans="10:19" x14ac:dyDescent="0.25">
      <c r="J2004" s="4"/>
      <c r="K2004" s="2"/>
      <c r="L2004" s="4"/>
      <c r="M2004" s="1"/>
      <c r="N2004" s="3"/>
      <c r="O2004" s="70"/>
      <c r="P2004" s="70"/>
      <c r="Q2004" s="70"/>
      <c r="R2004" s="2"/>
      <c r="S2004" s="1"/>
    </row>
    <row r="2005" spans="10:19" x14ac:dyDescent="0.25">
      <c r="J2005" s="4"/>
      <c r="K2005" s="2"/>
      <c r="L2005" s="4"/>
      <c r="M2005" s="1"/>
      <c r="N2005" s="3"/>
      <c r="O2005" s="70"/>
      <c r="P2005" s="70"/>
      <c r="Q2005" s="70"/>
      <c r="R2005" s="2"/>
      <c r="S2005" s="1"/>
    </row>
    <row r="2006" spans="10:19" x14ac:dyDescent="0.25">
      <c r="J2006" s="4"/>
      <c r="K2006" s="2"/>
      <c r="L2006" s="4"/>
      <c r="M2006" s="1"/>
      <c r="N2006" s="3"/>
      <c r="O2006" s="70"/>
      <c r="P2006" s="70"/>
      <c r="Q2006" s="70"/>
      <c r="R2006" s="2"/>
      <c r="S2006" s="1"/>
    </row>
    <row r="2007" spans="10:19" x14ac:dyDescent="0.25">
      <c r="J2007" s="4"/>
      <c r="K2007" s="2"/>
      <c r="L2007" s="4"/>
      <c r="M2007" s="1"/>
      <c r="N2007" s="3"/>
      <c r="O2007" s="70"/>
      <c r="P2007" s="70"/>
      <c r="Q2007" s="70"/>
      <c r="R2007" s="2"/>
      <c r="S2007" s="1"/>
    </row>
    <row r="2008" spans="10:19" x14ac:dyDescent="0.25">
      <c r="J2008" s="4"/>
      <c r="K2008" s="2"/>
      <c r="L2008" s="4"/>
      <c r="M2008" s="1"/>
      <c r="N2008" s="3"/>
      <c r="O2008" s="70"/>
      <c r="P2008" s="70"/>
      <c r="Q2008" s="70"/>
      <c r="R2008" s="2"/>
      <c r="S2008" s="1"/>
    </row>
    <row r="2009" spans="10:19" x14ac:dyDescent="0.25">
      <c r="J2009" s="4"/>
      <c r="K2009" s="2"/>
      <c r="L2009" s="4"/>
      <c r="M2009" s="1"/>
      <c r="N2009" s="3"/>
      <c r="O2009" s="70"/>
      <c r="P2009" s="70"/>
      <c r="Q2009" s="70"/>
      <c r="R2009" s="2"/>
      <c r="S2009" s="1"/>
    </row>
    <row r="2010" spans="10:19" x14ac:dyDescent="0.25">
      <c r="J2010" s="4"/>
      <c r="K2010" s="2"/>
      <c r="L2010" s="4"/>
      <c r="M2010" s="1"/>
      <c r="N2010" s="3"/>
      <c r="O2010" s="70"/>
      <c r="P2010" s="70"/>
      <c r="Q2010" s="70"/>
      <c r="R2010" s="2"/>
      <c r="S2010" s="1"/>
    </row>
    <row r="2011" spans="10:19" x14ac:dyDescent="0.25">
      <c r="J2011" s="4"/>
      <c r="K2011" s="2"/>
      <c r="L2011" s="4"/>
      <c r="M2011" s="1"/>
      <c r="N2011" s="3"/>
      <c r="O2011" s="70"/>
      <c r="P2011" s="70"/>
      <c r="Q2011" s="70"/>
      <c r="R2011" s="2"/>
      <c r="S2011" s="1"/>
    </row>
    <row r="2012" spans="10:19" x14ac:dyDescent="0.25">
      <c r="J2012" s="4"/>
      <c r="K2012" s="2"/>
      <c r="L2012" s="4"/>
      <c r="M2012" s="1"/>
      <c r="N2012" s="3"/>
      <c r="O2012" s="70"/>
      <c r="P2012" s="70"/>
      <c r="Q2012" s="70"/>
      <c r="R2012" s="2"/>
      <c r="S2012" s="1"/>
    </row>
    <row r="2013" spans="10:19" x14ac:dyDescent="0.25">
      <c r="J2013" s="4"/>
      <c r="K2013" s="2"/>
      <c r="L2013" s="4"/>
      <c r="M2013" s="1"/>
      <c r="N2013" s="3"/>
      <c r="O2013" s="70"/>
      <c r="P2013" s="70"/>
      <c r="Q2013" s="70"/>
      <c r="R2013" s="2"/>
      <c r="S2013" s="1"/>
    </row>
    <row r="2014" spans="10:19" x14ac:dyDescent="0.25">
      <c r="J2014" s="4"/>
      <c r="K2014" s="2"/>
      <c r="L2014" s="4"/>
      <c r="M2014" s="1"/>
      <c r="N2014" s="3"/>
      <c r="O2014" s="70"/>
      <c r="P2014" s="70"/>
      <c r="Q2014" s="70"/>
      <c r="R2014" s="2"/>
      <c r="S2014" s="1"/>
    </row>
    <row r="2015" spans="10:19" x14ac:dyDescent="0.25">
      <c r="J2015" s="4"/>
      <c r="K2015" s="2"/>
      <c r="L2015" s="4"/>
      <c r="M2015" s="1"/>
      <c r="N2015" s="3"/>
      <c r="O2015" s="70"/>
      <c r="P2015" s="70"/>
      <c r="Q2015" s="70"/>
      <c r="R2015" s="2"/>
      <c r="S2015" s="1"/>
    </row>
    <row r="2016" spans="10:19" x14ac:dyDescent="0.25">
      <c r="J2016" s="4"/>
      <c r="K2016" s="2"/>
      <c r="L2016" s="4"/>
      <c r="M2016" s="1"/>
      <c r="N2016" s="3"/>
      <c r="O2016" s="70"/>
      <c r="P2016" s="70"/>
      <c r="Q2016" s="70"/>
      <c r="R2016" s="2"/>
      <c r="S2016" s="1"/>
    </row>
    <row r="2017" spans="10:19" x14ac:dyDescent="0.25">
      <c r="J2017" s="4"/>
      <c r="K2017" s="2"/>
      <c r="L2017" s="4"/>
      <c r="M2017" s="1"/>
      <c r="N2017" s="3"/>
      <c r="O2017" s="70"/>
      <c r="P2017" s="70"/>
      <c r="Q2017" s="70"/>
      <c r="R2017" s="2"/>
      <c r="S2017" s="1"/>
    </row>
    <row r="2018" spans="10:19" x14ac:dyDescent="0.25">
      <c r="J2018" s="4"/>
      <c r="K2018" s="2"/>
      <c r="L2018" s="4"/>
      <c r="M2018" s="1"/>
      <c r="N2018" s="3"/>
      <c r="O2018" s="70"/>
      <c r="P2018" s="70"/>
      <c r="Q2018" s="70"/>
      <c r="R2018" s="2"/>
      <c r="S2018" s="1"/>
    </row>
    <row r="2019" spans="10:19" x14ac:dyDescent="0.25">
      <c r="J2019" s="4"/>
      <c r="K2019" s="2"/>
      <c r="L2019" s="4"/>
      <c r="M2019" s="1"/>
      <c r="N2019" s="3"/>
      <c r="O2019" s="70"/>
      <c r="P2019" s="70"/>
      <c r="Q2019" s="70"/>
      <c r="R2019" s="2"/>
      <c r="S2019" s="1"/>
    </row>
    <row r="2020" spans="10:19" x14ac:dyDescent="0.25">
      <c r="J2020" s="4"/>
      <c r="K2020" s="2"/>
      <c r="L2020" s="4"/>
      <c r="M2020" s="1"/>
      <c r="N2020" s="3"/>
      <c r="O2020" s="70"/>
      <c r="P2020" s="70"/>
      <c r="Q2020" s="70"/>
      <c r="R2020" s="2"/>
      <c r="S2020" s="1"/>
    </row>
    <row r="2021" spans="10:19" x14ac:dyDescent="0.25">
      <c r="J2021" s="4"/>
      <c r="K2021" s="2"/>
      <c r="L2021" s="4"/>
      <c r="M2021" s="1"/>
      <c r="N2021" s="3"/>
      <c r="O2021" s="70"/>
      <c r="P2021" s="70"/>
      <c r="Q2021" s="70"/>
      <c r="R2021" s="2"/>
      <c r="S2021" s="1"/>
    </row>
    <row r="2022" spans="10:19" x14ac:dyDescent="0.25">
      <c r="J2022" s="4"/>
      <c r="K2022" s="2"/>
      <c r="L2022" s="4"/>
      <c r="M2022" s="1"/>
      <c r="N2022" s="3"/>
      <c r="O2022" s="70"/>
      <c r="P2022" s="70"/>
      <c r="Q2022" s="70"/>
      <c r="R2022" s="2"/>
      <c r="S2022" s="1"/>
    </row>
    <row r="2023" spans="10:19" x14ac:dyDescent="0.25">
      <c r="J2023" s="4"/>
      <c r="K2023" s="2"/>
      <c r="L2023" s="4"/>
      <c r="M2023" s="1"/>
      <c r="N2023" s="3"/>
      <c r="O2023" s="70"/>
      <c r="P2023" s="70"/>
      <c r="Q2023" s="70"/>
      <c r="R2023" s="2"/>
      <c r="S2023" s="1"/>
    </row>
    <row r="2024" spans="10:19" x14ac:dyDescent="0.25">
      <c r="J2024" s="4"/>
      <c r="K2024" s="2"/>
      <c r="L2024" s="4"/>
      <c r="M2024" s="1"/>
      <c r="N2024" s="3"/>
      <c r="O2024" s="70"/>
      <c r="P2024" s="70"/>
      <c r="Q2024" s="70"/>
      <c r="R2024" s="2"/>
      <c r="S2024" s="1"/>
    </row>
    <row r="2025" spans="10:19" x14ac:dyDescent="0.25">
      <c r="J2025" s="4"/>
      <c r="K2025" s="2"/>
      <c r="L2025" s="4"/>
      <c r="M2025" s="1"/>
      <c r="N2025" s="3"/>
      <c r="O2025" s="70"/>
      <c r="P2025" s="70"/>
      <c r="Q2025" s="70"/>
      <c r="R2025" s="2"/>
      <c r="S2025" s="1"/>
    </row>
    <row r="2026" spans="10:19" x14ac:dyDescent="0.25">
      <c r="J2026" s="4"/>
      <c r="K2026" s="2"/>
      <c r="L2026" s="4"/>
      <c r="M2026" s="1"/>
      <c r="N2026" s="3"/>
      <c r="O2026" s="70"/>
      <c r="P2026" s="70"/>
      <c r="Q2026" s="70"/>
      <c r="R2026" s="2"/>
      <c r="S2026" s="1"/>
    </row>
    <row r="2027" spans="10:19" x14ac:dyDescent="0.25">
      <c r="J2027" s="4"/>
      <c r="K2027" s="2"/>
      <c r="L2027" s="4"/>
      <c r="M2027" s="1"/>
      <c r="N2027" s="3"/>
      <c r="O2027" s="70"/>
      <c r="P2027" s="70"/>
      <c r="Q2027" s="70"/>
      <c r="R2027" s="2"/>
      <c r="S2027" s="1"/>
    </row>
    <row r="2028" spans="10:19" x14ac:dyDescent="0.25">
      <c r="J2028" s="4"/>
      <c r="K2028" s="2"/>
      <c r="L2028" s="4"/>
      <c r="M2028" s="1"/>
      <c r="N2028" s="3"/>
      <c r="O2028" s="70"/>
      <c r="P2028" s="70"/>
      <c r="Q2028" s="70"/>
      <c r="R2028" s="2"/>
      <c r="S2028" s="1"/>
    </row>
    <row r="2029" spans="10:19" x14ac:dyDescent="0.25">
      <c r="J2029" s="4"/>
      <c r="K2029" s="2"/>
      <c r="L2029" s="4"/>
      <c r="M2029" s="1"/>
      <c r="N2029" s="3"/>
      <c r="O2029" s="70"/>
      <c r="P2029" s="70"/>
      <c r="Q2029" s="70"/>
      <c r="R2029" s="2"/>
      <c r="S2029" s="1"/>
    </row>
    <row r="2030" spans="10:19" x14ac:dyDescent="0.25">
      <c r="J2030" s="4"/>
      <c r="K2030" s="2"/>
      <c r="L2030" s="4"/>
      <c r="M2030" s="1"/>
      <c r="N2030" s="3"/>
      <c r="O2030" s="70"/>
      <c r="P2030" s="70"/>
      <c r="Q2030" s="70"/>
      <c r="R2030" s="2"/>
      <c r="S2030" s="1"/>
    </row>
    <row r="2031" spans="10:19" x14ac:dyDescent="0.25">
      <c r="J2031" s="4"/>
      <c r="K2031" s="2"/>
      <c r="L2031" s="4"/>
      <c r="M2031" s="1"/>
      <c r="N2031" s="3"/>
      <c r="O2031" s="70"/>
      <c r="P2031" s="70"/>
      <c r="Q2031" s="70"/>
      <c r="R2031" s="2"/>
      <c r="S2031" s="1"/>
    </row>
    <row r="2032" spans="10:19" x14ac:dyDescent="0.25">
      <c r="J2032" s="4"/>
      <c r="K2032" s="2"/>
      <c r="L2032" s="4"/>
      <c r="M2032" s="1"/>
      <c r="N2032" s="3"/>
      <c r="O2032" s="70"/>
      <c r="P2032" s="70"/>
      <c r="Q2032" s="70"/>
      <c r="R2032" s="2"/>
      <c r="S2032" s="1"/>
    </row>
    <row r="2033" spans="10:19" x14ac:dyDescent="0.25">
      <c r="J2033" s="4"/>
      <c r="K2033" s="2"/>
      <c r="L2033" s="4"/>
      <c r="M2033" s="1"/>
      <c r="N2033" s="3"/>
      <c r="O2033" s="70"/>
      <c r="P2033" s="70"/>
      <c r="Q2033" s="70"/>
      <c r="R2033" s="2"/>
      <c r="S2033" s="1"/>
    </row>
    <row r="2034" spans="10:19" x14ac:dyDescent="0.25">
      <c r="J2034" s="4"/>
      <c r="K2034" s="2"/>
      <c r="L2034" s="4"/>
      <c r="M2034" s="1"/>
      <c r="N2034" s="3"/>
      <c r="O2034" s="70"/>
      <c r="P2034" s="70"/>
      <c r="Q2034" s="70"/>
      <c r="R2034" s="2"/>
      <c r="S2034" s="1"/>
    </row>
    <row r="2035" spans="10:19" x14ac:dyDescent="0.25">
      <c r="J2035" s="4"/>
      <c r="K2035" s="2"/>
      <c r="L2035" s="4"/>
      <c r="M2035" s="1"/>
      <c r="N2035" s="3"/>
      <c r="O2035" s="70"/>
      <c r="P2035" s="70"/>
      <c r="Q2035" s="70"/>
      <c r="R2035" s="2"/>
      <c r="S2035" s="1"/>
    </row>
    <row r="2036" spans="10:19" x14ac:dyDescent="0.25">
      <c r="J2036" s="4"/>
      <c r="K2036" s="2"/>
      <c r="L2036" s="4"/>
      <c r="M2036" s="1"/>
      <c r="N2036" s="3"/>
      <c r="O2036" s="70"/>
      <c r="P2036" s="70"/>
      <c r="Q2036" s="70"/>
      <c r="R2036" s="2"/>
      <c r="S2036" s="1"/>
    </row>
    <row r="2037" spans="10:19" x14ac:dyDescent="0.25">
      <c r="J2037" s="4"/>
      <c r="K2037" s="2"/>
      <c r="L2037" s="4"/>
      <c r="M2037" s="1"/>
      <c r="N2037" s="3"/>
      <c r="O2037" s="70"/>
      <c r="P2037" s="70"/>
      <c r="Q2037" s="70"/>
      <c r="R2037" s="2"/>
      <c r="S2037" s="1"/>
    </row>
    <row r="2038" spans="10:19" x14ac:dyDescent="0.25">
      <c r="J2038" s="4"/>
      <c r="K2038" s="2"/>
      <c r="L2038" s="4"/>
      <c r="M2038" s="1"/>
      <c r="N2038" s="3"/>
      <c r="O2038" s="70"/>
      <c r="P2038" s="70"/>
      <c r="Q2038" s="70"/>
      <c r="R2038" s="2"/>
      <c r="S2038" s="1"/>
    </row>
    <row r="2039" spans="10:19" x14ac:dyDescent="0.25">
      <c r="J2039" s="4"/>
      <c r="K2039" s="2"/>
      <c r="L2039" s="4"/>
      <c r="M2039" s="1"/>
      <c r="N2039" s="3"/>
      <c r="O2039" s="70"/>
      <c r="P2039" s="70"/>
      <c r="Q2039" s="70"/>
      <c r="R2039" s="2"/>
      <c r="S2039" s="1"/>
    </row>
    <row r="2040" spans="10:19" x14ac:dyDescent="0.25">
      <c r="J2040" s="4"/>
      <c r="K2040" s="2"/>
      <c r="L2040" s="4"/>
      <c r="M2040" s="1"/>
      <c r="N2040" s="3"/>
      <c r="O2040" s="70"/>
      <c r="P2040" s="70"/>
      <c r="Q2040" s="70"/>
      <c r="R2040" s="2"/>
      <c r="S2040" s="1"/>
    </row>
    <row r="2041" spans="10:19" x14ac:dyDescent="0.25">
      <c r="J2041" s="4"/>
      <c r="K2041" s="2"/>
      <c r="L2041" s="4"/>
      <c r="M2041" s="1"/>
      <c r="N2041" s="3"/>
      <c r="O2041" s="70"/>
      <c r="P2041" s="70"/>
      <c r="Q2041" s="70"/>
      <c r="R2041" s="2"/>
      <c r="S2041" s="1"/>
    </row>
    <row r="2042" spans="10:19" x14ac:dyDescent="0.25">
      <c r="J2042" s="4"/>
      <c r="K2042" s="2"/>
      <c r="L2042" s="4"/>
      <c r="M2042" s="1"/>
      <c r="N2042" s="3"/>
      <c r="O2042" s="70"/>
      <c r="P2042" s="70"/>
      <c r="Q2042" s="70"/>
      <c r="R2042" s="2"/>
      <c r="S2042" s="1"/>
    </row>
    <row r="2043" spans="10:19" x14ac:dyDescent="0.25">
      <c r="J2043" s="4"/>
      <c r="K2043" s="2"/>
      <c r="L2043" s="4"/>
      <c r="M2043" s="1"/>
      <c r="N2043" s="3"/>
      <c r="O2043" s="70"/>
      <c r="P2043" s="70"/>
      <c r="Q2043" s="70"/>
      <c r="R2043" s="2"/>
      <c r="S2043" s="1"/>
    </row>
    <row r="2044" spans="10:19" x14ac:dyDescent="0.25">
      <c r="J2044" s="4"/>
      <c r="K2044" s="2"/>
      <c r="L2044" s="4"/>
      <c r="M2044" s="1"/>
      <c r="N2044" s="3"/>
      <c r="O2044" s="70"/>
      <c r="P2044" s="70"/>
      <c r="Q2044" s="70"/>
      <c r="R2044" s="2"/>
      <c r="S2044" s="1"/>
    </row>
    <row r="2045" spans="10:19" x14ac:dyDescent="0.25">
      <c r="J2045" s="4"/>
      <c r="K2045" s="2"/>
      <c r="L2045" s="4"/>
      <c r="M2045" s="1"/>
      <c r="N2045" s="3"/>
      <c r="O2045" s="70"/>
      <c r="P2045" s="70"/>
      <c r="Q2045" s="70"/>
      <c r="R2045" s="2"/>
      <c r="S2045" s="1"/>
    </row>
    <row r="2046" spans="10:19" x14ac:dyDescent="0.25">
      <c r="J2046" s="4"/>
      <c r="K2046" s="2"/>
      <c r="L2046" s="4"/>
      <c r="M2046" s="1"/>
      <c r="N2046" s="3"/>
      <c r="O2046" s="70"/>
      <c r="P2046" s="70"/>
      <c r="Q2046" s="70"/>
      <c r="R2046" s="2"/>
      <c r="S2046" s="1"/>
    </row>
    <row r="2047" spans="10:19" x14ac:dyDescent="0.25">
      <c r="J2047" s="4"/>
      <c r="K2047" s="2"/>
      <c r="L2047" s="4"/>
      <c r="M2047" s="1"/>
      <c r="N2047" s="3"/>
      <c r="O2047" s="70"/>
      <c r="P2047" s="70"/>
      <c r="Q2047" s="70"/>
      <c r="R2047" s="2"/>
      <c r="S2047" s="1"/>
    </row>
    <row r="2048" spans="10:19" x14ac:dyDescent="0.25">
      <c r="J2048" s="4"/>
      <c r="K2048" s="2"/>
      <c r="L2048" s="4"/>
      <c r="M2048" s="1"/>
      <c r="N2048" s="3"/>
      <c r="O2048" s="70"/>
      <c r="P2048" s="70"/>
      <c r="Q2048" s="70"/>
      <c r="R2048" s="2"/>
      <c r="S2048" s="1"/>
    </row>
    <row r="2049" spans="10:19" x14ac:dyDescent="0.25">
      <c r="J2049" s="4"/>
      <c r="K2049" s="2"/>
      <c r="L2049" s="4"/>
      <c r="M2049" s="1"/>
      <c r="N2049" s="3"/>
      <c r="O2049" s="70"/>
      <c r="P2049" s="70"/>
      <c r="Q2049" s="70"/>
      <c r="R2049" s="2"/>
      <c r="S2049" s="1"/>
    </row>
    <row r="2050" spans="10:19" x14ac:dyDescent="0.25">
      <c r="J2050" s="4"/>
      <c r="K2050" s="2"/>
      <c r="L2050" s="4"/>
      <c r="M2050" s="1"/>
      <c r="N2050" s="3"/>
      <c r="O2050" s="70"/>
      <c r="P2050" s="70"/>
      <c r="Q2050" s="70"/>
      <c r="R2050" s="2"/>
      <c r="S2050" s="1"/>
    </row>
    <row r="2051" spans="10:19" x14ac:dyDescent="0.25">
      <c r="J2051" s="4"/>
      <c r="K2051" s="2"/>
      <c r="L2051" s="4"/>
      <c r="M2051" s="1"/>
      <c r="N2051" s="3"/>
      <c r="O2051" s="70"/>
      <c r="P2051" s="70"/>
      <c r="Q2051" s="70"/>
      <c r="R2051" s="2"/>
      <c r="S2051" s="1"/>
    </row>
    <row r="2052" spans="10:19" x14ac:dyDescent="0.25">
      <c r="J2052" s="4"/>
      <c r="K2052" s="2"/>
      <c r="L2052" s="4"/>
      <c r="M2052" s="1"/>
      <c r="N2052" s="3"/>
      <c r="O2052" s="70"/>
      <c r="P2052" s="70"/>
      <c r="Q2052" s="70"/>
      <c r="R2052" s="2"/>
      <c r="S2052" s="1"/>
    </row>
    <row r="2053" spans="10:19" x14ac:dyDescent="0.25">
      <c r="J2053" s="4"/>
      <c r="K2053" s="2"/>
      <c r="L2053" s="4"/>
      <c r="M2053" s="1"/>
      <c r="N2053" s="3"/>
      <c r="O2053" s="70"/>
      <c r="P2053" s="70"/>
      <c r="Q2053" s="70"/>
      <c r="R2053" s="2"/>
      <c r="S2053" s="1"/>
    </row>
    <row r="2054" spans="10:19" x14ac:dyDescent="0.25">
      <c r="J2054" s="4"/>
      <c r="K2054" s="2"/>
      <c r="L2054" s="4"/>
      <c r="M2054" s="1"/>
      <c r="N2054" s="3"/>
      <c r="O2054" s="70"/>
      <c r="P2054" s="70"/>
      <c r="Q2054" s="70"/>
      <c r="R2054" s="2"/>
      <c r="S2054" s="1"/>
    </row>
    <row r="2055" spans="10:19" x14ac:dyDescent="0.25">
      <c r="J2055" s="4"/>
      <c r="K2055" s="2"/>
      <c r="L2055" s="4"/>
      <c r="M2055" s="1"/>
      <c r="N2055" s="3"/>
      <c r="O2055" s="70"/>
      <c r="P2055" s="70"/>
      <c r="Q2055" s="70"/>
      <c r="R2055" s="2"/>
      <c r="S2055" s="1"/>
    </row>
    <row r="2056" spans="10:19" x14ac:dyDescent="0.25">
      <c r="J2056" s="4"/>
      <c r="K2056" s="2"/>
      <c r="L2056" s="4"/>
      <c r="M2056" s="1"/>
      <c r="N2056" s="3"/>
      <c r="O2056" s="70"/>
      <c r="P2056" s="70"/>
      <c r="Q2056" s="70"/>
      <c r="R2056" s="2"/>
      <c r="S2056" s="1"/>
    </row>
    <row r="2057" spans="10:19" x14ac:dyDescent="0.25">
      <c r="J2057" s="4"/>
      <c r="K2057" s="2"/>
      <c r="L2057" s="4"/>
      <c r="M2057" s="1"/>
      <c r="N2057" s="3"/>
      <c r="O2057" s="70"/>
      <c r="P2057" s="70"/>
      <c r="Q2057" s="70"/>
      <c r="R2057" s="2"/>
      <c r="S2057" s="1"/>
    </row>
    <row r="2058" spans="10:19" x14ac:dyDescent="0.25">
      <c r="J2058" s="4"/>
      <c r="K2058" s="2"/>
      <c r="L2058" s="4"/>
      <c r="M2058" s="1"/>
      <c r="N2058" s="3"/>
      <c r="O2058" s="70"/>
      <c r="P2058" s="70"/>
      <c r="Q2058" s="70"/>
      <c r="R2058" s="2"/>
      <c r="S2058" s="1"/>
    </row>
    <row r="2059" spans="10:19" x14ac:dyDescent="0.25">
      <c r="J2059" s="4"/>
      <c r="K2059" s="2"/>
      <c r="L2059" s="4"/>
      <c r="M2059" s="1"/>
      <c r="N2059" s="3"/>
      <c r="O2059" s="70"/>
      <c r="P2059" s="70"/>
      <c r="Q2059" s="70"/>
      <c r="R2059" s="2"/>
      <c r="S2059" s="1"/>
    </row>
    <row r="2060" spans="10:19" x14ac:dyDescent="0.25">
      <c r="J2060" s="4"/>
      <c r="K2060" s="2"/>
      <c r="L2060" s="4"/>
      <c r="M2060" s="1"/>
      <c r="N2060" s="3"/>
      <c r="O2060" s="70"/>
      <c r="P2060" s="70"/>
      <c r="Q2060" s="70"/>
      <c r="R2060" s="2"/>
      <c r="S2060" s="1"/>
    </row>
    <row r="2061" spans="10:19" x14ac:dyDescent="0.25">
      <c r="J2061" s="4"/>
      <c r="K2061" s="2"/>
      <c r="L2061" s="4"/>
      <c r="M2061" s="1"/>
      <c r="N2061" s="3"/>
      <c r="O2061" s="70"/>
      <c r="P2061" s="70"/>
      <c r="Q2061" s="70"/>
      <c r="R2061" s="2"/>
      <c r="S2061" s="1"/>
    </row>
    <row r="2062" spans="10:19" x14ac:dyDescent="0.25">
      <c r="J2062" s="4"/>
      <c r="K2062" s="2"/>
      <c r="L2062" s="4"/>
      <c r="M2062" s="1"/>
      <c r="N2062" s="3"/>
      <c r="O2062" s="70"/>
      <c r="P2062" s="70"/>
      <c r="Q2062" s="70"/>
      <c r="R2062" s="2"/>
      <c r="S2062" s="1"/>
    </row>
    <row r="2063" spans="10:19" x14ac:dyDescent="0.25">
      <c r="J2063" s="4"/>
      <c r="K2063" s="2"/>
      <c r="L2063" s="4"/>
      <c r="M2063" s="1"/>
      <c r="N2063" s="3"/>
      <c r="O2063" s="70"/>
      <c r="P2063" s="70"/>
      <c r="Q2063" s="70"/>
      <c r="R2063" s="2"/>
      <c r="S2063" s="1"/>
    </row>
    <row r="2064" spans="10:19" x14ac:dyDescent="0.25">
      <c r="J2064" s="4"/>
      <c r="K2064" s="2"/>
      <c r="L2064" s="4"/>
      <c r="M2064" s="1"/>
      <c r="N2064" s="3"/>
      <c r="O2064" s="70"/>
      <c r="P2064" s="70"/>
      <c r="Q2064" s="70"/>
      <c r="R2064" s="2"/>
      <c r="S2064" s="1"/>
    </row>
    <row r="2065" spans="10:19" x14ac:dyDescent="0.25">
      <c r="J2065" s="4"/>
      <c r="K2065" s="2"/>
      <c r="L2065" s="4"/>
      <c r="M2065" s="1"/>
      <c r="N2065" s="3"/>
      <c r="O2065" s="70"/>
      <c r="P2065" s="70"/>
      <c r="Q2065" s="70"/>
      <c r="R2065" s="2"/>
      <c r="S2065" s="1"/>
    </row>
    <row r="2066" spans="10:19" x14ac:dyDescent="0.25">
      <c r="J2066" s="4"/>
      <c r="K2066" s="2"/>
      <c r="L2066" s="4"/>
      <c r="M2066" s="1"/>
      <c r="N2066" s="3"/>
      <c r="O2066" s="70"/>
      <c r="P2066" s="70"/>
      <c r="Q2066" s="70"/>
      <c r="R2066" s="2"/>
      <c r="S2066" s="1"/>
    </row>
    <row r="2067" spans="10:19" x14ac:dyDescent="0.25">
      <c r="J2067" s="4"/>
      <c r="K2067" s="2"/>
      <c r="L2067" s="4"/>
      <c r="M2067" s="1"/>
      <c r="N2067" s="3"/>
      <c r="O2067" s="70"/>
      <c r="P2067" s="70"/>
      <c r="Q2067" s="70"/>
      <c r="R2067" s="2"/>
      <c r="S2067" s="1"/>
    </row>
    <row r="2068" spans="10:19" x14ac:dyDescent="0.25">
      <c r="J2068" s="4"/>
      <c r="K2068" s="2"/>
      <c r="L2068" s="4"/>
      <c r="M2068" s="1"/>
      <c r="N2068" s="3"/>
      <c r="O2068" s="70"/>
      <c r="P2068" s="70"/>
      <c r="Q2068" s="70"/>
      <c r="R2068" s="2"/>
      <c r="S2068" s="1"/>
    </row>
    <row r="2069" spans="10:19" x14ac:dyDescent="0.25">
      <c r="J2069" s="4"/>
      <c r="K2069" s="2"/>
      <c r="L2069" s="4"/>
      <c r="M2069" s="1"/>
      <c r="N2069" s="3"/>
      <c r="O2069" s="70"/>
      <c r="P2069" s="70"/>
      <c r="Q2069" s="70"/>
      <c r="R2069" s="2"/>
      <c r="S2069" s="1"/>
    </row>
    <row r="2070" spans="10:19" x14ac:dyDescent="0.25">
      <c r="J2070" s="4"/>
      <c r="K2070" s="2"/>
      <c r="L2070" s="4"/>
      <c r="M2070" s="1"/>
      <c r="N2070" s="3"/>
      <c r="O2070" s="70"/>
      <c r="P2070" s="70"/>
      <c r="Q2070" s="70"/>
      <c r="R2070" s="2"/>
      <c r="S2070" s="1"/>
    </row>
    <row r="2071" spans="10:19" x14ac:dyDescent="0.25">
      <c r="J2071" s="4"/>
      <c r="K2071" s="2"/>
      <c r="L2071" s="4"/>
      <c r="M2071" s="1"/>
      <c r="N2071" s="3"/>
      <c r="O2071" s="70"/>
      <c r="P2071" s="70"/>
      <c r="Q2071" s="70"/>
      <c r="R2071" s="2"/>
      <c r="S2071" s="1"/>
    </row>
    <row r="2072" spans="10:19" x14ac:dyDescent="0.25">
      <c r="J2072" s="4"/>
      <c r="K2072" s="2"/>
      <c r="L2072" s="4"/>
      <c r="M2072" s="1"/>
      <c r="N2072" s="3"/>
      <c r="O2072" s="70"/>
      <c r="P2072" s="70"/>
      <c r="Q2072" s="70"/>
      <c r="R2072" s="2"/>
      <c r="S2072" s="1"/>
    </row>
    <row r="2073" spans="10:19" x14ac:dyDescent="0.25">
      <c r="J2073" s="4"/>
      <c r="K2073" s="2"/>
      <c r="L2073" s="4"/>
      <c r="M2073" s="1"/>
      <c r="N2073" s="3"/>
      <c r="O2073" s="70"/>
      <c r="P2073" s="70"/>
      <c r="Q2073" s="70"/>
      <c r="R2073" s="2"/>
      <c r="S2073" s="1"/>
    </row>
    <row r="2074" spans="10:19" x14ac:dyDescent="0.25">
      <c r="J2074" s="4"/>
      <c r="K2074" s="2"/>
      <c r="L2074" s="4"/>
      <c r="M2074" s="1"/>
      <c r="N2074" s="3"/>
      <c r="O2074" s="70"/>
      <c r="P2074" s="70"/>
      <c r="Q2074" s="70"/>
      <c r="R2074" s="2"/>
      <c r="S2074" s="1"/>
    </row>
    <row r="2075" spans="10:19" x14ac:dyDescent="0.25">
      <c r="J2075" s="4"/>
      <c r="K2075" s="2"/>
      <c r="L2075" s="4"/>
      <c r="M2075" s="1"/>
      <c r="N2075" s="3"/>
      <c r="O2075" s="70"/>
      <c r="P2075" s="70"/>
      <c r="Q2075" s="70"/>
      <c r="R2075" s="2"/>
      <c r="S2075" s="1"/>
    </row>
    <row r="2076" spans="10:19" x14ac:dyDescent="0.25">
      <c r="J2076" s="4"/>
      <c r="K2076" s="2"/>
      <c r="L2076" s="4"/>
      <c r="M2076" s="1"/>
      <c r="N2076" s="3"/>
      <c r="O2076" s="70"/>
      <c r="P2076" s="70"/>
      <c r="Q2076" s="70"/>
      <c r="R2076" s="2"/>
      <c r="S2076" s="1"/>
    </row>
    <row r="2077" spans="10:19" x14ac:dyDescent="0.25">
      <c r="J2077" s="4"/>
      <c r="K2077" s="2"/>
      <c r="L2077" s="4"/>
      <c r="M2077" s="1"/>
      <c r="N2077" s="3"/>
      <c r="O2077" s="70"/>
      <c r="P2077" s="70"/>
      <c r="Q2077" s="70"/>
      <c r="R2077" s="2"/>
      <c r="S2077" s="1"/>
    </row>
    <row r="2078" spans="10:19" x14ac:dyDescent="0.25">
      <c r="J2078" s="4"/>
      <c r="K2078" s="2"/>
      <c r="L2078" s="4"/>
      <c r="M2078" s="1"/>
      <c r="N2078" s="3"/>
      <c r="O2078" s="70"/>
      <c r="P2078" s="70"/>
      <c r="Q2078" s="70"/>
      <c r="R2078" s="2"/>
      <c r="S2078" s="1"/>
    </row>
    <row r="2079" spans="10:19" x14ac:dyDescent="0.25">
      <c r="J2079" s="4"/>
      <c r="K2079" s="2"/>
      <c r="L2079" s="4"/>
      <c r="M2079" s="1"/>
      <c r="N2079" s="3"/>
      <c r="O2079" s="70"/>
      <c r="P2079" s="70"/>
      <c r="Q2079" s="70"/>
      <c r="R2079" s="2"/>
      <c r="S2079" s="1"/>
    </row>
    <row r="2080" spans="10:19" x14ac:dyDescent="0.25">
      <c r="J2080" s="4"/>
      <c r="K2080" s="2"/>
      <c r="L2080" s="4"/>
      <c r="M2080" s="1"/>
      <c r="N2080" s="3"/>
      <c r="O2080" s="70"/>
      <c r="P2080" s="70"/>
      <c r="Q2080" s="70"/>
      <c r="R2080" s="2"/>
      <c r="S2080" s="1"/>
    </row>
    <row r="2081" spans="10:19" x14ac:dyDescent="0.25">
      <c r="J2081" s="4"/>
      <c r="K2081" s="2"/>
      <c r="L2081" s="4"/>
      <c r="M2081" s="1"/>
      <c r="N2081" s="3"/>
      <c r="O2081" s="70"/>
      <c r="P2081" s="70"/>
      <c r="Q2081" s="70"/>
      <c r="R2081" s="2"/>
      <c r="S2081" s="1"/>
    </row>
    <row r="2082" spans="10:19" x14ac:dyDescent="0.25">
      <c r="J2082" s="4"/>
      <c r="K2082" s="2"/>
      <c r="L2082" s="4"/>
      <c r="M2082" s="1"/>
      <c r="N2082" s="3"/>
      <c r="O2082" s="70"/>
      <c r="P2082" s="70"/>
      <c r="Q2082" s="70"/>
      <c r="R2082" s="2"/>
      <c r="S2082" s="1"/>
    </row>
    <row r="2083" spans="10:19" x14ac:dyDescent="0.25">
      <c r="J2083" s="4"/>
      <c r="K2083" s="2"/>
      <c r="L2083" s="4"/>
      <c r="M2083" s="1"/>
      <c r="N2083" s="3"/>
      <c r="O2083" s="70"/>
      <c r="P2083" s="70"/>
      <c r="Q2083" s="70"/>
      <c r="R2083" s="2"/>
      <c r="S2083" s="1"/>
    </row>
    <row r="2084" spans="10:19" x14ac:dyDescent="0.25">
      <c r="J2084" s="4"/>
      <c r="K2084" s="2"/>
      <c r="L2084" s="4"/>
      <c r="M2084" s="1"/>
      <c r="N2084" s="3"/>
      <c r="O2084" s="70"/>
      <c r="P2084" s="70"/>
      <c r="Q2084" s="70"/>
      <c r="R2084" s="2"/>
      <c r="S2084" s="1"/>
    </row>
    <row r="2085" spans="10:19" x14ac:dyDescent="0.25">
      <c r="J2085" s="4"/>
      <c r="K2085" s="2"/>
      <c r="L2085" s="4"/>
      <c r="M2085" s="1"/>
      <c r="N2085" s="3"/>
      <c r="O2085" s="70"/>
      <c r="P2085" s="70"/>
      <c r="Q2085" s="70"/>
      <c r="R2085" s="2"/>
      <c r="S2085" s="1"/>
    </row>
    <row r="2086" spans="10:19" x14ac:dyDescent="0.25">
      <c r="J2086" s="4"/>
      <c r="K2086" s="2"/>
      <c r="L2086" s="4"/>
      <c r="M2086" s="1"/>
      <c r="N2086" s="3"/>
      <c r="O2086" s="70"/>
      <c r="P2086" s="70"/>
      <c r="Q2086" s="70"/>
      <c r="R2086" s="2"/>
      <c r="S2086" s="1"/>
    </row>
    <row r="2087" spans="10:19" x14ac:dyDescent="0.25">
      <c r="J2087" s="4"/>
      <c r="K2087" s="2"/>
      <c r="L2087" s="4"/>
      <c r="M2087" s="1"/>
      <c r="N2087" s="3"/>
      <c r="O2087" s="70"/>
      <c r="P2087" s="70"/>
      <c r="Q2087" s="70"/>
      <c r="R2087" s="2"/>
      <c r="S2087" s="1"/>
    </row>
    <row r="2088" spans="10:19" x14ac:dyDescent="0.25">
      <c r="J2088" s="4"/>
      <c r="K2088" s="2"/>
      <c r="L2088" s="4"/>
      <c r="M2088" s="1"/>
      <c r="N2088" s="3"/>
      <c r="O2088" s="70"/>
      <c r="P2088" s="70"/>
      <c r="Q2088" s="70"/>
      <c r="R2088" s="2"/>
      <c r="S2088" s="1"/>
    </row>
    <row r="2089" spans="10:19" x14ac:dyDescent="0.25">
      <c r="J2089" s="4"/>
      <c r="K2089" s="2"/>
      <c r="L2089" s="4"/>
      <c r="M2089" s="1"/>
      <c r="N2089" s="3"/>
      <c r="O2089" s="70"/>
      <c r="P2089" s="70"/>
      <c r="Q2089" s="70"/>
      <c r="R2089" s="2"/>
      <c r="S2089" s="1"/>
    </row>
    <row r="2090" spans="10:19" x14ac:dyDescent="0.25">
      <c r="J2090" s="4"/>
      <c r="K2090" s="2"/>
      <c r="L2090" s="4"/>
      <c r="M2090" s="1"/>
      <c r="N2090" s="3"/>
      <c r="O2090" s="70"/>
      <c r="P2090" s="70"/>
      <c r="Q2090" s="70"/>
      <c r="R2090" s="2"/>
      <c r="S2090" s="1"/>
    </row>
    <row r="2091" spans="10:19" x14ac:dyDescent="0.25">
      <c r="J2091" s="4"/>
      <c r="K2091" s="2"/>
      <c r="L2091" s="4"/>
      <c r="M2091" s="1"/>
      <c r="N2091" s="3"/>
      <c r="O2091" s="70"/>
      <c r="P2091" s="70"/>
      <c r="Q2091" s="70"/>
      <c r="R2091" s="2"/>
      <c r="S2091" s="1"/>
    </row>
    <row r="2092" spans="10:19" x14ac:dyDescent="0.25">
      <c r="J2092" s="4"/>
      <c r="K2092" s="2"/>
      <c r="L2092" s="4"/>
      <c r="M2092" s="1"/>
      <c r="N2092" s="3"/>
      <c r="O2092" s="70"/>
      <c r="P2092" s="70"/>
      <c r="Q2092" s="70"/>
      <c r="R2092" s="2"/>
      <c r="S2092" s="1"/>
    </row>
    <row r="2093" spans="10:19" x14ac:dyDescent="0.25">
      <c r="J2093" s="4"/>
      <c r="K2093" s="2"/>
      <c r="L2093" s="4"/>
      <c r="M2093" s="1"/>
      <c r="N2093" s="3"/>
      <c r="O2093" s="70"/>
      <c r="P2093" s="70"/>
      <c r="Q2093" s="70"/>
      <c r="R2093" s="2"/>
      <c r="S2093" s="1"/>
    </row>
    <row r="2094" spans="10:19" x14ac:dyDescent="0.25">
      <c r="J2094" s="4"/>
      <c r="K2094" s="2"/>
      <c r="L2094" s="4"/>
      <c r="M2094" s="1"/>
      <c r="N2094" s="3"/>
      <c r="O2094" s="70"/>
      <c r="P2094" s="70"/>
      <c r="Q2094" s="70"/>
      <c r="R2094" s="2"/>
      <c r="S2094" s="1"/>
    </row>
    <row r="2095" spans="10:19" x14ac:dyDescent="0.25">
      <c r="J2095" s="4"/>
      <c r="K2095" s="2"/>
      <c r="L2095" s="4"/>
      <c r="M2095" s="1"/>
      <c r="N2095" s="3"/>
      <c r="O2095" s="70"/>
      <c r="P2095" s="70"/>
      <c r="Q2095" s="70"/>
      <c r="R2095" s="2"/>
      <c r="S2095" s="1"/>
    </row>
    <row r="2096" spans="10:19" x14ac:dyDescent="0.25">
      <c r="J2096" s="4"/>
      <c r="K2096" s="2"/>
      <c r="L2096" s="4"/>
      <c r="M2096" s="1"/>
      <c r="N2096" s="3"/>
      <c r="O2096" s="70"/>
      <c r="P2096" s="70"/>
      <c r="Q2096" s="70"/>
      <c r="R2096" s="2"/>
      <c r="S2096" s="1"/>
    </row>
    <row r="2097" spans="10:19" x14ac:dyDescent="0.25">
      <c r="J2097" s="4"/>
      <c r="K2097" s="2"/>
      <c r="L2097" s="4"/>
      <c r="M2097" s="1"/>
      <c r="N2097" s="3"/>
      <c r="O2097" s="70"/>
      <c r="P2097" s="70"/>
      <c r="Q2097" s="70"/>
      <c r="R2097" s="2"/>
      <c r="S2097" s="1"/>
    </row>
    <row r="2098" spans="10:19" x14ac:dyDescent="0.25">
      <c r="J2098" s="4"/>
      <c r="K2098" s="2"/>
      <c r="L2098" s="4"/>
      <c r="M2098" s="1"/>
      <c r="N2098" s="3"/>
      <c r="O2098" s="70"/>
      <c r="P2098" s="70"/>
      <c r="Q2098" s="70"/>
      <c r="R2098" s="2"/>
      <c r="S2098" s="1"/>
    </row>
    <row r="2099" spans="10:19" x14ac:dyDescent="0.25">
      <c r="J2099" s="4"/>
      <c r="K2099" s="2"/>
      <c r="L2099" s="4"/>
      <c r="M2099" s="1"/>
      <c r="N2099" s="3"/>
      <c r="O2099" s="70"/>
      <c r="P2099" s="70"/>
      <c r="Q2099" s="70"/>
      <c r="R2099" s="2"/>
      <c r="S2099" s="1"/>
    </row>
    <row r="2100" spans="10:19" x14ac:dyDescent="0.25">
      <c r="J2100" s="4"/>
      <c r="K2100" s="2"/>
      <c r="L2100" s="4"/>
      <c r="M2100" s="1"/>
      <c r="N2100" s="3"/>
      <c r="O2100" s="70"/>
      <c r="P2100" s="70"/>
      <c r="Q2100" s="70"/>
      <c r="R2100" s="2"/>
      <c r="S2100" s="1"/>
    </row>
    <row r="2101" spans="10:19" x14ac:dyDescent="0.25">
      <c r="J2101" s="4"/>
      <c r="K2101" s="2"/>
      <c r="L2101" s="4"/>
      <c r="M2101" s="1"/>
      <c r="N2101" s="3"/>
      <c r="O2101" s="70"/>
      <c r="P2101" s="70"/>
      <c r="Q2101" s="70"/>
      <c r="R2101" s="2"/>
      <c r="S2101" s="1"/>
    </row>
    <row r="2102" spans="10:19" x14ac:dyDescent="0.25">
      <c r="J2102" s="4"/>
      <c r="K2102" s="2"/>
      <c r="L2102" s="4"/>
      <c r="M2102" s="1"/>
      <c r="N2102" s="3"/>
      <c r="O2102" s="70"/>
      <c r="P2102" s="70"/>
      <c r="Q2102" s="70"/>
      <c r="R2102" s="2"/>
      <c r="S2102" s="1"/>
    </row>
    <row r="2103" spans="10:19" x14ac:dyDescent="0.25">
      <c r="J2103" s="4"/>
      <c r="K2103" s="2"/>
      <c r="L2103" s="4"/>
      <c r="M2103" s="1"/>
      <c r="N2103" s="3"/>
      <c r="O2103" s="70"/>
      <c r="P2103" s="70"/>
      <c r="Q2103" s="70"/>
      <c r="R2103" s="2"/>
      <c r="S2103" s="1"/>
    </row>
    <row r="2104" spans="10:19" x14ac:dyDescent="0.25">
      <c r="J2104" s="4"/>
      <c r="K2104" s="2"/>
      <c r="L2104" s="4"/>
      <c r="M2104" s="1"/>
      <c r="N2104" s="3"/>
      <c r="O2104" s="70"/>
      <c r="P2104" s="70"/>
      <c r="Q2104" s="70"/>
      <c r="R2104" s="2"/>
      <c r="S2104" s="1"/>
    </row>
    <row r="2105" spans="10:19" x14ac:dyDescent="0.25">
      <c r="J2105" s="4"/>
      <c r="K2105" s="2"/>
      <c r="L2105" s="4"/>
      <c r="M2105" s="1"/>
      <c r="N2105" s="3"/>
      <c r="O2105" s="70"/>
      <c r="P2105" s="70"/>
      <c r="Q2105" s="70"/>
      <c r="R2105" s="2"/>
      <c r="S2105" s="1"/>
    </row>
    <row r="2106" spans="10:19" x14ac:dyDescent="0.25">
      <c r="J2106" s="4"/>
      <c r="K2106" s="2"/>
      <c r="L2106" s="4"/>
      <c r="M2106" s="1"/>
      <c r="N2106" s="3"/>
      <c r="O2106" s="70"/>
      <c r="P2106" s="70"/>
      <c r="Q2106" s="70"/>
      <c r="R2106" s="2"/>
      <c r="S2106" s="1"/>
    </row>
    <row r="2107" spans="10:19" x14ac:dyDescent="0.25">
      <c r="J2107" s="4"/>
      <c r="K2107" s="2"/>
      <c r="L2107" s="4"/>
      <c r="M2107" s="1"/>
      <c r="N2107" s="3"/>
      <c r="O2107" s="70"/>
      <c r="P2107" s="70"/>
      <c r="Q2107" s="70"/>
      <c r="R2107" s="2"/>
      <c r="S2107" s="1"/>
    </row>
    <row r="2108" spans="10:19" x14ac:dyDescent="0.25">
      <c r="J2108" s="4"/>
      <c r="K2108" s="2"/>
      <c r="L2108" s="4"/>
      <c r="M2108" s="1"/>
      <c r="N2108" s="3"/>
      <c r="O2108" s="70"/>
      <c r="P2108" s="70"/>
      <c r="Q2108" s="70"/>
      <c r="R2108" s="2"/>
      <c r="S2108" s="1"/>
    </row>
    <row r="2109" spans="10:19" x14ac:dyDescent="0.25">
      <c r="J2109" s="4"/>
      <c r="K2109" s="2"/>
      <c r="L2109" s="4"/>
      <c r="M2109" s="1"/>
      <c r="N2109" s="3"/>
      <c r="O2109" s="70"/>
      <c r="P2109" s="70"/>
      <c r="Q2109" s="70"/>
      <c r="R2109" s="2"/>
      <c r="S2109" s="1"/>
    </row>
    <row r="2110" spans="10:19" x14ac:dyDescent="0.25">
      <c r="J2110" s="4"/>
      <c r="K2110" s="2"/>
      <c r="L2110" s="4"/>
      <c r="M2110" s="1"/>
      <c r="N2110" s="3"/>
      <c r="O2110" s="70"/>
      <c r="P2110" s="70"/>
      <c r="Q2110" s="70"/>
      <c r="R2110" s="2"/>
      <c r="S2110" s="1"/>
    </row>
    <row r="2111" spans="10:19" x14ac:dyDescent="0.25">
      <c r="J2111" s="4"/>
      <c r="K2111" s="2"/>
      <c r="L2111" s="4"/>
      <c r="M2111" s="1"/>
      <c r="N2111" s="3"/>
      <c r="O2111" s="70"/>
      <c r="P2111" s="70"/>
      <c r="Q2111" s="70"/>
      <c r="R2111" s="2"/>
      <c r="S2111" s="1"/>
    </row>
    <row r="2112" spans="10:19" x14ac:dyDescent="0.25">
      <c r="J2112" s="4"/>
      <c r="K2112" s="2"/>
      <c r="L2112" s="4"/>
      <c r="M2112" s="1"/>
      <c r="N2112" s="3"/>
      <c r="O2112" s="70"/>
      <c r="P2112" s="70"/>
      <c r="Q2112" s="70"/>
      <c r="R2112" s="2"/>
      <c r="S2112" s="1"/>
    </row>
    <row r="2113" spans="10:19" x14ac:dyDescent="0.25">
      <c r="J2113" s="4"/>
      <c r="K2113" s="2"/>
      <c r="L2113" s="4"/>
      <c r="M2113" s="1"/>
      <c r="N2113" s="3"/>
      <c r="O2113" s="70"/>
      <c r="P2113" s="70"/>
      <c r="Q2113" s="70"/>
      <c r="R2113" s="2"/>
      <c r="S2113" s="1"/>
    </row>
    <row r="2114" spans="10:19" x14ac:dyDescent="0.25">
      <c r="J2114" s="4"/>
      <c r="K2114" s="2"/>
      <c r="L2114" s="4"/>
      <c r="M2114" s="1"/>
      <c r="N2114" s="3"/>
      <c r="O2114" s="70"/>
      <c r="P2114" s="70"/>
      <c r="Q2114" s="70"/>
      <c r="R2114" s="2"/>
      <c r="S2114" s="1"/>
    </row>
    <row r="2115" spans="10:19" x14ac:dyDescent="0.25">
      <c r="J2115" s="4"/>
      <c r="K2115" s="2"/>
      <c r="L2115" s="4"/>
      <c r="M2115" s="1"/>
      <c r="N2115" s="3"/>
      <c r="O2115" s="70"/>
      <c r="P2115" s="70"/>
      <c r="Q2115" s="70"/>
      <c r="R2115" s="2"/>
      <c r="S2115" s="1"/>
    </row>
    <row r="2116" spans="10:19" x14ac:dyDescent="0.25">
      <c r="J2116" s="4"/>
      <c r="K2116" s="2"/>
      <c r="L2116" s="4"/>
      <c r="M2116" s="1"/>
      <c r="N2116" s="3"/>
      <c r="O2116" s="70"/>
      <c r="P2116" s="70"/>
      <c r="Q2116" s="70"/>
      <c r="R2116" s="2"/>
      <c r="S2116" s="1"/>
    </row>
    <row r="2117" spans="10:19" x14ac:dyDescent="0.25">
      <c r="J2117" s="4"/>
      <c r="K2117" s="2"/>
      <c r="L2117" s="4"/>
      <c r="M2117" s="1"/>
      <c r="N2117" s="3"/>
      <c r="O2117" s="70"/>
      <c r="P2117" s="70"/>
      <c r="Q2117" s="70"/>
      <c r="R2117" s="2"/>
      <c r="S2117" s="1"/>
    </row>
    <row r="2118" spans="10:19" x14ac:dyDescent="0.25">
      <c r="J2118" s="4"/>
      <c r="K2118" s="2"/>
      <c r="L2118" s="4"/>
      <c r="M2118" s="1"/>
      <c r="N2118" s="3"/>
      <c r="O2118" s="70"/>
      <c r="P2118" s="70"/>
      <c r="Q2118" s="70"/>
      <c r="R2118" s="2"/>
      <c r="S2118" s="1"/>
    </row>
    <row r="2119" spans="10:19" x14ac:dyDescent="0.25">
      <c r="J2119" s="4"/>
      <c r="K2119" s="2"/>
      <c r="L2119" s="4"/>
      <c r="M2119" s="1"/>
      <c r="N2119" s="3"/>
      <c r="O2119" s="70"/>
      <c r="P2119" s="70"/>
      <c r="Q2119" s="70"/>
      <c r="R2119" s="2"/>
      <c r="S2119" s="1"/>
    </row>
    <row r="2120" spans="10:19" x14ac:dyDescent="0.25">
      <c r="J2120" s="4"/>
      <c r="K2120" s="2"/>
      <c r="L2120" s="4"/>
      <c r="M2120" s="1"/>
      <c r="N2120" s="3"/>
      <c r="O2120" s="70"/>
      <c r="P2120" s="70"/>
      <c r="Q2120" s="70"/>
      <c r="R2120" s="2"/>
      <c r="S2120" s="1"/>
    </row>
    <row r="2121" spans="10:19" x14ac:dyDescent="0.25">
      <c r="J2121" s="4"/>
      <c r="K2121" s="2"/>
      <c r="L2121" s="4"/>
      <c r="M2121" s="1"/>
      <c r="N2121" s="3"/>
      <c r="O2121" s="70"/>
      <c r="P2121" s="70"/>
      <c r="Q2121" s="70"/>
      <c r="R2121" s="2"/>
      <c r="S2121" s="1"/>
    </row>
    <row r="2122" spans="10:19" x14ac:dyDescent="0.25">
      <c r="J2122" s="4"/>
      <c r="K2122" s="2"/>
      <c r="L2122" s="4"/>
      <c r="M2122" s="1"/>
      <c r="N2122" s="3"/>
      <c r="O2122" s="70"/>
      <c r="P2122" s="70"/>
      <c r="Q2122" s="70"/>
      <c r="R2122" s="2"/>
      <c r="S2122" s="1"/>
    </row>
    <row r="2123" spans="10:19" x14ac:dyDescent="0.25">
      <c r="J2123" s="4"/>
      <c r="K2123" s="2"/>
      <c r="L2123" s="4"/>
      <c r="M2123" s="1"/>
      <c r="N2123" s="3"/>
      <c r="O2123" s="70"/>
      <c r="P2123" s="70"/>
      <c r="Q2123" s="70"/>
      <c r="R2123" s="2"/>
      <c r="S2123" s="1"/>
    </row>
    <row r="2124" spans="10:19" x14ac:dyDescent="0.25">
      <c r="J2124" s="4"/>
      <c r="K2124" s="2"/>
      <c r="L2124" s="4"/>
      <c r="M2124" s="1"/>
      <c r="N2124" s="3"/>
      <c r="O2124" s="70"/>
      <c r="P2124" s="70"/>
      <c r="Q2124" s="70"/>
      <c r="R2124" s="2"/>
      <c r="S2124" s="1"/>
    </row>
    <row r="2125" spans="10:19" x14ac:dyDescent="0.25">
      <c r="J2125" s="4"/>
      <c r="K2125" s="2"/>
      <c r="L2125" s="4"/>
      <c r="M2125" s="1"/>
      <c r="N2125" s="3"/>
      <c r="O2125" s="70"/>
      <c r="P2125" s="70"/>
      <c r="Q2125" s="70"/>
      <c r="R2125" s="2"/>
      <c r="S2125" s="1"/>
    </row>
    <row r="2126" spans="10:19" x14ac:dyDescent="0.25">
      <c r="J2126" s="4"/>
      <c r="K2126" s="2"/>
      <c r="L2126" s="4"/>
      <c r="M2126" s="1"/>
      <c r="N2126" s="3"/>
      <c r="O2126" s="70"/>
      <c r="P2126" s="70"/>
      <c r="Q2126" s="70"/>
      <c r="R2126" s="2"/>
      <c r="S2126" s="1"/>
    </row>
    <row r="2127" spans="10:19" x14ac:dyDescent="0.25">
      <c r="J2127" s="4"/>
      <c r="K2127" s="2"/>
      <c r="L2127" s="4"/>
      <c r="M2127" s="1"/>
      <c r="N2127" s="3"/>
      <c r="O2127" s="70"/>
      <c r="P2127" s="70"/>
      <c r="Q2127" s="70"/>
      <c r="R2127" s="2"/>
      <c r="S2127" s="1"/>
    </row>
    <row r="2128" spans="10:19" x14ac:dyDescent="0.25">
      <c r="J2128" s="4"/>
      <c r="K2128" s="2"/>
      <c r="L2128" s="4"/>
      <c r="M2128" s="1"/>
      <c r="N2128" s="3"/>
      <c r="O2128" s="70"/>
      <c r="P2128" s="70"/>
      <c r="Q2128" s="70"/>
      <c r="R2128" s="2"/>
      <c r="S2128" s="1"/>
    </row>
    <row r="2129" spans="10:19" x14ac:dyDescent="0.25">
      <c r="J2129" s="4"/>
      <c r="K2129" s="2"/>
      <c r="L2129" s="4"/>
      <c r="M2129" s="1"/>
      <c r="N2129" s="3"/>
      <c r="O2129" s="70"/>
      <c r="P2129" s="70"/>
      <c r="Q2129" s="70"/>
      <c r="R2129" s="2"/>
      <c r="S2129" s="1"/>
    </row>
    <row r="2130" spans="10:19" x14ac:dyDescent="0.25">
      <c r="J2130" s="4"/>
      <c r="K2130" s="2"/>
      <c r="L2130" s="4"/>
      <c r="M2130" s="1"/>
      <c r="N2130" s="3"/>
      <c r="O2130" s="70"/>
      <c r="P2130" s="70"/>
      <c r="Q2130" s="70"/>
      <c r="R2130" s="2"/>
      <c r="S2130" s="1"/>
    </row>
    <row r="2131" spans="10:19" x14ac:dyDescent="0.25">
      <c r="J2131" s="4"/>
      <c r="K2131" s="2"/>
      <c r="L2131" s="4"/>
      <c r="M2131" s="1"/>
      <c r="N2131" s="3"/>
      <c r="O2131" s="70"/>
      <c r="P2131" s="70"/>
      <c r="Q2131" s="70"/>
      <c r="R2131" s="2"/>
      <c r="S2131" s="1"/>
    </row>
    <row r="2132" spans="10:19" x14ac:dyDescent="0.25">
      <c r="J2132" s="4"/>
      <c r="K2132" s="2"/>
      <c r="L2132" s="4"/>
      <c r="M2132" s="1"/>
      <c r="N2132" s="3"/>
      <c r="O2132" s="70"/>
      <c r="P2132" s="70"/>
      <c r="Q2132" s="70"/>
      <c r="R2132" s="2"/>
      <c r="S2132" s="1"/>
    </row>
    <row r="2133" spans="10:19" x14ac:dyDescent="0.25">
      <c r="J2133" s="4"/>
      <c r="K2133" s="2"/>
      <c r="L2133" s="4"/>
      <c r="M2133" s="1"/>
      <c r="N2133" s="3"/>
      <c r="O2133" s="70"/>
      <c r="P2133" s="70"/>
      <c r="Q2133" s="70"/>
      <c r="R2133" s="2"/>
      <c r="S2133" s="1"/>
    </row>
    <row r="2134" spans="10:19" x14ac:dyDescent="0.25">
      <c r="J2134" s="4"/>
      <c r="K2134" s="2"/>
      <c r="L2134" s="4"/>
      <c r="M2134" s="1"/>
      <c r="N2134" s="3"/>
      <c r="O2134" s="70"/>
      <c r="P2134" s="70"/>
      <c r="Q2134" s="70"/>
      <c r="R2134" s="2"/>
      <c r="S2134" s="1"/>
    </row>
    <row r="2135" spans="10:19" x14ac:dyDescent="0.25">
      <c r="J2135" s="4"/>
      <c r="K2135" s="2"/>
      <c r="L2135" s="4"/>
      <c r="M2135" s="1"/>
      <c r="N2135" s="3"/>
      <c r="O2135" s="70"/>
      <c r="P2135" s="70"/>
      <c r="Q2135" s="70"/>
      <c r="R2135" s="2"/>
      <c r="S2135" s="1"/>
    </row>
    <row r="2136" spans="10:19" x14ac:dyDescent="0.25">
      <c r="J2136" s="4"/>
      <c r="K2136" s="2"/>
      <c r="L2136" s="4"/>
      <c r="M2136" s="1"/>
      <c r="N2136" s="3"/>
      <c r="O2136" s="70"/>
      <c r="P2136" s="70"/>
      <c r="Q2136" s="70"/>
      <c r="R2136" s="2"/>
      <c r="S2136" s="1"/>
    </row>
    <row r="2137" spans="10:19" x14ac:dyDescent="0.25">
      <c r="J2137" s="4"/>
      <c r="K2137" s="2"/>
      <c r="L2137" s="4"/>
      <c r="M2137" s="1"/>
      <c r="N2137" s="3"/>
      <c r="O2137" s="70"/>
      <c r="P2137" s="70"/>
      <c r="Q2137" s="70"/>
      <c r="R2137" s="2"/>
      <c r="S2137" s="1"/>
    </row>
    <row r="2138" spans="10:19" x14ac:dyDescent="0.25">
      <c r="J2138" s="4"/>
      <c r="K2138" s="2"/>
      <c r="L2138" s="4"/>
      <c r="M2138" s="1"/>
      <c r="N2138" s="3"/>
      <c r="O2138" s="70"/>
      <c r="P2138" s="70"/>
      <c r="Q2138" s="70"/>
      <c r="R2138" s="2"/>
      <c r="S2138" s="1"/>
    </row>
    <row r="2139" spans="10:19" x14ac:dyDescent="0.25">
      <c r="J2139" s="4"/>
      <c r="K2139" s="2"/>
      <c r="L2139" s="4"/>
      <c r="M2139" s="1"/>
      <c r="N2139" s="3"/>
      <c r="O2139" s="70"/>
      <c r="P2139" s="70"/>
      <c r="Q2139" s="70"/>
      <c r="R2139" s="2"/>
      <c r="S2139" s="1"/>
    </row>
    <row r="2140" spans="10:19" x14ac:dyDescent="0.25">
      <c r="J2140" s="4"/>
      <c r="K2140" s="2"/>
      <c r="L2140" s="4"/>
      <c r="M2140" s="1"/>
      <c r="N2140" s="3"/>
      <c r="O2140" s="70"/>
      <c r="P2140" s="70"/>
      <c r="Q2140" s="70"/>
      <c r="R2140" s="2"/>
      <c r="S2140" s="1"/>
    </row>
    <row r="2141" spans="10:19" x14ac:dyDescent="0.25">
      <c r="J2141" s="4"/>
      <c r="K2141" s="2"/>
      <c r="L2141" s="4"/>
      <c r="M2141" s="1"/>
      <c r="N2141" s="3"/>
      <c r="O2141" s="70"/>
      <c r="P2141" s="70"/>
      <c r="Q2141" s="70"/>
      <c r="R2141" s="2"/>
      <c r="S2141" s="1"/>
    </row>
    <row r="2142" spans="10:19" x14ac:dyDescent="0.25">
      <c r="J2142" s="4"/>
      <c r="K2142" s="2"/>
      <c r="L2142" s="4"/>
      <c r="M2142" s="1"/>
      <c r="N2142" s="3"/>
      <c r="O2142" s="70"/>
      <c r="P2142" s="70"/>
      <c r="Q2142" s="70"/>
      <c r="R2142" s="2"/>
      <c r="S2142" s="1"/>
    </row>
    <row r="2143" spans="10:19" x14ac:dyDescent="0.25">
      <c r="J2143" s="4"/>
      <c r="K2143" s="2"/>
      <c r="L2143" s="4"/>
      <c r="M2143" s="1"/>
      <c r="N2143" s="3"/>
      <c r="O2143" s="70"/>
      <c r="P2143" s="70"/>
      <c r="Q2143" s="70"/>
      <c r="R2143" s="2"/>
      <c r="S2143" s="1"/>
    </row>
    <row r="2144" spans="10:19" x14ac:dyDescent="0.25">
      <c r="J2144" s="4"/>
      <c r="K2144" s="2"/>
      <c r="L2144" s="4"/>
      <c r="M2144" s="1"/>
      <c r="N2144" s="3"/>
      <c r="O2144" s="70"/>
      <c r="P2144" s="70"/>
      <c r="Q2144" s="70"/>
      <c r="R2144" s="2"/>
      <c r="S2144" s="1"/>
    </row>
    <row r="2145" spans="10:19" x14ac:dyDescent="0.25">
      <c r="J2145" s="4"/>
      <c r="K2145" s="2"/>
      <c r="L2145" s="4"/>
      <c r="M2145" s="1"/>
      <c r="N2145" s="3"/>
      <c r="O2145" s="70"/>
      <c r="P2145" s="70"/>
      <c r="Q2145" s="70"/>
      <c r="R2145" s="2"/>
      <c r="S2145" s="1"/>
    </row>
    <row r="2146" spans="10:19" x14ac:dyDescent="0.25">
      <c r="J2146" s="4"/>
      <c r="K2146" s="2"/>
      <c r="L2146" s="4"/>
      <c r="M2146" s="1"/>
      <c r="N2146" s="3"/>
      <c r="O2146" s="70"/>
      <c r="P2146" s="70"/>
      <c r="Q2146" s="70"/>
      <c r="R2146" s="2"/>
      <c r="S2146" s="1"/>
    </row>
    <row r="2147" spans="10:19" x14ac:dyDescent="0.25">
      <c r="J2147" s="4"/>
      <c r="K2147" s="2"/>
      <c r="L2147" s="4"/>
      <c r="M2147" s="1"/>
      <c r="N2147" s="3"/>
      <c r="O2147" s="70"/>
      <c r="P2147" s="70"/>
      <c r="Q2147" s="70"/>
      <c r="R2147" s="2"/>
      <c r="S2147" s="1"/>
    </row>
    <row r="2148" spans="10:19" x14ac:dyDescent="0.25">
      <c r="J2148" s="4"/>
      <c r="K2148" s="2"/>
      <c r="L2148" s="4"/>
      <c r="M2148" s="1"/>
      <c r="N2148" s="3"/>
      <c r="O2148" s="70"/>
      <c r="P2148" s="70"/>
      <c r="Q2148" s="70"/>
      <c r="R2148" s="2"/>
      <c r="S2148" s="1"/>
    </row>
    <row r="2149" spans="10:19" x14ac:dyDescent="0.25">
      <c r="J2149" s="4"/>
      <c r="K2149" s="2"/>
      <c r="L2149" s="4"/>
      <c r="M2149" s="1"/>
      <c r="N2149" s="3"/>
      <c r="O2149" s="70"/>
      <c r="P2149" s="70"/>
      <c r="Q2149" s="70"/>
      <c r="R2149" s="2"/>
      <c r="S2149" s="1"/>
    </row>
    <row r="2150" spans="10:19" x14ac:dyDescent="0.25">
      <c r="J2150" s="4"/>
      <c r="K2150" s="2"/>
      <c r="L2150" s="4"/>
      <c r="M2150" s="1"/>
      <c r="N2150" s="3"/>
      <c r="O2150" s="70"/>
      <c r="P2150" s="70"/>
      <c r="Q2150" s="70"/>
      <c r="R2150" s="2"/>
      <c r="S2150" s="1"/>
    </row>
    <row r="2151" spans="10:19" x14ac:dyDescent="0.25">
      <c r="J2151" s="4"/>
      <c r="K2151" s="2"/>
      <c r="L2151" s="4"/>
      <c r="M2151" s="1"/>
      <c r="N2151" s="3"/>
      <c r="O2151" s="70"/>
      <c r="P2151" s="70"/>
      <c r="Q2151" s="70"/>
      <c r="R2151" s="2"/>
      <c r="S2151" s="1"/>
    </row>
    <row r="2152" spans="10:19" x14ac:dyDescent="0.25">
      <c r="J2152" s="4"/>
      <c r="K2152" s="2"/>
      <c r="L2152" s="4"/>
      <c r="M2152" s="1"/>
      <c r="N2152" s="3"/>
      <c r="O2152" s="70"/>
      <c r="P2152" s="70"/>
      <c r="Q2152" s="70"/>
      <c r="R2152" s="2"/>
      <c r="S2152" s="1"/>
    </row>
    <row r="2153" spans="10:19" x14ac:dyDescent="0.25">
      <c r="J2153" s="4"/>
      <c r="K2153" s="2"/>
      <c r="L2153" s="4"/>
      <c r="M2153" s="1"/>
      <c r="N2153" s="3"/>
      <c r="O2153" s="70"/>
      <c r="P2153" s="70"/>
      <c r="Q2153" s="70"/>
      <c r="R2153" s="2"/>
      <c r="S2153" s="1"/>
    </row>
    <row r="2154" spans="10:19" x14ac:dyDescent="0.25">
      <c r="J2154" s="4"/>
      <c r="K2154" s="2"/>
      <c r="L2154" s="4"/>
      <c r="M2154" s="1"/>
      <c r="N2154" s="3"/>
      <c r="O2154" s="70"/>
      <c r="P2154" s="70"/>
      <c r="Q2154" s="70"/>
      <c r="R2154" s="2"/>
      <c r="S2154" s="1"/>
    </row>
    <row r="2155" spans="10:19" x14ac:dyDescent="0.25">
      <c r="J2155" s="4"/>
      <c r="K2155" s="2"/>
      <c r="L2155" s="4"/>
      <c r="M2155" s="1"/>
      <c r="N2155" s="3"/>
      <c r="O2155" s="70"/>
      <c r="P2155" s="70"/>
      <c r="Q2155" s="70"/>
      <c r="R2155" s="2"/>
      <c r="S2155" s="1"/>
    </row>
    <row r="2156" spans="10:19" x14ac:dyDescent="0.25">
      <c r="J2156" s="4"/>
      <c r="K2156" s="2"/>
      <c r="L2156" s="4"/>
      <c r="M2156" s="1"/>
      <c r="N2156" s="3"/>
      <c r="O2156" s="70"/>
      <c r="P2156" s="70"/>
      <c r="Q2156" s="70"/>
      <c r="R2156" s="2"/>
      <c r="S2156" s="1"/>
    </row>
    <row r="2157" spans="10:19" x14ac:dyDescent="0.25">
      <c r="J2157" s="4"/>
      <c r="K2157" s="2"/>
      <c r="L2157" s="4"/>
      <c r="M2157" s="1"/>
      <c r="N2157" s="3"/>
      <c r="O2157" s="70"/>
      <c r="P2157" s="70"/>
      <c r="Q2157" s="70"/>
      <c r="R2157" s="2"/>
      <c r="S2157" s="1"/>
    </row>
    <row r="2158" spans="10:19" x14ac:dyDescent="0.25">
      <c r="J2158" s="4"/>
      <c r="K2158" s="2"/>
      <c r="L2158" s="4"/>
      <c r="M2158" s="1"/>
      <c r="N2158" s="3"/>
      <c r="O2158" s="70"/>
      <c r="P2158" s="70"/>
      <c r="Q2158" s="70"/>
      <c r="R2158" s="2"/>
      <c r="S2158" s="1"/>
    </row>
    <row r="2159" spans="10:19" x14ac:dyDescent="0.25">
      <c r="J2159" s="4"/>
      <c r="K2159" s="2"/>
      <c r="L2159" s="4"/>
      <c r="M2159" s="1"/>
      <c r="N2159" s="3"/>
      <c r="O2159" s="70"/>
      <c r="P2159" s="70"/>
      <c r="Q2159" s="70"/>
      <c r="R2159" s="2"/>
      <c r="S2159" s="1"/>
    </row>
    <row r="2160" spans="10:19" x14ac:dyDescent="0.25">
      <c r="J2160" s="4"/>
      <c r="K2160" s="2"/>
      <c r="L2160" s="4"/>
      <c r="M2160" s="1"/>
      <c r="N2160" s="3"/>
      <c r="O2160" s="70"/>
      <c r="P2160" s="70"/>
      <c r="Q2160" s="70"/>
      <c r="R2160" s="2"/>
      <c r="S2160" s="1"/>
    </row>
    <row r="2161" spans="10:19" x14ac:dyDescent="0.25">
      <c r="J2161" s="4"/>
      <c r="K2161" s="2"/>
      <c r="L2161" s="4"/>
      <c r="M2161" s="1"/>
      <c r="N2161" s="3"/>
      <c r="O2161" s="70"/>
      <c r="P2161" s="70"/>
      <c r="Q2161" s="70"/>
      <c r="R2161" s="2"/>
      <c r="S2161" s="1"/>
    </row>
    <row r="2162" spans="10:19" x14ac:dyDescent="0.25">
      <c r="J2162" s="4"/>
      <c r="K2162" s="2"/>
      <c r="L2162" s="4"/>
      <c r="M2162" s="1"/>
      <c r="N2162" s="3"/>
      <c r="O2162" s="70"/>
      <c r="P2162" s="70"/>
      <c r="Q2162" s="70"/>
      <c r="R2162" s="2"/>
      <c r="S2162" s="1"/>
    </row>
    <row r="2163" spans="10:19" x14ac:dyDescent="0.25">
      <c r="J2163" s="4"/>
      <c r="K2163" s="2"/>
      <c r="L2163" s="4"/>
      <c r="M2163" s="1"/>
      <c r="N2163" s="3"/>
      <c r="O2163" s="70"/>
      <c r="P2163" s="70"/>
      <c r="Q2163" s="70"/>
      <c r="R2163" s="2"/>
      <c r="S2163" s="1"/>
    </row>
    <row r="2164" spans="10:19" x14ac:dyDescent="0.25">
      <c r="J2164" s="4"/>
      <c r="K2164" s="2"/>
      <c r="L2164" s="4"/>
      <c r="M2164" s="1"/>
      <c r="N2164" s="3"/>
      <c r="O2164" s="70"/>
      <c r="P2164" s="70"/>
      <c r="Q2164" s="70"/>
      <c r="R2164" s="2"/>
      <c r="S2164" s="1"/>
    </row>
    <row r="2165" spans="10:19" x14ac:dyDescent="0.25">
      <c r="J2165" s="4"/>
      <c r="K2165" s="2"/>
      <c r="L2165" s="4"/>
      <c r="M2165" s="1"/>
      <c r="N2165" s="3"/>
      <c r="O2165" s="70"/>
      <c r="P2165" s="70"/>
      <c r="Q2165" s="70"/>
      <c r="R2165" s="2"/>
      <c r="S2165" s="1"/>
    </row>
    <row r="2166" spans="10:19" x14ac:dyDescent="0.25">
      <c r="J2166" s="4"/>
      <c r="K2166" s="2"/>
      <c r="L2166" s="4"/>
      <c r="M2166" s="1"/>
      <c r="N2166" s="3"/>
      <c r="O2166" s="70"/>
      <c r="P2166" s="70"/>
      <c r="Q2166" s="70"/>
      <c r="R2166" s="2"/>
      <c r="S2166" s="1"/>
    </row>
    <row r="2167" spans="10:19" x14ac:dyDescent="0.25">
      <c r="J2167" s="4"/>
      <c r="K2167" s="2"/>
      <c r="L2167" s="4"/>
      <c r="M2167" s="1"/>
      <c r="N2167" s="3"/>
      <c r="O2167" s="70"/>
      <c r="P2167" s="70"/>
      <c r="Q2167" s="70"/>
      <c r="R2167" s="2"/>
      <c r="S2167" s="1"/>
    </row>
    <row r="2168" spans="10:19" x14ac:dyDescent="0.25">
      <c r="J2168" s="4"/>
      <c r="K2168" s="2"/>
      <c r="L2168" s="4"/>
      <c r="M2168" s="1"/>
      <c r="N2168" s="3"/>
      <c r="O2168" s="70"/>
      <c r="P2168" s="70"/>
      <c r="Q2168" s="70"/>
      <c r="R2168" s="2"/>
      <c r="S2168" s="1"/>
    </row>
    <row r="2169" spans="10:19" x14ac:dyDescent="0.25">
      <c r="J2169" s="4"/>
      <c r="K2169" s="2"/>
      <c r="L2169" s="4"/>
      <c r="M2169" s="1"/>
      <c r="N2169" s="3"/>
      <c r="O2169" s="70"/>
      <c r="P2169" s="70"/>
      <c r="Q2169" s="70"/>
      <c r="R2169" s="2"/>
      <c r="S2169" s="1"/>
    </row>
    <row r="2170" spans="10:19" x14ac:dyDescent="0.25">
      <c r="J2170" s="4"/>
      <c r="K2170" s="2"/>
      <c r="L2170" s="4"/>
      <c r="M2170" s="1"/>
      <c r="N2170" s="3"/>
      <c r="O2170" s="70"/>
      <c r="P2170" s="70"/>
      <c r="Q2170" s="70"/>
      <c r="R2170" s="2"/>
      <c r="S2170" s="1"/>
    </row>
    <row r="2171" spans="10:19" x14ac:dyDescent="0.25">
      <c r="J2171" s="4"/>
      <c r="K2171" s="2"/>
      <c r="L2171" s="4"/>
      <c r="M2171" s="1"/>
      <c r="N2171" s="3"/>
      <c r="O2171" s="70"/>
      <c r="P2171" s="70"/>
      <c r="Q2171" s="70"/>
      <c r="R2171" s="2"/>
      <c r="S2171" s="1"/>
    </row>
    <row r="2172" spans="10:19" x14ac:dyDescent="0.25">
      <c r="J2172" s="4"/>
      <c r="K2172" s="2"/>
      <c r="L2172" s="4"/>
      <c r="M2172" s="1"/>
      <c r="N2172" s="3"/>
      <c r="O2172" s="70"/>
      <c r="P2172" s="70"/>
      <c r="Q2172" s="70"/>
      <c r="R2172" s="2"/>
      <c r="S2172" s="1"/>
    </row>
    <row r="2173" spans="10:19" x14ac:dyDescent="0.25">
      <c r="J2173" s="4"/>
      <c r="K2173" s="2"/>
      <c r="L2173" s="4"/>
      <c r="M2173" s="1"/>
      <c r="N2173" s="3"/>
      <c r="O2173" s="70"/>
      <c r="P2173" s="70"/>
      <c r="Q2173" s="70"/>
      <c r="R2173" s="2"/>
      <c r="S2173" s="1"/>
    </row>
    <row r="2174" spans="10:19" x14ac:dyDescent="0.25">
      <c r="J2174" s="4"/>
      <c r="K2174" s="2"/>
      <c r="L2174" s="4"/>
      <c r="M2174" s="1"/>
      <c r="N2174" s="3"/>
      <c r="O2174" s="70"/>
      <c r="P2174" s="70"/>
      <c r="Q2174" s="70"/>
      <c r="R2174" s="2"/>
      <c r="S2174" s="1"/>
    </row>
    <row r="2175" spans="10:19" x14ac:dyDescent="0.25">
      <c r="J2175" s="4"/>
      <c r="K2175" s="2"/>
      <c r="L2175" s="4"/>
      <c r="M2175" s="1"/>
      <c r="N2175" s="3"/>
      <c r="O2175" s="70"/>
      <c r="P2175" s="70"/>
      <c r="Q2175" s="70"/>
      <c r="R2175" s="2"/>
      <c r="S2175" s="1"/>
    </row>
    <row r="2176" spans="10:19" x14ac:dyDescent="0.25">
      <c r="J2176" s="4"/>
      <c r="K2176" s="2"/>
      <c r="L2176" s="4"/>
      <c r="M2176" s="1"/>
      <c r="N2176" s="3"/>
      <c r="O2176" s="70"/>
      <c r="P2176" s="70"/>
      <c r="Q2176" s="70"/>
      <c r="R2176" s="2"/>
      <c r="S2176" s="1"/>
    </row>
    <row r="2177" spans="10:19" x14ac:dyDescent="0.25">
      <c r="J2177" s="4"/>
      <c r="K2177" s="2"/>
      <c r="L2177" s="4"/>
      <c r="M2177" s="1"/>
      <c r="N2177" s="3"/>
      <c r="O2177" s="70"/>
      <c r="P2177" s="70"/>
      <c r="Q2177" s="70"/>
      <c r="R2177" s="2"/>
      <c r="S2177" s="1"/>
    </row>
    <row r="2178" spans="10:19" x14ac:dyDescent="0.25">
      <c r="J2178" s="4"/>
      <c r="K2178" s="2"/>
      <c r="L2178" s="4"/>
      <c r="M2178" s="1"/>
      <c r="N2178" s="3"/>
      <c r="O2178" s="70"/>
      <c r="P2178" s="70"/>
      <c r="Q2178" s="70"/>
      <c r="R2178" s="2"/>
      <c r="S2178" s="1"/>
    </row>
    <row r="2179" spans="10:19" x14ac:dyDescent="0.25">
      <c r="J2179" s="4"/>
      <c r="K2179" s="2"/>
      <c r="L2179" s="4"/>
      <c r="M2179" s="1"/>
      <c r="N2179" s="3"/>
      <c r="O2179" s="70"/>
      <c r="P2179" s="70"/>
      <c r="Q2179" s="70"/>
      <c r="R2179" s="2"/>
      <c r="S2179" s="1"/>
    </row>
    <row r="2180" spans="10:19" x14ac:dyDescent="0.25">
      <c r="J2180" s="4"/>
      <c r="K2180" s="2"/>
      <c r="L2180" s="4"/>
      <c r="M2180" s="1"/>
      <c r="N2180" s="3"/>
      <c r="O2180" s="70"/>
      <c r="P2180" s="70"/>
      <c r="Q2180" s="70"/>
      <c r="R2180" s="2"/>
      <c r="S2180" s="1"/>
    </row>
    <row r="2181" spans="10:19" x14ac:dyDescent="0.25">
      <c r="J2181" s="4"/>
      <c r="K2181" s="2"/>
      <c r="L2181" s="4"/>
      <c r="M2181" s="1"/>
      <c r="N2181" s="3"/>
      <c r="O2181" s="70"/>
      <c r="P2181" s="70"/>
      <c r="Q2181" s="70"/>
      <c r="R2181" s="2"/>
      <c r="S2181" s="1"/>
    </row>
    <row r="2182" spans="10:19" x14ac:dyDescent="0.25">
      <c r="J2182" s="4"/>
      <c r="K2182" s="2"/>
      <c r="L2182" s="4"/>
      <c r="M2182" s="1"/>
      <c r="N2182" s="3"/>
      <c r="O2182" s="70"/>
      <c r="P2182" s="70"/>
      <c r="Q2182" s="70"/>
      <c r="R2182" s="2"/>
      <c r="S2182" s="1"/>
    </row>
    <row r="2183" spans="10:19" x14ac:dyDescent="0.25">
      <c r="J2183" s="4"/>
      <c r="K2183" s="2"/>
      <c r="L2183" s="4"/>
      <c r="M2183" s="1"/>
      <c r="N2183" s="3"/>
      <c r="O2183" s="70"/>
      <c r="P2183" s="70"/>
      <c r="Q2183" s="70"/>
      <c r="R2183" s="2"/>
      <c r="S2183" s="1"/>
    </row>
    <row r="2184" spans="10:19" x14ac:dyDescent="0.25">
      <c r="J2184" s="4"/>
      <c r="K2184" s="2"/>
      <c r="L2184" s="4"/>
      <c r="M2184" s="1"/>
      <c r="N2184" s="3"/>
      <c r="O2184" s="70"/>
      <c r="P2184" s="70"/>
      <c r="Q2184" s="70"/>
      <c r="R2184" s="2"/>
      <c r="S2184" s="1"/>
    </row>
    <row r="2185" spans="10:19" x14ac:dyDescent="0.25">
      <c r="J2185" s="4"/>
      <c r="K2185" s="2"/>
      <c r="L2185" s="4"/>
      <c r="M2185" s="1"/>
      <c r="N2185" s="3"/>
      <c r="O2185" s="70"/>
      <c r="P2185" s="70"/>
      <c r="Q2185" s="70"/>
      <c r="R2185" s="2"/>
      <c r="S2185" s="1"/>
    </row>
    <row r="2186" spans="10:19" x14ac:dyDescent="0.25">
      <c r="J2186" s="4"/>
      <c r="K2186" s="2"/>
      <c r="L2186" s="4"/>
      <c r="M2186" s="1"/>
      <c r="N2186" s="3"/>
      <c r="O2186" s="70"/>
      <c r="P2186" s="70"/>
      <c r="Q2186" s="70"/>
      <c r="R2186" s="2"/>
      <c r="S2186" s="1"/>
    </row>
    <row r="2187" spans="10:19" x14ac:dyDescent="0.25">
      <c r="J2187" s="4"/>
      <c r="K2187" s="2"/>
      <c r="L2187" s="4"/>
      <c r="M2187" s="1"/>
      <c r="N2187" s="3"/>
      <c r="O2187" s="70"/>
      <c r="P2187" s="70"/>
      <c r="Q2187" s="70"/>
      <c r="R2187" s="2"/>
      <c r="S2187" s="1"/>
    </row>
    <row r="2188" spans="10:19" x14ac:dyDescent="0.25">
      <c r="J2188" s="4"/>
      <c r="K2188" s="2"/>
      <c r="L2188" s="4"/>
      <c r="M2188" s="1"/>
      <c r="N2188" s="3"/>
      <c r="O2188" s="70"/>
      <c r="P2188" s="70"/>
      <c r="Q2188" s="70"/>
      <c r="R2188" s="2"/>
      <c r="S2188" s="1"/>
    </row>
    <row r="2189" spans="10:19" x14ac:dyDescent="0.25">
      <c r="J2189" s="4"/>
      <c r="K2189" s="2"/>
      <c r="L2189" s="4"/>
      <c r="M2189" s="1"/>
      <c r="N2189" s="3"/>
      <c r="O2189" s="70"/>
      <c r="P2189" s="70"/>
      <c r="Q2189" s="70"/>
      <c r="R2189" s="2"/>
      <c r="S2189" s="1"/>
    </row>
    <row r="2190" spans="10:19" x14ac:dyDescent="0.25">
      <c r="J2190" s="4"/>
      <c r="K2190" s="2"/>
      <c r="L2190" s="4"/>
      <c r="M2190" s="1"/>
      <c r="N2190" s="3"/>
      <c r="O2190" s="70"/>
      <c r="P2190" s="70"/>
      <c r="Q2190" s="70"/>
      <c r="R2190" s="2"/>
      <c r="S2190" s="1"/>
    </row>
    <row r="2191" spans="10:19" x14ac:dyDescent="0.25">
      <c r="J2191" s="4"/>
      <c r="K2191" s="2"/>
      <c r="L2191" s="4"/>
      <c r="M2191" s="1"/>
      <c r="N2191" s="3"/>
      <c r="O2191" s="70"/>
      <c r="P2191" s="70"/>
      <c r="Q2191" s="70"/>
      <c r="R2191" s="2"/>
      <c r="S2191" s="1"/>
    </row>
    <row r="2192" spans="10:19" x14ac:dyDescent="0.25">
      <c r="J2192" s="4"/>
      <c r="K2192" s="2"/>
      <c r="L2192" s="4"/>
      <c r="M2192" s="1"/>
      <c r="N2192" s="3"/>
      <c r="O2192" s="70"/>
      <c r="P2192" s="70"/>
      <c r="Q2192" s="70"/>
      <c r="R2192" s="2"/>
      <c r="S2192" s="1"/>
    </row>
    <row r="2193" spans="10:19" x14ac:dyDescent="0.25">
      <c r="J2193" s="4"/>
      <c r="K2193" s="2"/>
      <c r="L2193" s="4"/>
      <c r="M2193" s="1"/>
      <c r="N2193" s="3"/>
      <c r="O2193" s="70"/>
      <c r="P2193" s="70"/>
      <c r="Q2193" s="70"/>
      <c r="R2193" s="2"/>
      <c r="S2193" s="1"/>
    </row>
    <row r="2194" spans="10:19" x14ac:dyDescent="0.25">
      <c r="J2194" s="4"/>
      <c r="K2194" s="2"/>
      <c r="L2194" s="4"/>
      <c r="M2194" s="1"/>
      <c r="N2194" s="3"/>
      <c r="O2194" s="70"/>
      <c r="P2194" s="70"/>
      <c r="Q2194" s="70"/>
      <c r="R2194" s="2"/>
      <c r="S2194" s="1"/>
    </row>
    <row r="2195" spans="10:19" x14ac:dyDescent="0.25">
      <c r="J2195" s="4"/>
      <c r="K2195" s="2"/>
      <c r="L2195" s="4"/>
      <c r="M2195" s="1"/>
      <c r="N2195" s="3"/>
      <c r="O2195" s="70"/>
      <c r="P2195" s="70"/>
      <c r="Q2195" s="70"/>
      <c r="R2195" s="2"/>
      <c r="S2195" s="1"/>
    </row>
    <row r="2196" spans="10:19" x14ac:dyDescent="0.25">
      <c r="J2196" s="4"/>
      <c r="K2196" s="2"/>
      <c r="L2196" s="4"/>
      <c r="M2196" s="1"/>
      <c r="N2196" s="3"/>
      <c r="O2196" s="70"/>
      <c r="P2196" s="70"/>
      <c r="Q2196" s="70"/>
      <c r="R2196" s="2"/>
      <c r="S2196" s="1"/>
    </row>
    <row r="2197" spans="10:19" x14ac:dyDescent="0.25">
      <c r="J2197" s="4"/>
      <c r="K2197" s="2"/>
      <c r="L2197" s="4"/>
      <c r="M2197" s="1"/>
      <c r="N2197" s="3"/>
      <c r="O2197" s="70"/>
      <c r="P2197" s="70"/>
      <c r="Q2197" s="70"/>
      <c r="R2197" s="2"/>
      <c r="S2197" s="1"/>
    </row>
    <row r="2198" spans="10:19" x14ac:dyDescent="0.25">
      <c r="J2198" s="4"/>
      <c r="K2198" s="2"/>
      <c r="L2198" s="4"/>
      <c r="M2198" s="1"/>
      <c r="N2198" s="3"/>
      <c r="O2198" s="70"/>
      <c r="P2198" s="70"/>
      <c r="Q2198" s="70"/>
      <c r="R2198" s="2"/>
      <c r="S2198" s="1"/>
    </row>
    <row r="2199" spans="10:19" x14ac:dyDescent="0.25">
      <c r="J2199" s="4"/>
      <c r="K2199" s="2"/>
      <c r="L2199" s="4"/>
      <c r="M2199" s="1"/>
      <c r="N2199" s="3"/>
      <c r="O2199" s="70"/>
      <c r="P2199" s="70"/>
      <c r="Q2199" s="70"/>
      <c r="R2199" s="2"/>
      <c r="S2199" s="1"/>
    </row>
    <row r="2200" spans="10:19" x14ac:dyDescent="0.25">
      <c r="J2200" s="4"/>
      <c r="K2200" s="2"/>
      <c r="L2200" s="4"/>
      <c r="M2200" s="1"/>
      <c r="N2200" s="3"/>
      <c r="O2200" s="70"/>
      <c r="P2200" s="70"/>
      <c r="Q2200" s="70"/>
      <c r="R2200" s="2"/>
      <c r="S2200" s="1"/>
    </row>
    <row r="2201" spans="10:19" x14ac:dyDescent="0.25">
      <c r="J2201" s="4"/>
      <c r="K2201" s="2"/>
      <c r="L2201" s="4"/>
      <c r="M2201" s="1"/>
      <c r="N2201" s="3"/>
      <c r="O2201" s="70"/>
      <c r="P2201" s="70"/>
      <c r="Q2201" s="70"/>
      <c r="R2201" s="2"/>
      <c r="S2201" s="1"/>
    </row>
    <row r="2202" spans="10:19" x14ac:dyDescent="0.25">
      <c r="J2202" s="4"/>
      <c r="K2202" s="2"/>
      <c r="L2202" s="4"/>
      <c r="M2202" s="1"/>
      <c r="N2202" s="3"/>
      <c r="O2202" s="70"/>
      <c r="P2202" s="70"/>
      <c r="Q2202" s="70"/>
      <c r="R2202" s="2"/>
      <c r="S2202" s="1"/>
    </row>
    <row r="2203" spans="10:19" x14ac:dyDescent="0.25">
      <c r="J2203" s="4"/>
      <c r="K2203" s="2"/>
      <c r="L2203" s="4"/>
      <c r="M2203" s="1"/>
      <c r="N2203" s="3"/>
      <c r="O2203" s="70"/>
      <c r="P2203" s="70"/>
      <c r="Q2203" s="70"/>
      <c r="R2203" s="2"/>
      <c r="S2203" s="1"/>
    </row>
    <row r="2204" spans="10:19" x14ac:dyDescent="0.25">
      <c r="J2204" s="4"/>
      <c r="K2204" s="2"/>
      <c r="L2204" s="4"/>
      <c r="M2204" s="1"/>
      <c r="N2204" s="3"/>
      <c r="O2204" s="70"/>
      <c r="P2204" s="70"/>
      <c r="Q2204" s="70"/>
      <c r="R2204" s="2"/>
      <c r="S2204" s="1"/>
    </row>
    <row r="2205" spans="10:19" x14ac:dyDescent="0.25">
      <c r="J2205" s="4"/>
      <c r="K2205" s="2"/>
      <c r="L2205" s="4"/>
      <c r="M2205" s="1"/>
      <c r="N2205" s="3"/>
      <c r="O2205" s="70"/>
      <c r="P2205" s="70"/>
      <c r="Q2205" s="70"/>
      <c r="R2205" s="2"/>
      <c r="S2205" s="1"/>
    </row>
    <row r="2206" spans="10:19" x14ac:dyDescent="0.25">
      <c r="J2206" s="4"/>
      <c r="K2206" s="2"/>
      <c r="L2206" s="4"/>
      <c r="M2206" s="1"/>
      <c r="N2206" s="3"/>
      <c r="O2206" s="70"/>
      <c r="P2206" s="70"/>
      <c r="Q2206" s="70"/>
      <c r="R2206" s="2"/>
      <c r="S2206" s="1"/>
    </row>
    <row r="2207" spans="10:19" x14ac:dyDescent="0.25">
      <c r="J2207" s="4"/>
      <c r="K2207" s="2"/>
      <c r="L2207" s="4"/>
      <c r="M2207" s="1"/>
      <c r="N2207" s="3"/>
      <c r="O2207" s="70"/>
      <c r="P2207" s="70"/>
      <c r="Q2207" s="70"/>
      <c r="R2207" s="2"/>
      <c r="S2207" s="1"/>
    </row>
    <row r="2208" spans="10:19" x14ac:dyDescent="0.25">
      <c r="J2208" s="4"/>
      <c r="K2208" s="2"/>
      <c r="L2208" s="4"/>
      <c r="M2208" s="1"/>
      <c r="N2208" s="3"/>
      <c r="O2208" s="70"/>
      <c r="P2208" s="70"/>
      <c r="Q2208" s="70"/>
      <c r="R2208" s="2"/>
      <c r="S2208" s="1"/>
    </row>
    <row r="2209" spans="10:19" x14ac:dyDescent="0.25">
      <c r="J2209" s="4"/>
      <c r="K2209" s="2"/>
      <c r="L2209" s="4"/>
      <c r="M2209" s="1"/>
      <c r="N2209" s="3"/>
      <c r="O2209" s="70"/>
      <c r="P2209" s="70"/>
      <c r="Q2209" s="70"/>
      <c r="R2209" s="2"/>
      <c r="S2209" s="1"/>
    </row>
    <row r="2210" spans="10:19" x14ac:dyDescent="0.25">
      <c r="J2210" s="4"/>
      <c r="K2210" s="2"/>
      <c r="L2210" s="4"/>
      <c r="M2210" s="1"/>
      <c r="N2210" s="3"/>
      <c r="O2210" s="70"/>
      <c r="P2210" s="70"/>
      <c r="Q2210" s="70"/>
      <c r="R2210" s="2"/>
      <c r="S2210" s="1"/>
    </row>
    <row r="2211" spans="10:19" x14ac:dyDescent="0.25">
      <c r="J2211" s="4"/>
      <c r="K2211" s="2"/>
      <c r="L2211" s="4"/>
      <c r="M2211" s="1"/>
      <c r="N2211" s="3"/>
      <c r="O2211" s="70"/>
      <c r="P2211" s="70"/>
      <c r="Q2211" s="70"/>
      <c r="R2211" s="2"/>
      <c r="S2211" s="1"/>
    </row>
    <row r="2212" spans="10:19" x14ac:dyDescent="0.25">
      <c r="J2212" s="4"/>
      <c r="K2212" s="2"/>
      <c r="L2212" s="4"/>
      <c r="M2212" s="1"/>
      <c r="N2212" s="3"/>
      <c r="O2212" s="70"/>
      <c r="P2212" s="70"/>
      <c r="Q2212" s="70"/>
      <c r="R2212" s="2"/>
      <c r="S2212" s="1"/>
    </row>
    <row r="2213" spans="10:19" x14ac:dyDescent="0.25">
      <c r="J2213" s="4"/>
      <c r="K2213" s="2"/>
      <c r="L2213" s="4"/>
      <c r="M2213" s="1"/>
      <c r="N2213" s="3"/>
      <c r="O2213" s="70"/>
      <c r="P2213" s="70"/>
      <c r="Q2213" s="70"/>
      <c r="R2213" s="2"/>
      <c r="S2213" s="1"/>
    </row>
    <row r="2214" spans="10:19" x14ac:dyDescent="0.25">
      <c r="J2214" s="4"/>
      <c r="K2214" s="2"/>
      <c r="L2214" s="4"/>
      <c r="M2214" s="1"/>
      <c r="N2214" s="3"/>
      <c r="O2214" s="70"/>
      <c r="P2214" s="70"/>
      <c r="Q2214" s="70"/>
      <c r="R2214" s="2"/>
      <c r="S2214" s="1"/>
    </row>
    <row r="2215" spans="10:19" x14ac:dyDescent="0.25">
      <c r="J2215" s="4"/>
      <c r="K2215" s="2"/>
      <c r="L2215" s="4"/>
      <c r="M2215" s="1"/>
      <c r="N2215" s="3"/>
      <c r="O2215" s="70"/>
      <c r="P2215" s="70"/>
      <c r="Q2215" s="70"/>
      <c r="R2215" s="2"/>
      <c r="S2215" s="1"/>
    </row>
    <row r="2216" spans="10:19" x14ac:dyDescent="0.25">
      <c r="J2216" s="4"/>
      <c r="K2216" s="2"/>
      <c r="L2216" s="4"/>
      <c r="M2216" s="1"/>
      <c r="N2216" s="3"/>
      <c r="O2216" s="70"/>
      <c r="P2216" s="70"/>
      <c r="Q2216" s="70"/>
      <c r="R2216" s="2"/>
      <c r="S2216" s="1"/>
    </row>
    <row r="2217" spans="10:19" x14ac:dyDescent="0.25">
      <c r="J2217" s="4"/>
      <c r="K2217" s="2"/>
      <c r="L2217" s="4"/>
      <c r="M2217" s="1"/>
      <c r="N2217" s="3"/>
      <c r="O2217" s="70"/>
      <c r="P2217" s="70"/>
      <c r="Q2217" s="70"/>
      <c r="R2217" s="2"/>
      <c r="S2217" s="1"/>
    </row>
    <row r="2218" spans="10:19" x14ac:dyDescent="0.25">
      <c r="J2218" s="4"/>
      <c r="K2218" s="2"/>
      <c r="L2218" s="4"/>
      <c r="M2218" s="1"/>
      <c r="N2218" s="3"/>
      <c r="O2218" s="70"/>
      <c r="P2218" s="70"/>
      <c r="Q2218" s="70"/>
      <c r="R2218" s="2"/>
      <c r="S2218" s="1"/>
    </row>
    <row r="2219" spans="10:19" x14ac:dyDescent="0.25">
      <c r="J2219" s="4"/>
      <c r="K2219" s="2"/>
      <c r="L2219" s="4"/>
      <c r="M2219" s="1"/>
      <c r="N2219" s="3"/>
      <c r="O2219" s="70"/>
      <c r="P2219" s="70"/>
      <c r="Q2219" s="70"/>
      <c r="R2219" s="2"/>
      <c r="S2219" s="1"/>
    </row>
    <row r="2220" spans="10:19" x14ac:dyDescent="0.25">
      <c r="J2220" s="4"/>
      <c r="K2220" s="2"/>
      <c r="L2220" s="4"/>
      <c r="M2220" s="1"/>
      <c r="N2220" s="3"/>
      <c r="O2220" s="70"/>
      <c r="P2220" s="70"/>
      <c r="Q2220" s="70"/>
      <c r="R2220" s="2"/>
      <c r="S2220" s="1"/>
    </row>
    <row r="2221" spans="10:19" x14ac:dyDescent="0.25">
      <c r="J2221" s="4"/>
      <c r="K2221" s="2"/>
      <c r="L2221" s="4"/>
      <c r="M2221" s="1"/>
      <c r="N2221" s="3"/>
      <c r="O2221" s="70"/>
      <c r="P2221" s="70"/>
      <c r="Q2221" s="70"/>
      <c r="R2221" s="2"/>
      <c r="S2221" s="1"/>
    </row>
    <row r="2222" spans="10:19" x14ac:dyDescent="0.25">
      <c r="J2222" s="4"/>
      <c r="K2222" s="2"/>
      <c r="L2222" s="4"/>
      <c r="M2222" s="1"/>
      <c r="N2222" s="3"/>
      <c r="O2222" s="70"/>
      <c r="P2222" s="70"/>
      <c r="Q2222" s="70"/>
      <c r="R2222" s="2"/>
      <c r="S2222" s="1"/>
    </row>
    <row r="2223" spans="10:19" x14ac:dyDescent="0.25">
      <c r="J2223" s="4"/>
      <c r="K2223" s="2"/>
      <c r="L2223" s="4"/>
      <c r="M2223" s="1"/>
      <c r="N2223" s="3"/>
      <c r="O2223" s="70"/>
      <c r="P2223" s="70"/>
      <c r="Q2223" s="70"/>
      <c r="R2223" s="2"/>
      <c r="S2223" s="1"/>
    </row>
    <row r="2224" spans="10:19" x14ac:dyDescent="0.25">
      <c r="J2224" s="4"/>
      <c r="K2224" s="2"/>
      <c r="L2224" s="4"/>
      <c r="M2224" s="1"/>
      <c r="N2224" s="3"/>
      <c r="O2224" s="70"/>
      <c r="P2224" s="70"/>
      <c r="Q2224" s="70"/>
      <c r="R2224" s="2"/>
      <c r="S2224" s="1"/>
    </row>
    <row r="2225" spans="10:19" x14ac:dyDescent="0.25">
      <c r="J2225" s="4"/>
      <c r="K2225" s="2"/>
      <c r="L2225" s="4"/>
      <c r="M2225" s="1"/>
      <c r="N2225" s="3"/>
      <c r="O2225" s="70"/>
      <c r="P2225" s="70"/>
      <c r="Q2225" s="70"/>
      <c r="R2225" s="2"/>
      <c r="S2225" s="1"/>
    </row>
    <row r="2226" spans="10:19" x14ac:dyDescent="0.25">
      <c r="J2226" s="4"/>
      <c r="K2226" s="2"/>
      <c r="L2226" s="4"/>
      <c r="M2226" s="1"/>
      <c r="N2226" s="3"/>
      <c r="O2226" s="70"/>
      <c r="P2226" s="70"/>
      <c r="Q2226" s="70"/>
      <c r="R2226" s="2"/>
      <c r="S2226" s="1"/>
    </row>
    <row r="2227" spans="10:19" x14ac:dyDescent="0.25">
      <c r="J2227" s="4"/>
      <c r="K2227" s="2"/>
      <c r="L2227" s="4"/>
      <c r="M2227" s="1"/>
      <c r="N2227" s="3"/>
      <c r="O2227" s="70"/>
      <c r="P2227" s="70"/>
      <c r="Q2227" s="70"/>
      <c r="R2227" s="2"/>
      <c r="S2227" s="1"/>
    </row>
    <row r="2228" spans="10:19" x14ac:dyDescent="0.25">
      <c r="J2228" s="4"/>
      <c r="K2228" s="2"/>
      <c r="L2228" s="4"/>
      <c r="M2228" s="1"/>
      <c r="N2228" s="3"/>
      <c r="O2228" s="70"/>
      <c r="P2228" s="70"/>
      <c r="Q2228" s="70"/>
      <c r="R2228" s="2"/>
      <c r="S2228" s="1"/>
    </row>
    <row r="2229" spans="10:19" x14ac:dyDescent="0.25">
      <c r="J2229" s="4"/>
      <c r="K2229" s="2"/>
      <c r="L2229" s="4"/>
      <c r="M2229" s="1"/>
      <c r="N2229" s="3"/>
      <c r="O2229" s="70"/>
      <c r="P2229" s="70"/>
      <c r="Q2229" s="70"/>
      <c r="R2229" s="2"/>
      <c r="S2229" s="1"/>
    </row>
    <row r="2230" spans="10:19" x14ac:dyDescent="0.25">
      <c r="J2230" s="4"/>
      <c r="K2230" s="2"/>
      <c r="L2230" s="4"/>
      <c r="M2230" s="1"/>
      <c r="N2230" s="3"/>
      <c r="O2230" s="70"/>
      <c r="P2230" s="70"/>
      <c r="Q2230" s="70"/>
      <c r="R2230" s="2"/>
      <c r="S2230" s="1"/>
    </row>
    <row r="2231" spans="10:19" x14ac:dyDescent="0.25">
      <c r="J2231" s="4"/>
      <c r="K2231" s="2"/>
      <c r="L2231" s="4"/>
      <c r="M2231" s="1"/>
      <c r="N2231" s="3"/>
      <c r="O2231" s="70"/>
      <c r="P2231" s="70"/>
      <c r="Q2231" s="70"/>
      <c r="R2231" s="2"/>
      <c r="S2231" s="1"/>
    </row>
    <row r="2232" spans="10:19" x14ac:dyDescent="0.25">
      <c r="J2232" s="4"/>
      <c r="K2232" s="2"/>
      <c r="L2232" s="4"/>
      <c r="M2232" s="1"/>
      <c r="N2232" s="3"/>
      <c r="O2232" s="70"/>
      <c r="P2232" s="70"/>
      <c r="Q2232" s="70"/>
      <c r="R2232" s="2"/>
      <c r="S2232" s="1"/>
    </row>
    <row r="2233" spans="10:19" x14ac:dyDescent="0.25">
      <c r="J2233" s="4"/>
      <c r="K2233" s="2"/>
      <c r="L2233" s="4"/>
      <c r="M2233" s="1"/>
      <c r="N2233" s="3"/>
      <c r="O2233" s="70"/>
      <c r="P2233" s="70"/>
      <c r="Q2233" s="70"/>
      <c r="R2233" s="2"/>
      <c r="S2233" s="1"/>
    </row>
    <row r="2234" spans="10:19" x14ac:dyDescent="0.25">
      <c r="J2234" s="4"/>
      <c r="K2234" s="2"/>
      <c r="L2234" s="4"/>
      <c r="M2234" s="1"/>
      <c r="N2234" s="3"/>
      <c r="O2234" s="70"/>
      <c r="P2234" s="70"/>
      <c r="Q2234" s="70"/>
      <c r="R2234" s="2"/>
      <c r="S2234" s="1"/>
    </row>
    <row r="2235" spans="10:19" x14ac:dyDescent="0.25">
      <c r="J2235" s="4"/>
      <c r="K2235" s="2"/>
      <c r="L2235" s="4"/>
      <c r="M2235" s="1"/>
      <c r="N2235" s="3"/>
      <c r="O2235" s="70"/>
      <c r="P2235" s="70"/>
      <c r="Q2235" s="70"/>
      <c r="R2235" s="2"/>
      <c r="S2235" s="1"/>
    </row>
    <row r="2236" spans="10:19" x14ac:dyDescent="0.25">
      <c r="J2236" s="4"/>
      <c r="K2236" s="2"/>
      <c r="L2236" s="4"/>
      <c r="M2236" s="1"/>
      <c r="N2236" s="3"/>
      <c r="O2236" s="70"/>
      <c r="P2236" s="70"/>
      <c r="Q2236" s="70"/>
      <c r="R2236" s="2"/>
      <c r="S2236" s="1"/>
    </row>
    <row r="2237" spans="10:19" x14ac:dyDescent="0.25">
      <c r="J2237" s="4"/>
      <c r="K2237" s="2"/>
      <c r="L2237" s="4"/>
      <c r="M2237" s="1"/>
      <c r="N2237" s="3"/>
      <c r="O2237" s="70"/>
      <c r="P2237" s="70"/>
      <c r="Q2237" s="70"/>
      <c r="R2237" s="2"/>
      <c r="S2237" s="1"/>
    </row>
    <row r="2238" spans="10:19" x14ac:dyDescent="0.25">
      <c r="J2238" s="4"/>
      <c r="K2238" s="2"/>
      <c r="L2238" s="4"/>
      <c r="M2238" s="1"/>
      <c r="N2238" s="3"/>
      <c r="O2238" s="70"/>
      <c r="P2238" s="70"/>
      <c r="Q2238" s="70"/>
      <c r="R2238" s="2"/>
      <c r="S2238" s="1"/>
    </row>
    <row r="2239" spans="10:19" x14ac:dyDescent="0.25">
      <c r="J2239" s="4"/>
      <c r="K2239" s="2"/>
      <c r="L2239" s="4"/>
      <c r="M2239" s="1"/>
      <c r="N2239" s="3"/>
      <c r="O2239" s="70"/>
      <c r="P2239" s="70"/>
      <c r="Q2239" s="70"/>
      <c r="R2239" s="2"/>
      <c r="S2239" s="1"/>
    </row>
    <row r="2240" spans="10:19" x14ac:dyDescent="0.25">
      <c r="J2240" s="4"/>
      <c r="K2240" s="2"/>
      <c r="L2240" s="4"/>
      <c r="M2240" s="1"/>
      <c r="N2240" s="3"/>
      <c r="O2240" s="70"/>
      <c r="P2240" s="70"/>
      <c r="Q2240" s="70"/>
      <c r="R2240" s="2"/>
      <c r="S2240" s="1"/>
    </row>
    <row r="2241" spans="10:19" x14ac:dyDescent="0.25">
      <c r="J2241" s="4"/>
      <c r="K2241" s="2"/>
      <c r="L2241" s="4"/>
      <c r="M2241" s="1"/>
      <c r="N2241" s="3"/>
      <c r="O2241" s="70"/>
      <c r="P2241" s="70"/>
      <c r="Q2241" s="70"/>
      <c r="R2241" s="2"/>
      <c r="S2241" s="1"/>
    </row>
    <row r="2242" spans="10:19" x14ac:dyDescent="0.25">
      <c r="J2242" s="4"/>
      <c r="K2242" s="2"/>
      <c r="L2242" s="4"/>
      <c r="M2242" s="1"/>
      <c r="N2242" s="3"/>
      <c r="O2242" s="70"/>
      <c r="P2242" s="70"/>
      <c r="Q2242" s="70"/>
      <c r="R2242" s="2"/>
      <c r="S2242" s="1"/>
    </row>
    <row r="2243" spans="10:19" x14ac:dyDescent="0.25">
      <c r="J2243" s="4"/>
      <c r="K2243" s="2"/>
      <c r="L2243" s="4"/>
      <c r="M2243" s="1"/>
      <c r="N2243" s="3"/>
      <c r="O2243" s="70"/>
      <c r="P2243" s="70"/>
      <c r="Q2243" s="70"/>
      <c r="R2243" s="2"/>
      <c r="S2243" s="1"/>
    </row>
    <row r="2244" spans="10:19" x14ac:dyDescent="0.25">
      <c r="J2244" s="4"/>
      <c r="K2244" s="2"/>
      <c r="L2244" s="4"/>
      <c r="M2244" s="1"/>
      <c r="N2244" s="3"/>
      <c r="O2244" s="70"/>
      <c r="P2244" s="70"/>
      <c r="Q2244" s="70"/>
      <c r="R2244" s="2"/>
      <c r="S2244" s="1"/>
    </row>
    <row r="2245" spans="10:19" x14ac:dyDescent="0.25">
      <c r="J2245" s="4"/>
      <c r="K2245" s="2"/>
      <c r="L2245" s="4"/>
      <c r="M2245" s="1"/>
      <c r="N2245" s="3"/>
      <c r="O2245" s="70"/>
      <c r="P2245" s="70"/>
      <c r="Q2245" s="70"/>
      <c r="R2245" s="2"/>
      <c r="S2245" s="1"/>
    </row>
    <row r="2246" spans="10:19" x14ac:dyDescent="0.25">
      <c r="J2246" s="4"/>
      <c r="K2246" s="2"/>
      <c r="L2246" s="4"/>
      <c r="M2246" s="1"/>
      <c r="N2246" s="3"/>
      <c r="O2246" s="70"/>
      <c r="P2246" s="70"/>
      <c r="Q2246" s="70"/>
      <c r="R2246" s="2"/>
      <c r="S2246" s="1"/>
    </row>
    <row r="2247" spans="10:19" x14ac:dyDescent="0.25">
      <c r="J2247" s="4"/>
      <c r="K2247" s="2"/>
      <c r="L2247" s="4"/>
      <c r="M2247" s="1"/>
      <c r="N2247" s="3"/>
      <c r="O2247" s="70"/>
      <c r="P2247" s="70"/>
      <c r="Q2247" s="70"/>
      <c r="R2247" s="2"/>
      <c r="S2247" s="1"/>
    </row>
    <row r="2248" spans="10:19" x14ac:dyDescent="0.25">
      <c r="J2248" s="4"/>
      <c r="K2248" s="2"/>
      <c r="L2248" s="4"/>
      <c r="M2248" s="1"/>
      <c r="N2248" s="3"/>
      <c r="O2248" s="70"/>
      <c r="P2248" s="70"/>
      <c r="Q2248" s="70"/>
      <c r="R2248" s="2"/>
      <c r="S2248" s="1"/>
    </row>
    <row r="2249" spans="10:19" x14ac:dyDescent="0.25">
      <c r="J2249" s="4"/>
      <c r="K2249" s="2"/>
      <c r="L2249" s="4"/>
      <c r="M2249" s="1"/>
      <c r="N2249" s="3"/>
      <c r="O2249" s="70"/>
      <c r="P2249" s="70"/>
      <c r="Q2249" s="70"/>
      <c r="R2249" s="2"/>
      <c r="S2249" s="1"/>
    </row>
    <row r="2250" spans="10:19" x14ac:dyDescent="0.25">
      <c r="J2250" s="4"/>
      <c r="K2250" s="2"/>
      <c r="L2250" s="4"/>
      <c r="M2250" s="1"/>
      <c r="N2250" s="3"/>
      <c r="O2250" s="70"/>
      <c r="P2250" s="70"/>
      <c r="Q2250" s="70"/>
      <c r="R2250" s="2"/>
      <c r="S2250" s="1"/>
    </row>
    <row r="2251" spans="10:19" x14ac:dyDescent="0.25">
      <c r="J2251" s="4"/>
      <c r="K2251" s="2"/>
      <c r="L2251" s="4"/>
      <c r="M2251" s="1"/>
      <c r="N2251" s="3"/>
      <c r="O2251" s="70"/>
      <c r="P2251" s="70"/>
      <c r="Q2251" s="70"/>
      <c r="R2251" s="2"/>
      <c r="S2251" s="1"/>
    </row>
    <row r="2252" spans="10:19" x14ac:dyDescent="0.25">
      <c r="J2252" s="4"/>
      <c r="K2252" s="2"/>
      <c r="L2252" s="4"/>
      <c r="M2252" s="1"/>
      <c r="N2252" s="3"/>
      <c r="O2252" s="70"/>
      <c r="P2252" s="70"/>
      <c r="Q2252" s="70"/>
      <c r="R2252" s="2"/>
      <c r="S2252" s="1"/>
    </row>
    <row r="2253" spans="10:19" x14ac:dyDescent="0.25">
      <c r="J2253" s="4"/>
      <c r="K2253" s="2"/>
      <c r="L2253" s="4"/>
      <c r="M2253" s="1"/>
      <c r="N2253" s="3"/>
      <c r="O2253" s="70"/>
      <c r="P2253" s="70"/>
      <c r="Q2253" s="70"/>
      <c r="R2253" s="2"/>
      <c r="S2253" s="1"/>
    </row>
    <row r="2254" spans="10:19" x14ac:dyDescent="0.25">
      <c r="J2254" s="4"/>
      <c r="K2254" s="2"/>
      <c r="L2254" s="4"/>
      <c r="M2254" s="1"/>
      <c r="N2254" s="3"/>
      <c r="O2254" s="70"/>
      <c r="P2254" s="70"/>
      <c r="Q2254" s="70"/>
      <c r="R2254" s="2"/>
      <c r="S2254" s="1"/>
    </row>
    <row r="2255" spans="10:19" x14ac:dyDescent="0.25">
      <c r="J2255" s="4"/>
      <c r="K2255" s="2"/>
      <c r="L2255" s="4"/>
      <c r="M2255" s="1"/>
      <c r="N2255" s="3"/>
      <c r="O2255" s="70"/>
      <c r="P2255" s="70"/>
      <c r="Q2255" s="70"/>
      <c r="R2255" s="2"/>
      <c r="S2255" s="1"/>
    </row>
    <row r="2256" spans="10:19" x14ac:dyDescent="0.25">
      <c r="J2256" s="4"/>
      <c r="K2256" s="2"/>
      <c r="L2256" s="4"/>
      <c r="M2256" s="1"/>
      <c r="N2256" s="3"/>
      <c r="O2256" s="70"/>
      <c r="P2256" s="70"/>
      <c r="Q2256" s="70"/>
      <c r="R2256" s="2"/>
      <c r="S2256" s="1"/>
    </row>
    <row r="2257" spans="10:19" x14ac:dyDescent="0.25">
      <c r="J2257" s="4"/>
      <c r="K2257" s="2"/>
      <c r="L2257" s="4"/>
      <c r="M2257" s="1"/>
      <c r="N2257" s="3"/>
      <c r="O2257" s="70"/>
      <c r="P2257" s="70"/>
      <c r="Q2257" s="70"/>
      <c r="R2257" s="2"/>
      <c r="S2257" s="1"/>
    </row>
    <row r="2258" spans="10:19" x14ac:dyDescent="0.25">
      <c r="J2258" s="4"/>
      <c r="K2258" s="2"/>
      <c r="L2258" s="4"/>
      <c r="M2258" s="1"/>
      <c r="N2258" s="3"/>
      <c r="O2258" s="70"/>
      <c r="P2258" s="70"/>
      <c r="Q2258" s="70"/>
      <c r="R2258" s="2"/>
      <c r="S2258" s="1"/>
    </row>
    <row r="2259" spans="10:19" x14ac:dyDescent="0.25">
      <c r="J2259" s="4"/>
      <c r="K2259" s="2"/>
      <c r="L2259" s="4"/>
      <c r="M2259" s="1"/>
      <c r="N2259" s="3"/>
      <c r="O2259" s="70"/>
      <c r="P2259" s="70"/>
      <c r="Q2259" s="70"/>
      <c r="R2259" s="2"/>
      <c r="S2259" s="1"/>
    </row>
    <row r="2260" spans="10:19" x14ac:dyDescent="0.25">
      <c r="J2260" s="4"/>
      <c r="K2260" s="2"/>
      <c r="L2260" s="4"/>
      <c r="M2260" s="1"/>
      <c r="N2260" s="3"/>
      <c r="O2260" s="70"/>
      <c r="P2260" s="70"/>
      <c r="Q2260" s="70"/>
      <c r="R2260" s="2"/>
      <c r="S2260" s="1"/>
    </row>
    <row r="2261" spans="10:19" x14ac:dyDescent="0.25">
      <c r="J2261" s="4"/>
      <c r="K2261" s="2"/>
      <c r="L2261" s="4"/>
      <c r="M2261" s="1"/>
      <c r="N2261" s="3"/>
      <c r="O2261" s="70"/>
      <c r="P2261" s="70"/>
      <c r="Q2261" s="70"/>
      <c r="R2261" s="2"/>
      <c r="S2261" s="1"/>
    </row>
    <row r="2262" spans="10:19" x14ac:dyDescent="0.25">
      <c r="J2262" s="4"/>
      <c r="K2262" s="2"/>
      <c r="L2262" s="4"/>
      <c r="M2262" s="1"/>
      <c r="N2262" s="3"/>
      <c r="O2262" s="70"/>
      <c r="P2262" s="70"/>
      <c r="Q2262" s="70"/>
      <c r="R2262" s="2"/>
      <c r="S2262" s="1"/>
    </row>
    <row r="2263" spans="10:19" x14ac:dyDescent="0.25">
      <c r="J2263" s="4"/>
      <c r="K2263" s="2"/>
      <c r="L2263" s="4"/>
      <c r="M2263" s="1"/>
      <c r="N2263" s="3"/>
      <c r="O2263" s="70"/>
      <c r="P2263" s="70"/>
      <c r="Q2263" s="70"/>
      <c r="R2263" s="2"/>
      <c r="S2263" s="1"/>
    </row>
    <row r="2264" spans="10:19" x14ac:dyDescent="0.25">
      <c r="J2264" s="4"/>
      <c r="K2264" s="2"/>
      <c r="L2264" s="4"/>
      <c r="M2264" s="1"/>
      <c r="N2264" s="3"/>
      <c r="O2264" s="70"/>
      <c r="P2264" s="70"/>
      <c r="Q2264" s="70"/>
      <c r="R2264" s="2"/>
      <c r="S2264" s="1"/>
    </row>
    <row r="2265" spans="10:19" x14ac:dyDescent="0.25">
      <c r="J2265" s="4"/>
      <c r="K2265" s="2"/>
      <c r="L2265" s="4"/>
      <c r="M2265" s="1"/>
      <c r="N2265" s="3"/>
      <c r="O2265" s="70"/>
      <c r="P2265" s="70"/>
      <c r="Q2265" s="70"/>
      <c r="R2265" s="2"/>
      <c r="S2265" s="1"/>
    </row>
    <row r="2266" spans="10:19" x14ac:dyDescent="0.25">
      <c r="J2266" s="4"/>
      <c r="K2266" s="2"/>
      <c r="L2266" s="4"/>
      <c r="M2266" s="1"/>
      <c r="N2266" s="3"/>
      <c r="O2266" s="70"/>
      <c r="P2266" s="70"/>
      <c r="Q2266" s="70"/>
      <c r="R2266" s="2"/>
      <c r="S2266" s="1"/>
    </row>
    <row r="2267" spans="10:19" x14ac:dyDescent="0.25">
      <c r="J2267" s="4"/>
      <c r="K2267" s="2"/>
      <c r="L2267" s="4"/>
      <c r="M2267" s="1"/>
      <c r="N2267" s="3"/>
      <c r="O2267" s="70"/>
      <c r="P2267" s="70"/>
      <c r="Q2267" s="70"/>
      <c r="R2267" s="2"/>
      <c r="S2267" s="1"/>
    </row>
    <row r="2268" spans="10:19" x14ac:dyDescent="0.25">
      <c r="J2268" s="4"/>
      <c r="K2268" s="2"/>
      <c r="L2268" s="4"/>
      <c r="M2268" s="1"/>
      <c r="N2268" s="3"/>
      <c r="O2268" s="70"/>
      <c r="P2268" s="70"/>
      <c r="Q2268" s="70"/>
      <c r="R2268" s="2"/>
      <c r="S2268" s="1"/>
    </row>
    <row r="2269" spans="10:19" x14ac:dyDescent="0.25">
      <c r="J2269" s="4"/>
      <c r="K2269" s="2"/>
      <c r="L2269" s="4"/>
      <c r="M2269" s="1"/>
      <c r="N2269" s="3"/>
      <c r="O2269" s="70"/>
      <c r="P2269" s="70"/>
      <c r="Q2269" s="70"/>
      <c r="R2269" s="2"/>
      <c r="S2269" s="1"/>
    </row>
    <row r="2270" spans="10:19" x14ac:dyDescent="0.25">
      <c r="J2270" s="4"/>
      <c r="K2270" s="2"/>
      <c r="L2270" s="4"/>
      <c r="M2270" s="1"/>
      <c r="N2270" s="3"/>
      <c r="O2270" s="70"/>
      <c r="P2270" s="70"/>
      <c r="Q2270" s="70"/>
      <c r="R2270" s="2"/>
      <c r="S2270" s="1"/>
    </row>
    <row r="2271" spans="10:19" x14ac:dyDescent="0.25">
      <c r="J2271" s="4"/>
      <c r="K2271" s="2"/>
      <c r="L2271" s="4"/>
      <c r="M2271" s="1"/>
      <c r="N2271" s="3"/>
      <c r="O2271" s="70"/>
      <c r="P2271" s="70"/>
      <c r="Q2271" s="70"/>
      <c r="R2271" s="2"/>
      <c r="S2271" s="1"/>
    </row>
    <row r="2272" spans="10:19" x14ac:dyDescent="0.25">
      <c r="J2272" s="4"/>
      <c r="K2272" s="2"/>
      <c r="L2272" s="4"/>
      <c r="M2272" s="1"/>
      <c r="N2272" s="3"/>
      <c r="O2272" s="70"/>
      <c r="P2272" s="70"/>
      <c r="Q2272" s="70"/>
      <c r="R2272" s="2"/>
      <c r="S2272" s="1"/>
    </row>
    <row r="2273" spans="10:19" x14ac:dyDescent="0.25">
      <c r="J2273" s="4"/>
      <c r="K2273" s="2"/>
      <c r="L2273" s="4"/>
      <c r="M2273" s="1"/>
      <c r="N2273" s="3"/>
      <c r="O2273" s="70"/>
      <c r="P2273" s="70"/>
      <c r="Q2273" s="70"/>
      <c r="R2273" s="2"/>
      <c r="S2273" s="1"/>
    </row>
    <row r="2274" spans="10:19" x14ac:dyDescent="0.25">
      <c r="J2274" s="4"/>
      <c r="K2274" s="2"/>
      <c r="L2274" s="4"/>
      <c r="M2274" s="1"/>
      <c r="N2274" s="3"/>
      <c r="O2274" s="70"/>
      <c r="P2274" s="70"/>
      <c r="Q2274" s="70"/>
      <c r="R2274" s="2"/>
      <c r="S2274" s="1"/>
    </row>
    <row r="2275" spans="10:19" x14ac:dyDescent="0.25">
      <c r="J2275" s="4"/>
      <c r="K2275" s="2"/>
      <c r="L2275" s="4"/>
      <c r="M2275" s="1"/>
      <c r="N2275" s="3"/>
      <c r="O2275" s="70"/>
      <c r="P2275" s="70"/>
      <c r="Q2275" s="70"/>
      <c r="R2275" s="2"/>
      <c r="S2275" s="1"/>
    </row>
    <row r="2276" spans="10:19" x14ac:dyDescent="0.25">
      <c r="J2276" s="4"/>
      <c r="K2276" s="2"/>
      <c r="L2276" s="4"/>
      <c r="M2276" s="1"/>
      <c r="N2276" s="3"/>
      <c r="O2276" s="70"/>
      <c r="P2276" s="70"/>
      <c r="Q2276" s="70"/>
      <c r="R2276" s="2"/>
      <c r="S2276" s="1"/>
    </row>
    <row r="2277" spans="10:19" x14ac:dyDescent="0.25">
      <c r="J2277" s="4"/>
      <c r="K2277" s="2"/>
      <c r="L2277" s="4"/>
      <c r="M2277" s="1"/>
      <c r="N2277" s="3"/>
      <c r="O2277" s="70"/>
      <c r="P2277" s="70"/>
      <c r="Q2277" s="70"/>
      <c r="R2277" s="2"/>
      <c r="S2277" s="1"/>
    </row>
    <row r="2278" spans="10:19" x14ac:dyDescent="0.25">
      <c r="J2278" s="4"/>
      <c r="K2278" s="2"/>
      <c r="L2278" s="4"/>
      <c r="M2278" s="1"/>
      <c r="N2278" s="3"/>
      <c r="O2278" s="70"/>
      <c r="P2278" s="70"/>
      <c r="Q2278" s="70"/>
      <c r="R2278" s="2"/>
      <c r="S2278" s="1"/>
    </row>
    <row r="2279" spans="10:19" x14ac:dyDescent="0.25">
      <c r="J2279" s="4"/>
      <c r="K2279" s="2"/>
      <c r="L2279" s="4"/>
      <c r="M2279" s="1"/>
      <c r="N2279" s="3"/>
      <c r="O2279" s="70"/>
      <c r="P2279" s="70"/>
      <c r="Q2279" s="70"/>
      <c r="R2279" s="2"/>
      <c r="S2279" s="1"/>
    </row>
    <row r="2280" spans="10:19" x14ac:dyDescent="0.25">
      <c r="J2280" s="4"/>
      <c r="K2280" s="2"/>
      <c r="L2280" s="4"/>
      <c r="M2280" s="1"/>
      <c r="N2280" s="3"/>
      <c r="O2280" s="70"/>
      <c r="P2280" s="70"/>
      <c r="Q2280" s="70"/>
      <c r="R2280" s="2"/>
      <c r="S2280" s="1"/>
    </row>
    <row r="2281" spans="10:19" x14ac:dyDescent="0.25">
      <c r="J2281" s="4"/>
      <c r="K2281" s="2"/>
      <c r="L2281" s="4"/>
      <c r="M2281" s="1"/>
      <c r="N2281" s="3"/>
      <c r="O2281" s="70"/>
      <c r="P2281" s="70"/>
      <c r="Q2281" s="70"/>
      <c r="R2281" s="2"/>
      <c r="S2281" s="1"/>
    </row>
    <row r="2282" spans="10:19" x14ac:dyDescent="0.25">
      <c r="J2282" s="4"/>
      <c r="K2282" s="2"/>
      <c r="L2282" s="4"/>
      <c r="M2282" s="1"/>
      <c r="N2282" s="3"/>
      <c r="O2282" s="70"/>
      <c r="P2282" s="70"/>
      <c r="Q2282" s="70"/>
      <c r="R2282" s="2"/>
      <c r="S2282" s="1"/>
    </row>
    <row r="2283" spans="10:19" x14ac:dyDescent="0.25">
      <c r="J2283" s="4"/>
      <c r="K2283" s="2"/>
      <c r="L2283" s="4"/>
      <c r="M2283" s="1"/>
      <c r="N2283" s="3"/>
      <c r="O2283" s="70"/>
      <c r="P2283" s="70"/>
      <c r="Q2283" s="70"/>
      <c r="R2283" s="2"/>
      <c r="S2283" s="1"/>
    </row>
    <row r="2284" spans="10:19" x14ac:dyDescent="0.25">
      <c r="J2284" s="4"/>
      <c r="K2284" s="2"/>
      <c r="L2284" s="4"/>
      <c r="M2284" s="1"/>
      <c r="N2284" s="3"/>
      <c r="O2284" s="70"/>
      <c r="P2284" s="70"/>
      <c r="Q2284" s="70"/>
      <c r="R2284" s="2"/>
      <c r="S2284" s="1"/>
    </row>
    <row r="2285" spans="10:19" x14ac:dyDescent="0.25">
      <c r="J2285" s="4"/>
      <c r="K2285" s="2"/>
      <c r="L2285" s="4"/>
      <c r="M2285" s="1"/>
      <c r="N2285" s="3"/>
      <c r="O2285" s="70"/>
      <c r="P2285" s="70"/>
      <c r="Q2285" s="70"/>
      <c r="R2285" s="2"/>
      <c r="S2285" s="1"/>
    </row>
    <row r="2286" spans="10:19" x14ac:dyDescent="0.25">
      <c r="J2286" s="4"/>
      <c r="K2286" s="2"/>
      <c r="L2286" s="4"/>
      <c r="M2286" s="1"/>
      <c r="N2286" s="3"/>
      <c r="O2286" s="70"/>
      <c r="P2286" s="70"/>
      <c r="Q2286" s="70"/>
      <c r="R2286" s="2"/>
      <c r="S2286" s="1"/>
    </row>
    <row r="2287" spans="10:19" x14ac:dyDescent="0.25">
      <c r="J2287" s="4"/>
      <c r="K2287" s="2"/>
      <c r="L2287" s="4"/>
      <c r="M2287" s="1"/>
      <c r="N2287" s="3"/>
      <c r="O2287" s="70"/>
      <c r="P2287" s="70"/>
      <c r="Q2287" s="70"/>
      <c r="R2287" s="2"/>
      <c r="S2287" s="1"/>
    </row>
    <row r="2288" spans="10:19" x14ac:dyDescent="0.25">
      <c r="J2288" s="4"/>
      <c r="K2288" s="2"/>
      <c r="L2288" s="4"/>
      <c r="M2288" s="1"/>
      <c r="N2288" s="3"/>
      <c r="O2288" s="70"/>
      <c r="P2288" s="70"/>
      <c r="Q2288" s="70"/>
      <c r="R2288" s="2"/>
      <c r="S2288" s="1"/>
    </row>
    <row r="2289" spans="10:19" x14ac:dyDescent="0.25">
      <c r="J2289" s="4"/>
      <c r="K2289" s="2"/>
      <c r="L2289" s="4"/>
      <c r="M2289" s="1"/>
      <c r="N2289" s="3"/>
      <c r="O2289" s="70"/>
      <c r="P2289" s="70"/>
      <c r="Q2289" s="70"/>
      <c r="R2289" s="2"/>
      <c r="S2289" s="1"/>
    </row>
    <row r="2290" spans="10:19" x14ac:dyDescent="0.25">
      <c r="J2290" s="4"/>
      <c r="K2290" s="2"/>
      <c r="L2290" s="4"/>
      <c r="M2290" s="1"/>
      <c r="N2290" s="3"/>
      <c r="O2290" s="70"/>
      <c r="P2290" s="70"/>
      <c r="Q2290" s="70"/>
      <c r="R2290" s="2"/>
      <c r="S2290" s="1"/>
    </row>
    <row r="2291" spans="10:19" x14ac:dyDescent="0.25">
      <c r="J2291" s="4"/>
      <c r="K2291" s="2"/>
      <c r="L2291" s="4"/>
      <c r="M2291" s="1"/>
      <c r="N2291" s="3"/>
      <c r="O2291" s="70"/>
      <c r="P2291" s="70"/>
      <c r="Q2291" s="70"/>
      <c r="R2291" s="2"/>
      <c r="S2291" s="1"/>
    </row>
    <row r="2292" spans="10:19" x14ac:dyDescent="0.25">
      <c r="J2292" s="4"/>
      <c r="K2292" s="2"/>
      <c r="L2292" s="4"/>
      <c r="M2292" s="1"/>
      <c r="N2292" s="3"/>
      <c r="O2292" s="70"/>
      <c r="P2292" s="70"/>
      <c r="Q2292" s="70"/>
      <c r="R2292" s="2"/>
      <c r="S2292" s="1"/>
    </row>
    <row r="2293" spans="10:19" x14ac:dyDescent="0.25">
      <c r="J2293" s="4"/>
      <c r="K2293" s="2"/>
      <c r="L2293" s="4"/>
      <c r="M2293" s="1"/>
      <c r="N2293" s="3"/>
      <c r="O2293" s="70"/>
      <c r="P2293" s="70"/>
      <c r="Q2293" s="70"/>
      <c r="R2293" s="2"/>
      <c r="S2293" s="1"/>
    </row>
    <row r="2294" spans="10:19" x14ac:dyDescent="0.25">
      <c r="J2294" s="4"/>
      <c r="K2294" s="2"/>
      <c r="L2294" s="4"/>
      <c r="M2294" s="1"/>
      <c r="N2294" s="3"/>
      <c r="O2294" s="70"/>
      <c r="P2294" s="70"/>
      <c r="Q2294" s="70"/>
      <c r="R2294" s="2"/>
      <c r="S2294" s="1"/>
    </row>
    <row r="2295" spans="10:19" x14ac:dyDescent="0.25">
      <c r="J2295" s="4"/>
      <c r="K2295" s="2"/>
      <c r="L2295" s="4"/>
      <c r="M2295" s="1"/>
      <c r="N2295" s="3"/>
      <c r="O2295" s="70"/>
      <c r="P2295" s="70"/>
      <c r="Q2295" s="70"/>
      <c r="R2295" s="2"/>
      <c r="S2295" s="1"/>
    </row>
    <row r="2296" spans="10:19" x14ac:dyDescent="0.25">
      <c r="J2296" s="4"/>
      <c r="K2296" s="2"/>
      <c r="L2296" s="4"/>
      <c r="M2296" s="1"/>
      <c r="N2296" s="3"/>
      <c r="O2296" s="70"/>
      <c r="P2296" s="70"/>
      <c r="Q2296" s="70"/>
      <c r="R2296" s="2"/>
      <c r="S2296" s="1"/>
    </row>
    <row r="2297" spans="10:19" x14ac:dyDescent="0.25">
      <c r="J2297" s="4"/>
      <c r="K2297" s="2"/>
      <c r="L2297" s="4"/>
      <c r="M2297" s="1"/>
      <c r="N2297" s="3"/>
      <c r="O2297" s="70"/>
      <c r="P2297" s="70"/>
      <c r="Q2297" s="70"/>
      <c r="R2297" s="2"/>
      <c r="S2297" s="1"/>
    </row>
    <row r="2298" spans="10:19" x14ac:dyDescent="0.25">
      <c r="J2298" s="4"/>
      <c r="K2298" s="2"/>
      <c r="L2298" s="4"/>
      <c r="M2298" s="1"/>
      <c r="N2298" s="3"/>
      <c r="O2298" s="70"/>
      <c r="P2298" s="70"/>
      <c r="Q2298" s="70"/>
      <c r="R2298" s="2"/>
      <c r="S2298" s="1"/>
    </row>
    <row r="2299" spans="10:19" x14ac:dyDescent="0.25">
      <c r="J2299" s="4"/>
      <c r="K2299" s="2"/>
      <c r="L2299" s="4"/>
      <c r="M2299" s="1"/>
      <c r="N2299" s="3"/>
      <c r="O2299" s="70"/>
      <c r="P2299" s="70"/>
      <c r="Q2299" s="70"/>
      <c r="R2299" s="2"/>
      <c r="S2299" s="1"/>
    </row>
    <row r="2300" spans="10:19" x14ac:dyDescent="0.25">
      <c r="J2300" s="4"/>
      <c r="K2300" s="2"/>
      <c r="L2300" s="4"/>
      <c r="M2300" s="1"/>
      <c r="N2300" s="3"/>
      <c r="O2300" s="70"/>
      <c r="P2300" s="70"/>
      <c r="Q2300" s="70"/>
      <c r="R2300" s="2"/>
      <c r="S2300" s="1"/>
    </row>
    <row r="2301" spans="10:19" x14ac:dyDescent="0.25">
      <c r="J2301" s="4"/>
      <c r="K2301" s="2"/>
      <c r="L2301" s="4"/>
      <c r="M2301" s="1"/>
      <c r="N2301" s="3"/>
      <c r="O2301" s="70"/>
      <c r="P2301" s="70"/>
      <c r="Q2301" s="70"/>
      <c r="R2301" s="2"/>
      <c r="S2301" s="1"/>
    </row>
    <row r="2302" spans="10:19" x14ac:dyDescent="0.25">
      <c r="J2302" s="4"/>
      <c r="K2302" s="2"/>
      <c r="L2302" s="4"/>
      <c r="M2302" s="1"/>
      <c r="N2302" s="3"/>
      <c r="O2302" s="70"/>
      <c r="P2302" s="70"/>
      <c r="Q2302" s="70"/>
      <c r="R2302" s="2"/>
      <c r="S2302" s="1"/>
    </row>
    <row r="2303" spans="10:19" x14ac:dyDescent="0.25">
      <c r="J2303" s="4"/>
      <c r="K2303" s="2"/>
      <c r="L2303" s="4"/>
      <c r="M2303" s="1"/>
      <c r="N2303" s="3"/>
      <c r="O2303" s="70"/>
      <c r="P2303" s="70"/>
      <c r="Q2303" s="70"/>
      <c r="R2303" s="2"/>
      <c r="S2303" s="1"/>
    </row>
    <row r="2304" spans="10:19" x14ac:dyDescent="0.25">
      <c r="J2304" s="4"/>
      <c r="K2304" s="2"/>
      <c r="L2304" s="4"/>
      <c r="M2304" s="1"/>
      <c r="N2304" s="3"/>
      <c r="O2304" s="70"/>
      <c r="P2304" s="70"/>
      <c r="Q2304" s="70"/>
      <c r="R2304" s="2"/>
      <c r="S2304" s="1"/>
    </row>
    <row r="2305" spans="10:19" x14ac:dyDescent="0.25">
      <c r="J2305" s="4"/>
      <c r="K2305" s="2"/>
      <c r="L2305" s="4"/>
      <c r="M2305" s="1"/>
      <c r="N2305" s="3"/>
      <c r="O2305" s="70"/>
      <c r="P2305" s="70"/>
      <c r="Q2305" s="70"/>
      <c r="R2305" s="2"/>
      <c r="S2305" s="1"/>
    </row>
    <row r="2306" spans="10:19" x14ac:dyDescent="0.25">
      <c r="J2306" s="4"/>
      <c r="K2306" s="2"/>
      <c r="L2306" s="4"/>
      <c r="M2306" s="1"/>
      <c r="N2306" s="3"/>
      <c r="O2306" s="70"/>
      <c r="P2306" s="70"/>
      <c r="Q2306" s="70"/>
      <c r="R2306" s="2"/>
      <c r="S2306" s="1"/>
    </row>
    <row r="2307" spans="10:19" x14ac:dyDescent="0.25">
      <c r="J2307" s="4"/>
      <c r="K2307" s="2"/>
      <c r="L2307" s="4"/>
      <c r="M2307" s="1"/>
      <c r="N2307" s="3"/>
      <c r="O2307" s="70"/>
      <c r="P2307" s="70"/>
      <c r="Q2307" s="70"/>
      <c r="R2307" s="2"/>
      <c r="S2307" s="1"/>
    </row>
    <row r="2308" spans="10:19" x14ac:dyDescent="0.25">
      <c r="J2308" s="4"/>
      <c r="K2308" s="2"/>
      <c r="L2308" s="4"/>
      <c r="M2308" s="1"/>
      <c r="N2308" s="3"/>
      <c r="O2308" s="70"/>
      <c r="P2308" s="70"/>
      <c r="Q2308" s="70"/>
      <c r="R2308" s="2"/>
      <c r="S2308" s="1"/>
    </row>
    <row r="2309" spans="10:19" x14ac:dyDescent="0.25">
      <c r="J2309" s="4"/>
      <c r="K2309" s="2"/>
      <c r="L2309" s="4"/>
      <c r="M2309" s="1"/>
      <c r="N2309" s="3"/>
      <c r="O2309" s="70"/>
      <c r="P2309" s="70"/>
      <c r="Q2309" s="70"/>
      <c r="R2309" s="2"/>
      <c r="S2309" s="1"/>
    </row>
    <row r="2310" spans="10:19" x14ac:dyDescent="0.25">
      <c r="J2310" s="4"/>
      <c r="K2310" s="2"/>
      <c r="L2310" s="4"/>
      <c r="M2310" s="1"/>
      <c r="N2310" s="3"/>
      <c r="O2310" s="70"/>
      <c r="P2310" s="70"/>
      <c r="Q2310" s="70"/>
      <c r="R2310" s="2"/>
      <c r="S2310" s="1"/>
    </row>
    <row r="2311" spans="10:19" x14ac:dyDescent="0.25">
      <c r="J2311" s="4"/>
      <c r="K2311" s="2"/>
      <c r="L2311" s="4"/>
      <c r="M2311" s="1"/>
      <c r="N2311" s="3"/>
      <c r="O2311" s="70"/>
      <c r="P2311" s="70"/>
      <c r="Q2311" s="70"/>
      <c r="R2311" s="2"/>
      <c r="S2311" s="1"/>
    </row>
    <row r="2312" spans="10:19" x14ac:dyDescent="0.25">
      <c r="J2312" s="4"/>
      <c r="K2312" s="2"/>
      <c r="L2312" s="4"/>
      <c r="M2312" s="1"/>
      <c r="N2312" s="3"/>
      <c r="O2312" s="70"/>
      <c r="P2312" s="70"/>
      <c r="Q2312" s="70"/>
      <c r="R2312" s="2"/>
      <c r="S2312" s="1"/>
    </row>
    <row r="2313" spans="10:19" x14ac:dyDescent="0.25">
      <c r="J2313" s="4"/>
      <c r="K2313" s="2"/>
      <c r="L2313" s="4"/>
      <c r="M2313" s="1"/>
      <c r="N2313" s="3"/>
      <c r="O2313" s="70"/>
      <c r="P2313" s="70"/>
      <c r="Q2313" s="70"/>
      <c r="R2313" s="2"/>
      <c r="S2313" s="1"/>
    </row>
    <row r="2314" spans="10:19" x14ac:dyDescent="0.25">
      <c r="J2314" s="4"/>
      <c r="K2314" s="2"/>
      <c r="L2314" s="4"/>
      <c r="M2314" s="1"/>
      <c r="N2314" s="3"/>
      <c r="O2314" s="70"/>
      <c r="P2314" s="70"/>
      <c r="Q2314" s="70"/>
      <c r="R2314" s="2"/>
      <c r="S2314" s="1"/>
    </row>
    <row r="2315" spans="10:19" x14ac:dyDescent="0.25">
      <c r="J2315" s="4"/>
      <c r="K2315" s="2"/>
      <c r="L2315" s="4"/>
      <c r="M2315" s="1"/>
      <c r="N2315" s="3"/>
      <c r="O2315" s="70"/>
      <c r="P2315" s="70"/>
      <c r="Q2315" s="70"/>
      <c r="R2315" s="2"/>
      <c r="S2315" s="1"/>
    </row>
    <row r="2316" spans="10:19" x14ac:dyDescent="0.25">
      <c r="J2316" s="4"/>
      <c r="K2316" s="2"/>
      <c r="L2316" s="4"/>
      <c r="M2316" s="1"/>
      <c r="N2316" s="3"/>
      <c r="O2316" s="70"/>
      <c r="P2316" s="70"/>
      <c r="Q2316" s="70"/>
      <c r="R2316" s="2"/>
      <c r="S2316" s="1"/>
    </row>
    <row r="2317" spans="10:19" x14ac:dyDescent="0.25">
      <c r="J2317" s="4"/>
      <c r="K2317" s="2"/>
      <c r="L2317" s="4"/>
      <c r="M2317" s="1"/>
      <c r="N2317" s="3"/>
      <c r="O2317" s="70"/>
      <c r="P2317" s="70"/>
      <c r="Q2317" s="70"/>
      <c r="R2317" s="2"/>
      <c r="S2317" s="1"/>
    </row>
    <row r="2318" spans="10:19" x14ac:dyDescent="0.25">
      <c r="J2318" s="4"/>
      <c r="K2318" s="2"/>
      <c r="L2318" s="4"/>
      <c r="M2318" s="1"/>
      <c r="N2318" s="3"/>
      <c r="O2318" s="70"/>
      <c r="P2318" s="70"/>
      <c r="Q2318" s="70"/>
      <c r="R2318" s="2"/>
      <c r="S2318" s="1"/>
    </row>
    <row r="2319" spans="10:19" x14ac:dyDescent="0.25">
      <c r="J2319" s="4"/>
      <c r="K2319" s="2"/>
      <c r="L2319" s="4"/>
      <c r="M2319" s="1"/>
      <c r="N2319" s="3"/>
      <c r="O2319" s="70"/>
      <c r="P2319" s="70"/>
      <c r="Q2319" s="70"/>
      <c r="R2319" s="2"/>
      <c r="S2319" s="1"/>
    </row>
    <row r="2320" spans="10:19" x14ac:dyDescent="0.25">
      <c r="J2320" s="4"/>
      <c r="K2320" s="2"/>
      <c r="L2320" s="4"/>
      <c r="M2320" s="1"/>
      <c r="N2320" s="3"/>
      <c r="O2320" s="70"/>
      <c r="P2320" s="70"/>
      <c r="Q2320" s="70"/>
      <c r="R2320" s="2"/>
      <c r="S2320" s="1"/>
    </row>
    <row r="2321" spans="10:19" x14ac:dyDescent="0.25">
      <c r="J2321" s="4"/>
      <c r="K2321" s="2"/>
      <c r="L2321" s="4"/>
      <c r="M2321" s="1"/>
      <c r="N2321" s="3"/>
      <c r="O2321" s="70"/>
      <c r="P2321" s="70"/>
      <c r="Q2321" s="70"/>
      <c r="R2321" s="2"/>
      <c r="S2321" s="1"/>
    </row>
    <row r="2322" spans="10:19" x14ac:dyDescent="0.25">
      <c r="J2322" s="4"/>
      <c r="K2322" s="2"/>
      <c r="L2322" s="4"/>
      <c r="M2322" s="1"/>
      <c r="N2322" s="3"/>
      <c r="O2322" s="70"/>
      <c r="P2322" s="70"/>
      <c r="Q2322" s="70"/>
      <c r="R2322" s="2"/>
      <c r="S2322" s="1"/>
    </row>
    <row r="2323" spans="10:19" x14ac:dyDescent="0.25">
      <c r="J2323" s="4"/>
      <c r="K2323" s="2"/>
      <c r="L2323" s="4"/>
      <c r="M2323" s="1"/>
      <c r="N2323" s="3"/>
      <c r="O2323" s="70"/>
      <c r="P2323" s="70"/>
      <c r="Q2323" s="70"/>
      <c r="R2323" s="2"/>
      <c r="S2323" s="1"/>
    </row>
    <row r="2324" spans="10:19" x14ac:dyDescent="0.25">
      <c r="J2324" s="4"/>
      <c r="K2324" s="2"/>
      <c r="L2324" s="4"/>
      <c r="M2324" s="1"/>
      <c r="N2324" s="3"/>
      <c r="O2324" s="70"/>
      <c r="P2324" s="70"/>
      <c r="Q2324" s="70"/>
      <c r="R2324" s="2"/>
      <c r="S2324" s="1"/>
    </row>
    <row r="2325" spans="10:19" x14ac:dyDescent="0.25">
      <c r="J2325" s="4"/>
      <c r="K2325" s="2"/>
      <c r="L2325" s="4"/>
      <c r="M2325" s="1"/>
      <c r="N2325" s="3"/>
      <c r="O2325" s="70"/>
      <c r="P2325" s="70"/>
      <c r="Q2325" s="70"/>
      <c r="R2325" s="2"/>
      <c r="S2325" s="1"/>
    </row>
    <row r="2326" spans="10:19" x14ac:dyDescent="0.25">
      <c r="J2326" s="4"/>
      <c r="K2326" s="2"/>
      <c r="L2326" s="4"/>
      <c r="M2326" s="1"/>
      <c r="N2326" s="3"/>
      <c r="O2326" s="70"/>
      <c r="P2326" s="70"/>
      <c r="Q2326" s="70"/>
      <c r="R2326" s="2"/>
      <c r="S2326" s="1"/>
    </row>
    <row r="2327" spans="10:19" x14ac:dyDescent="0.25">
      <c r="J2327" s="4"/>
      <c r="K2327" s="2"/>
      <c r="L2327" s="4"/>
      <c r="M2327" s="1"/>
      <c r="N2327" s="3"/>
      <c r="O2327" s="70"/>
      <c r="P2327" s="70"/>
      <c r="Q2327" s="70"/>
      <c r="R2327" s="2"/>
      <c r="S2327" s="1"/>
    </row>
    <row r="2328" spans="10:19" x14ac:dyDescent="0.25">
      <c r="J2328" s="4"/>
      <c r="K2328" s="2"/>
      <c r="L2328" s="4"/>
      <c r="M2328" s="1"/>
      <c r="N2328" s="3"/>
      <c r="O2328" s="70"/>
      <c r="P2328" s="70"/>
      <c r="Q2328" s="70"/>
      <c r="R2328" s="2"/>
      <c r="S2328" s="1"/>
    </row>
    <row r="2329" spans="10:19" x14ac:dyDescent="0.25">
      <c r="J2329" s="4"/>
      <c r="K2329" s="2"/>
      <c r="L2329" s="4"/>
      <c r="M2329" s="1"/>
      <c r="N2329" s="3"/>
      <c r="O2329" s="70"/>
      <c r="P2329" s="70"/>
      <c r="Q2329" s="70"/>
      <c r="R2329" s="2"/>
      <c r="S2329" s="1"/>
    </row>
    <row r="2330" spans="10:19" x14ac:dyDescent="0.25">
      <c r="J2330" s="4"/>
      <c r="K2330" s="2"/>
      <c r="L2330" s="4"/>
      <c r="M2330" s="1"/>
      <c r="N2330" s="3"/>
      <c r="O2330" s="70"/>
      <c r="P2330" s="70"/>
      <c r="Q2330" s="70"/>
      <c r="R2330" s="2"/>
      <c r="S2330" s="1"/>
    </row>
    <row r="2331" spans="10:19" x14ac:dyDescent="0.25">
      <c r="J2331" s="4"/>
      <c r="K2331" s="2"/>
      <c r="L2331" s="4"/>
      <c r="M2331" s="1"/>
      <c r="N2331" s="3"/>
      <c r="O2331" s="70"/>
      <c r="P2331" s="70"/>
      <c r="Q2331" s="70"/>
      <c r="R2331" s="2"/>
      <c r="S2331" s="1"/>
    </row>
    <row r="2332" spans="10:19" x14ac:dyDescent="0.25">
      <c r="J2332" s="4"/>
      <c r="K2332" s="2"/>
      <c r="L2332" s="4"/>
      <c r="M2332" s="1"/>
      <c r="N2332" s="3"/>
      <c r="O2332" s="70"/>
      <c r="P2332" s="70"/>
      <c r="Q2332" s="70"/>
      <c r="R2332" s="2"/>
      <c r="S2332" s="1"/>
    </row>
    <row r="2333" spans="10:19" x14ac:dyDescent="0.25">
      <c r="J2333" s="4"/>
      <c r="K2333" s="2"/>
      <c r="L2333" s="4"/>
      <c r="M2333" s="1"/>
      <c r="N2333" s="3"/>
      <c r="O2333" s="70"/>
      <c r="P2333" s="70"/>
      <c r="Q2333" s="70"/>
      <c r="R2333" s="2"/>
      <c r="S2333" s="1"/>
    </row>
    <row r="2334" spans="10:19" x14ac:dyDescent="0.25">
      <c r="J2334" s="4"/>
      <c r="K2334" s="2"/>
      <c r="L2334" s="4"/>
      <c r="M2334" s="1"/>
      <c r="N2334" s="3"/>
      <c r="O2334" s="70"/>
      <c r="P2334" s="70"/>
      <c r="Q2334" s="70"/>
      <c r="R2334" s="2"/>
      <c r="S2334" s="1"/>
    </row>
    <row r="2335" spans="10:19" x14ac:dyDescent="0.25">
      <c r="J2335" s="4"/>
      <c r="K2335" s="2"/>
      <c r="L2335" s="4"/>
      <c r="M2335" s="1"/>
      <c r="N2335" s="3"/>
      <c r="O2335" s="70"/>
      <c r="P2335" s="70"/>
      <c r="Q2335" s="70"/>
      <c r="R2335" s="2"/>
      <c r="S2335" s="1"/>
    </row>
    <row r="2336" spans="10:19" x14ac:dyDescent="0.25">
      <c r="J2336" s="4"/>
      <c r="K2336" s="2"/>
      <c r="L2336" s="4"/>
      <c r="M2336" s="1"/>
      <c r="N2336" s="3"/>
      <c r="O2336" s="70"/>
      <c r="P2336" s="70"/>
      <c r="Q2336" s="70"/>
      <c r="R2336" s="2"/>
      <c r="S2336" s="1"/>
    </row>
    <row r="2337" spans="10:19" x14ac:dyDescent="0.25">
      <c r="J2337" s="4"/>
      <c r="K2337" s="2"/>
      <c r="L2337" s="4"/>
      <c r="M2337" s="1"/>
      <c r="N2337" s="3"/>
      <c r="O2337" s="70"/>
      <c r="P2337" s="70"/>
      <c r="Q2337" s="70"/>
      <c r="R2337" s="2"/>
      <c r="S2337" s="1"/>
    </row>
    <row r="2338" spans="10:19" x14ac:dyDescent="0.25">
      <c r="J2338" s="4"/>
      <c r="K2338" s="2"/>
      <c r="L2338" s="4"/>
      <c r="M2338" s="1"/>
      <c r="N2338" s="3"/>
      <c r="O2338" s="70"/>
      <c r="P2338" s="70"/>
      <c r="Q2338" s="70"/>
      <c r="R2338" s="2"/>
      <c r="S2338" s="1"/>
    </row>
    <row r="2339" spans="10:19" x14ac:dyDescent="0.25">
      <c r="J2339" s="4"/>
      <c r="K2339" s="2"/>
      <c r="L2339" s="4"/>
      <c r="M2339" s="1"/>
      <c r="N2339" s="3"/>
      <c r="O2339" s="70"/>
      <c r="P2339" s="70"/>
      <c r="Q2339" s="70"/>
      <c r="R2339" s="2"/>
      <c r="S2339" s="1"/>
    </row>
    <row r="2340" spans="10:19" x14ac:dyDescent="0.25">
      <c r="J2340" s="4"/>
      <c r="K2340" s="2"/>
      <c r="L2340" s="4"/>
      <c r="M2340" s="1"/>
      <c r="N2340" s="3"/>
      <c r="O2340" s="70"/>
      <c r="P2340" s="70"/>
      <c r="Q2340" s="70"/>
      <c r="R2340" s="2"/>
      <c r="S2340" s="1"/>
    </row>
    <row r="2341" spans="10:19" x14ac:dyDescent="0.25">
      <c r="J2341" s="4"/>
      <c r="K2341" s="2"/>
      <c r="L2341" s="4"/>
      <c r="M2341" s="1"/>
      <c r="N2341" s="3"/>
      <c r="O2341" s="70"/>
      <c r="P2341" s="70"/>
      <c r="Q2341" s="70"/>
      <c r="R2341" s="2"/>
      <c r="S2341" s="1"/>
    </row>
    <row r="2342" spans="10:19" x14ac:dyDescent="0.25">
      <c r="J2342" s="4"/>
      <c r="K2342" s="2"/>
      <c r="L2342" s="4"/>
      <c r="M2342" s="1"/>
      <c r="N2342" s="3"/>
      <c r="O2342" s="70"/>
      <c r="P2342" s="70"/>
      <c r="Q2342" s="70"/>
      <c r="R2342" s="2"/>
      <c r="S2342" s="1"/>
    </row>
    <row r="2343" spans="10:19" x14ac:dyDescent="0.25">
      <c r="J2343" s="4"/>
      <c r="K2343" s="2"/>
      <c r="L2343" s="4"/>
      <c r="M2343" s="1"/>
      <c r="N2343" s="3"/>
      <c r="O2343" s="70"/>
      <c r="P2343" s="70"/>
      <c r="Q2343" s="70"/>
      <c r="R2343" s="2"/>
      <c r="S2343" s="1"/>
    </row>
    <row r="2344" spans="10:19" x14ac:dyDescent="0.25">
      <c r="J2344" s="4"/>
      <c r="K2344" s="2"/>
      <c r="L2344" s="4"/>
      <c r="M2344" s="1"/>
      <c r="N2344" s="3"/>
      <c r="O2344" s="70"/>
      <c r="P2344" s="70"/>
      <c r="Q2344" s="70"/>
      <c r="R2344" s="2"/>
      <c r="S2344" s="1"/>
    </row>
    <row r="2345" spans="10:19" x14ac:dyDescent="0.25">
      <c r="J2345" s="4"/>
      <c r="K2345" s="2"/>
      <c r="L2345" s="4"/>
      <c r="M2345" s="1"/>
      <c r="N2345" s="3"/>
      <c r="O2345" s="70"/>
      <c r="P2345" s="70"/>
      <c r="Q2345" s="70"/>
      <c r="R2345" s="2"/>
      <c r="S2345" s="1"/>
    </row>
    <row r="2346" spans="10:19" x14ac:dyDescent="0.25">
      <c r="J2346" s="4"/>
      <c r="K2346" s="2"/>
      <c r="L2346" s="4"/>
      <c r="M2346" s="1"/>
      <c r="N2346" s="3"/>
      <c r="O2346" s="70"/>
      <c r="P2346" s="70"/>
      <c r="Q2346" s="70"/>
      <c r="R2346" s="2"/>
      <c r="S2346" s="1"/>
    </row>
    <row r="2347" spans="10:19" x14ac:dyDescent="0.25">
      <c r="J2347" s="4"/>
      <c r="K2347" s="2"/>
      <c r="L2347" s="4"/>
      <c r="M2347" s="1"/>
      <c r="N2347" s="3"/>
      <c r="O2347" s="70"/>
      <c r="P2347" s="70"/>
      <c r="Q2347" s="70"/>
      <c r="R2347" s="2"/>
      <c r="S2347" s="1"/>
    </row>
    <row r="2348" spans="10:19" x14ac:dyDescent="0.25">
      <c r="J2348" s="4"/>
      <c r="K2348" s="2"/>
      <c r="L2348" s="4"/>
      <c r="M2348" s="1"/>
      <c r="N2348" s="3"/>
      <c r="O2348" s="70"/>
      <c r="P2348" s="70"/>
      <c r="Q2348" s="70"/>
      <c r="R2348" s="2"/>
      <c r="S2348" s="1"/>
    </row>
    <row r="2349" spans="10:19" x14ac:dyDescent="0.25">
      <c r="J2349" s="4"/>
      <c r="K2349" s="2"/>
      <c r="L2349" s="4"/>
      <c r="M2349" s="1"/>
      <c r="N2349" s="3"/>
      <c r="O2349" s="70"/>
      <c r="P2349" s="70"/>
      <c r="Q2349" s="70"/>
      <c r="R2349" s="2"/>
      <c r="S2349" s="1"/>
    </row>
    <row r="2350" spans="10:19" x14ac:dyDescent="0.25">
      <c r="J2350" s="4"/>
      <c r="K2350" s="2"/>
      <c r="L2350" s="4"/>
      <c r="M2350" s="1"/>
      <c r="N2350" s="3"/>
      <c r="O2350" s="70"/>
      <c r="P2350" s="70"/>
      <c r="Q2350" s="70"/>
      <c r="R2350" s="2"/>
      <c r="S2350" s="1"/>
    </row>
    <row r="2351" spans="10:19" x14ac:dyDescent="0.25">
      <c r="J2351" s="4"/>
      <c r="K2351" s="2"/>
      <c r="L2351" s="4"/>
      <c r="M2351" s="1"/>
      <c r="N2351" s="3"/>
      <c r="O2351" s="70"/>
      <c r="P2351" s="70"/>
      <c r="Q2351" s="70"/>
      <c r="R2351" s="2"/>
      <c r="S2351" s="1"/>
    </row>
    <row r="2352" spans="10:19" x14ac:dyDescent="0.25">
      <c r="J2352" s="4"/>
      <c r="K2352" s="2"/>
      <c r="L2352" s="4"/>
      <c r="M2352" s="1"/>
      <c r="N2352" s="3"/>
      <c r="O2352" s="70"/>
      <c r="P2352" s="70"/>
      <c r="Q2352" s="70"/>
      <c r="R2352" s="2"/>
      <c r="S2352" s="1"/>
    </row>
    <row r="2353" spans="10:19" x14ac:dyDescent="0.25">
      <c r="J2353" s="4"/>
      <c r="K2353" s="2"/>
      <c r="L2353" s="4"/>
      <c r="M2353" s="1"/>
      <c r="N2353" s="3"/>
      <c r="O2353" s="70"/>
      <c r="P2353" s="70"/>
      <c r="Q2353" s="70"/>
      <c r="R2353" s="2"/>
      <c r="S2353" s="1"/>
    </row>
    <row r="2354" spans="10:19" x14ac:dyDescent="0.25">
      <c r="J2354" s="4"/>
      <c r="K2354" s="2"/>
      <c r="L2354" s="4"/>
      <c r="M2354" s="1"/>
      <c r="N2354" s="3"/>
      <c r="O2354" s="70"/>
      <c r="P2354" s="70"/>
      <c r="Q2354" s="70"/>
      <c r="R2354" s="2"/>
      <c r="S2354" s="1"/>
    </row>
    <row r="2355" spans="10:19" x14ac:dyDescent="0.25">
      <c r="J2355" s="4"/>
      <c r="K2355" s="2"/>
      <c r="L2355" s="4"/>
      <c r="M2355" s="1"/>
      <c r="N2355" s="3"/>
      <c r="O2355" s="70"/>
      <c r="P2355" s="70"/>
      <c r="Q2355" s="70"/>
      <c r="R2355" s="2"/>
      <c r="S2355" s="1"/>
    </row>
    <row r="2356" spans="10:19" x14ac:dyDescent="0.25">
      <c r="J2356" s="4"/>
      <c r="K2356" s="2"/>
      <c r="L2356" s="4"/>
      <c r="M2356" s="1"/>
      <c r="N2356" s="3"/>
      <c r="O2356" s="70"/>
      <c r="P2356" s="70"/>
      <c r="Q2356" s="70"/>
      <c r="R2356" s="2"/>
      <c r="S2356" s="1"/>
    </row>
    <row r="2357" spans="10:19" x14ac:dyDescent="0.25">
      <c r="J2357" s="4"/>
      <c r="K2357" s="2"/>
      <c r="L2357" s="4"/>
      <c r="M2357" s="1"/>
      <c r="N2357" s="3"/>
      <c r="O2357" s="70"/>
      <c r="P2357" s="70"/>
      <c r="Q2357" s="70"/>
      <c r="R2357" s="2"/>
      <c r="S2357" s="1"/>
    </row>
    <row r="2358" spans="10:19" x14ac:dyDescent="0.25">
      <c r="J2358" s="4"/>
      <c r="K2358" s="2"/>
      <c r="L2358" s="4"/>
      <c r="M2358" s="1"/>
      <c r="N2358" s="3"/>
      <c r="O2358" s="70"/>
      <c r="P2358" s="70"/>
      <c r="Q2358" s="70"/>
      <c r="R2358" s="2"/>
      <c r="S2358" s="1"/>
    </row>
    <row r="2359" spans="10:19" x14ac:dyDescent="0.25">
      <c r="J2359" s="4"/>
      <c r="K2359" s="2"/>
      <c r="L2359" s="4"/>
      <c r="M2359" s="1"/>
      <c r="N2359" s="3"/>
      <c r="O2359" s="70"/>
      <c r="P2359" s="70"/>
      <c r="Q2359" s="70"/>
      <c r="R2359" s="2"/>
      <c r="S2359" s="1"/>
    </row>
    <row r="2360" spans="10:19" x14ac:dyDescent="0.25">
      <c r="J2360" s="4"/>
      <c r="K2360" s="2"/>
      <c r="L2360" s="4"/>
      <c r="M2360" s="1"/>
      <c r="N2360" s="3"/>
      <c r="O2360" s="70"/>
      <c r="P2360" s="70"/>
      <c r="Q2360" s="70"/>
      <c r="R2360" s="2"/>
      <c r="S2360" s="1"/>
    </row>
    <row r="2361" spans="10:19" x14ac:dyDescent="0.25">
      <c r="J2361" s="4"/>
      <c r="K2361" s="2"/>
      <c r="L2361" s="4"/>
      <c r="M2361" s="1"/>
      <c r="N2361" s="3"/>
      <c r="O2361" s="70"/>
      <c r="P2361" s="70"/>
      <c r="Q2361" s="70"/>
      <c r="R2361" s="2"/>
      <c r="S2361" s="1"/>
    </row>
    <row r="2362" spans="10:19" x14ac:dyDescent="0.25">
      <c r="J2362" s="4"/>
      <c r="K2362" s="2"/>
      <c r="L2362" s="4"/>
      <c r="M2362" s="1"/>
      <c r="N2362" s="3"/>
      <c r="O2362" s="70"/>
      <c r="P2362" s="70"/>
      <c r="Q2362" s="70"/>
      <c r="R2362" s="2"/>
      <c r="S2362" s="1"/>
    </row>
    <row r="2363" spans="10:19" x14ac:dyDescent="0.25">
      <c r="J2363" s="4"/>
      <c r="K2363" s="2"/>
      <c r="L2363" s="4"/>
      <c r="M2363" s="1"/>
      <c r="N2363" s="3"/>
      <c r="O2363" s="70"/>
      <c r="P2363" s="70"/>
      <c r="Q2363" s="70"/>
      <c r="R2363" s="2"/>
      <c r="S2363" s="1"/>
    </row>
    <row r="2364" spans="10:19" x14ac:dyDescent="0.25">
      <c r="J2364" s="4"/>
      <c r="K2364" s="2"/>
      <c r="L2364" s="4"/>
      <c r="M2364" s="1"/>
      <c r="N2364" s="3"/>
      <c r="O2364" s="70"/>
      <c r="P2364" s="70"/>
      <c r="Q2364" s="70"/>
      <c r="R2364" s="2"/>
      <c r="S2364" s="1"/>
    </row>
    <row r="2365" spans="10:19" x14ac:dyDescent="0.25">
      <c r="J2365" s="4"/>
      <c r="K2365" s="2"/>
      <c r="L2365" s="4"/>
      <c r="M2365" s="1"/>
      <c r="N2365" s="3"/>
      <c r="O2365" s="70"/>
      <c r="P2365" s="70"/>
      <c r="Q2365" s="70"/>
      <c r="R2365" s="2"/>
      <c r="S2365" s="1"/>
    </row>
    <row r="2366" spans="10:19" x14ac:dyDescent="0.25">
      <c r="J2366" s="4"/>
      <c r="K2366" s="2"/>
      <c r="L2366" s="4"/>
      <c r="M2366" s="1"/>
      <c r="N2366" s="3"/>
      <c r="O2366" s="70"/>
      <c r="P2366" s="70"/>
      <c r="Q2366" s="70"/>
      <c r="R2366" s="2"/>
      <c r="S2366" s="1"/>
    </row>
    <row r="2367" spans="10:19" x14ac:dyDescent="0.25">
      <c r="J2367" s="4"/>
      <c r="K2367" s="2"/>
      <c r="L2367" s="4"/>
      <c r="M2367" s="1"/>
      <c r="N2367" s="3"/>
      <c r="O2367" s="70"/>
      <c r="P2367" s="70"/>
      <c r="Q2367" s="70"/>
      <c r="R2367" s="2"/>
      <c r="S2367" s="1"/>
    </row>
    <row r="2368" spans="10:19" x14ac:dyDescent="0.25">
      <c r="J2368" s="4"/>
      <c r="K2368" s="2"/>
      <c r="L2368" s="4"/>
      <c r="M2368" s="1"/>
      <c r="N2368" s="3"/>
      <c r="O2368" s="70"/>
      <c r="P2368" s="70"/>
      <c r="Q2368" s="70"/>
      <c r="R2368" s="2"/>
      <c r="S2368" s="1"/>
    </row>
    <row r="2369" spans="10:19" x14ac:dyDescent="0.25">
      <c r="J2369" s="4"/>
      <c r="K2369" s="2"/>
      <c r="L2369" s="4"/>
      <c r="M2369" s="1"/>
      <c r="N2369" s="3"/>
      <c r="O2369" s="70"/>
      <c r="P2369" s="70"/>
      <c r="Q2369" s="70"/>
      <c r="R2369" s="2"/>
      <c r="S2369" s="1"/>
    </row>
    <row r="2370" spans="10:19" x14ac:dyDescent="0.25">
      <c r="J2370" s="4"/>
      <c r="K2370" s="2"/>
      <c r="L2370" s="4"/>
      <c r="M2370" s="1"/>
      <c r="N2370" s="3"/>
      <c r="O2370" s="70"/>
      <c r="P2370" s="70"/>
      <c r="Q2370" s="70"/>
      <c r="R2370" s="2"/>
      <c r="S2370" s="1"/>
    </row>
    <row r="2371" spans="10:19" x14ac:dyDescent="0.25">
      <c r="J2371" s="4"/>
      <c r="K2371" s="2"/>
      <c r="L2371" s="4"/>
      <c r="M2371" s="1"/>
      <c r="N2371" s="3"/>
      <c r="O2371" s="70"/>
      <c r="P2371" s="70"/>
      <c r="Q2371" s="70"/>
      <c r="R2371" s="2"/>
      <c r="S2371" s="1"/>
    </row>
    <row r="2372" spans="10:19" x14ac:dyDescent="0.25">
      <c r="J2372" s="4"/>
      <c r="K2372" s="2"/>
      <c r="L2372" s="4"/>
      <c r="M2372" s="1"/>
      <c r="N2372" s="3"/>
      <c r="O2372" s="70"/>
      <c r="P2372" s="70"/>
      <c r="Q2372" s="70"/>
      <c r="R2372" s="2"/>
      <c r="S2372" s="1"/>
    </row>
    <row r="2373" spans="10:19" x14ac:dyDescent="0.25">
      <c r="J2373" s="4"/>
      <c r="K2373" s="2"/>
      <c r="L2373" s="4"/>
      <c r="M2373" s="1"/>
      <c r="N2373" s="3"/>
      <c r="O2373" s="70"/>
      <c r="P2373" s="70"/>
      <c r="Q2373" s="70"/>
      <c r="R2373" s="2"/>
      <c r="S2373" s="1"/>
    </row>
    <row r="2374" spans="10:19" x14ac:dyDescent="0.25">
      <c r="J2374" s="4"/>
      <c r="K2374" s="2"/>
      <c r="L2374" s="4"/>
      <c r="M2374" s="1"/>
      <c r="N2374" s="3"/>
      <c r="O2374" s="70"/>
      <c r="P2374" s="70"/>
      <c r="Q2374" s="70"/>
      <c r="R2374" s="2"/>
      <c r="S2374" s="1"/>
    </row>
    <row r="2375" spans="10:19" x14ac:dyDescent="0.25">
      <c r="J2375" s="4"/>
      <c r="K2375" s="2"/>
      <c r="L2375" s="4"/>
      <c r="M2375" s="1"/>
      <c r="N2375" s="3"/>
      <c r="O2375" s="70"/>
      <c r="P2375" s="70"/>
      <c r="Q2375" s="70"/>
      <c r="R2375" s="2"/>
      <c r="S2375" s="1"/>
    </row>
    <row r="2376" spans="10:19" x14ac:dyDescent="0.25">
      <c r="J2376" s="4"/>
      <c r="K2376" s="2"/>
      <c r="L2376" s="4"/>
      <c r="M2376" s="1"/>
      <c r="N2376" s="3"/>
      <c r="O2376" s="70"/>
      <c r="P2376" s="70"/>
      <c r="Q2376" s="70"/>
      <c r="R2376" s="2"/>
      <c r="S2376" s="1"/>
    </row>
    <row r="2377" spans="10:19" x14ac:dyDescent="0.25">
      <c r="J2377" s="4"/>
      <c r="K2377" s="2"/>
      <c r="L2377" s="4"/>
      <c r="M2377" s="1"/>
      <c r="N2377" s="3"/>
      <c r="O2377" s="70"/>
      <c r="P2377" s="70"/>
      <c r="Q2377" s="70"/>
      <c r="R2377" s="2"/>
      <c r="S2377" s="1"/>
    </row>
    <row r="2378" spans="10:19" x14ac:dyDescent="0.25">
      <c r="J2378" s="4"/>
      <c r="K2378" s="2"/>
      <c r="L2378" s="4"/>
      <c r="M2378" s="1"/>
      <c r="N2378" s="3"/>
      <c r="O2378" s="70"/>
      <c r="P2378" s="70"/>
      <c r="Q2378" s="70"/>
      <c r="R2378" s="2"/>
      <c r="S2378" s="1"/>
    </row>
    <row r="2379" spans="10:19" x14ac:dyDescent="0.25">
      <c r="J2379" s="4"/>
      <c r="K2379" s="2"/>
      <c r="L2379" s="4"/>
      <c r="M2379" s="1"/>
      <c r="N2379" s="3"/>
      <c r="O2379" s="70"/>
      <c r="P2379" s="70"/>
      <c r="Q2379" s="70"/>
      <c r="R2379" s="2"/>
      <c r="S2379" s="1"/>
    </row>
    <row r="2380" spans="10:19" x14ac:dyDescent="0.25">
      <c r="J2380" s="4"/>
      <c r="K2380" s="2"/>
      <c r="L2380" s="4"/>
      <c r="M2380" s="1"/>
      <c r="N2380" s="3"/>
      <c r="O2380" s="70"/>
      <c r="P2380" s="70"/>
      <c r="Q2380" s="70"/>
      <c r="R2380" s="2"/>
      <c r="S2380" s="1"/>
    </row>
    <row r="2381" spans="10:19" x14ac:dyDescent="0.25">
      <c r="J2381" s="4"/>
      <c r="K2381" s="2"/>
      <c r="L2381" s="4"/>
      <c r="M2381" s="1"/>
      <c r="N2381" s="3"/>
      <c r="O2381" s="70"/>
      <c r="P2381" s="70"/>
      <c r="Q2381" s="70"/>
      <c r="R2381" s="2"/>
      <c r="S2381" s="1"/>
    </row>
    <row r="2382" spans="10:19" x14ac:dyDescent="0.25">
      <c r="J2382" s="4"/>
      <c r="K2382" s="2"/>
      <c r="L2382" s="4"/>
      <c r="M2382" s="1"/>
      <c r="N2382" s="3"/>
      <c r="O2382" s="70"/>
      <c r="P2382" s="70"/>
      <c r="Q2382" s="70"/>
      <c r="R2382" s="2"/>
      <c r="S2382" s="1"/>
    </row>
    <row r="2383" spans="10:19" x14ac:dyDescent="0.25">
      <c r="J2383" s="4"/>
      <c r="K2383" s="2"/>
      <c r="L2383" s="4"/>
      <c r="M2383" s="1"/>
      <c r="N2383" s="3"/>
      <c r="O2383" s="70"/>
      <c r="P2383" s="70"/>
      <c r="Q2383" s="70"/>
      <c r="R2383" s="2"/>
      <c r="S2383" s="1"/>
    </row>
    <row r="2384" spans="10:19" x14ac:dyDescent="0.25">
      <c r="J2384" s="4"/>
      <c r="K2384" s="2"/>
      <c r="L2384" s="4"/>
      <c r="M2384" s="1"/>
      <c r="N2384" s="3"/>
      <c r="O2384" s="70"/>
      <c r="P2384" s="70"/>
      <c r="Q2384" s="70"/>
      <c r="R2384" s="2"/>
      <c r="S2384" s="1"/>
    </row>
    <row r="2385" spans="10:19" x14ac:dyDescent="0.25">
      <c r="J2385" s="4"/>
      <c r="K2385" s="2"/>
      <c r="L2385" s="4"/>
      <c r="M2385" s="1"/>
      <c r="N2385" s="3"/>
      <c r="O2385" s="70"/>
      <c r="P2385" s="70"/>
      <c r="Q2385" s="70"/>
      <c r="R2385" s="2"/>
      <c r="S2385" s="1"/>
    </row>
    <row r="2386" spans="10:19" x14ac:dyDescent="0.25">
      <c r="J2386" s="4"/>
      <c r="K2386" s="2"/>
      <c r="L2386" s="4"/>
      <c r="M2386" s="1"/>
      <c r="N2386" s="3"/>
      <c r="O2386" s="70"/>
      <c r="P2386" s="70"/>
      <c r="Q2386" s="70"/>
      <c r="R2386" s="2"/>
      <c r="S2386" s="1"/>
    </row>
    <row r="2387" spans="10:19" x14ac:dyDescent="0.25">
      <c r="J2387" s="4"/>
      <c r="K2387" s="2"/>
      <c r="L2387" s="4"/>
      <c r="M2387" s="1"/>
      <c r="N2387" s="3"/>
      <c r="O2387" s="70"/>
      <c r="P2387" s="70"/>
      <c r="Q2387" s="70"/>
      <c r="R2387" s="2"/>
      <c r="S2387" s="1"/>
    </row>
    <row r="2388" spans="10:19" x14ac:dyDescent="0.25">
      <c r="J2388" s="4"/>
      <c r="K2388" s="2"/>
      <c r="L2388" s="4"/>
      <c r="M2388" s="1"/>
      <c r="N2388" s="3"/>
      <c r="O2388" s="70"/>
      <c r="P2388" s="70"/>
      <c r="Q2388" s="70"/>
      <c r="R2388" s="2"/>
      <c r="S2388" s="1"/>
    </row>
    <row r="2389" spans="10:19" x14ac:dyDescent="0.25">
      <c r="J2389" s="4"/>
      <c r="K2389" s="2"/>
      <c r="L2389" s="4"/>
      <c r="M2389" s="1"/>
      <c r="N2389" s="3"/>
      <c r="O2389" s="70"/>
      <c r="P2389" s="70"/>
      <c r="Q2389" s="70"/>
      <c r="R2389" s="2"/>
      <c r="S2389" s="1"/>
    </row>
    <row r="2390" spans="10:19" x14ac:dyDescent="0.25">
      <c r="J2390" s="4"/>
      <c r="K2390" s="2"/>
      <c r="L2390" s="4"/>
      <c r="M2390" s="1"/>
      <c r="N2390" s="3"/>
      <c r="O2390" s="70"/>
      <c r="P2390" s="70"/>
      <c r="Q2390" s="70"/>
      <c r="R2390" s="2"/>
      <c r="S2390" s="1"/>
    </row>
    <row r="2391" spans="10:19" x14ac:dyDescent="0.25">
      <c r="J2391" s="4"/>
      <c r="K2391" s="2"/>
      <c r="L2391" s="4"/>
      <c r="M2391" s="1"/>
      <c r="N2391" s="3"/>
      <c r="O2391" s="70"/>
      <c r="P2391" s="70"/>
      <c r="Q2391" s="70"/>
      <c r="R2391" s="2"/>
      <c r="S2391" s="1"/>
    </row>
    <row r="2392" spans="10:19" x14ac:dyDescent="0.25">
      <c r="J2392" s="4"/>
      <c r="K2392" s="2"/>
      <c r="L2392" s="4"/>
      <c r="M2392" s="1"/>
      <c r="N2392" s="3"/>
      <c r="O2392" s="70"/>
      <c r="P2392" s="70"/>
      <c r="Q2392" s="70"/>
      <c r="R2392" s="2"/>
      <c r="S2392" s="1"/>
    </row>
    <row r="2393" spans="10:19" x14ac:dyDescent="0.25">
      <c r="J2393" s="4"/>
      <c r="K2393" s="2"/>
      <c r="L2393" s="4"/>
      <c r="M2393" s="1"/>
      <c r="N2393" s="3"/>
      <c r="O2393" s="70"/>
      <c r="P2393" s="70"/>
      <c r="Q2393" s="70"/>
      <c r="R2393" s="2"/>
      <c r="S2393" s="1"/>
    </row>
    <row r="2394" spans="10:19" x14ac:dyDescent="0.25">
      <c r="J2394" s="4"/>
      <c r="K2394" s="2"/>
      <c r="L2394" s="4"/>
      <c r="M2394" s="1"/>
      <c r="N2394" s="3"/>
      <c r="O2394" s="70"/>
      <c r="P2394" s="70"/>
      <c r="Q2394" s="70"/>
      <c r="R2394" s="2"/>
      <c r="S2394" s="1"/>
    </row>
    <row r="2395" spans="10:19" x14ac:dyDescent="0.25">
      <c r="J2395" s="4"/>
      <c r="K2395" s="2"/>
      <c r="L2395" s="4"/>
      <c r="M2395" s="1"/>
      <c r="N2395" s="3"/>
      <c r="O2395" s="70"/>
      <c r="P2395" s="70"/>
      <c r="Q2395" s="70"/>
      <c r="R2395" s="2"/>
      <c r="S2395" s="1"/>
    </row>
    <row r="2396" spans="10:19" x14ac:dyDescent="0.25">
      <c r="J2396" s="4"/>
      <c r="K2396" s="2"/>
      <c r="L2396" s="4"/>
      <c r="M2396" s="1"/>
      <c r="N2396" s="3"/>
      <c r="O2396" s="70"/>
      <c r="P2396" s="70"/>
      <c r="Q2396" s="70"/>
      <c r="R2396" s="2"/>
      <c r="S2396" s="1"/>
    </row>
    <row r="2397" spans="10:19" x14ac:dyDescent="0.25">
      <c r="J2397" s="4"/>
      <c r="K2397" s="2"/>
      <c r="L2397" s="4"/>
      <c r="M2397" s="1"/>
      <c r="N2397" s="3"/>
      <c r="O2397" s="70"/>
      <c r="P2397" s="70"/>
      <c r="Q2397" s="70"/>
      <c r="R2397" s="2"/>
      <c r="S2397" s="1"/>
    </row>
    <row r="2398" spans="10:19" x14ac:dyDescent="0.25">
      <c r="J2398" s="4"/>
      <c r="K2398" s="2"/>
      <c r="L2398" s="4"/>
      <c r="M2398" s="1"/>
      <c r="N2398" s="3"/>
      <c r="O2398" s="70"/>
      <c r="P2398" s="70"/>
      <c r="Q2398" s="70"/>
      <c r="R2398" s="2"/>
      <c r="S2398" s="1"/>
    </row>
    <row r="2399" spans="10:19" x14ac:dyDescent="0.25">
      <c r="J2399" s="4"/>
      <c r="K2399" s="2"/>
      <c r="L2399" s="4"/>
      <c r="M2399" s="1"/>
      <c r="N2399" s="3"/>
      <c r="O2399" s="70"/>
      <c r="P2399" s="70"/>
      <c r="Q2399" s="70"/>
      <c r="R2399" s="2"/>
      <c r="S2399" s="1"/>
    </row>
    <row r="2400" spans="10:19" x14ac:dyDescent="0.25">
      <c r="J2400" s="4"/>
      <c r="K2400" s="2"/>
      <c r="L2400" s="4"/>
      <c r="M2400" s="1"/>
      <c r="N2400" s="3"/>
      <c r="O2400" s="70"/>
      <c r="P2400" s="70"/>
      <c r="Q2400" s="70"/>
      <c r="R2400" s="2"/>
      <c r="S2400" s="1"/>
    </row>
    <row r="2401" spans="10:19" x14ac:dyDescent="0.25">
      <c r="J2401" s="4"/>
      <c r="K2401" s="2"/>
      <c r="L2401" s="4"/>
      <c r="M2401" s="1"/>
      <c r="N2401" s="3"/>
      <c r="O2401" s="70"/>
      <c r="P2401" s="70"/>
      <c r="Q2401" s="70"/>
      <c r="R2401" s="2"/>
      <c r="S2401" s="1"/>
    </row>
    <row r="2402" spans="10:19" x14ac:dyDescent="0.25">
      <c r="J2402" s="4"/>
      <c r="K2402" s="2"/>
      <c r="L2402" s="4"/>
      <c r="M2402" s="1"/>
      <c r="N2402" s="3"/>
      <c r="O2402" s="70"/>
      <c r="P2402" s="70"/>
      <c r="Q2402" s="70"/>
      <c r="R2402" s="2"/>
      <c r="S2402" s="1"/>
    </row>
    <row r="2403" spans="10:19" x14ac:dyDescent="0.25">
      <c r="J2403" s="4"/>
      <c r="K2403" s="2"/>
      <c r="L2403" s="4"/>
      <c r="M2403" s="1"/>
      <c r="N2403" s="3"/>
      <c r="O2403" s="70"/>
      <c r="P2403" s="70"/>
      <c r="Q2403" s="70"/>
      <c r="R2403" s="2"/>
      <c r="S2403" s="1"/>
    </row>
    <row r="2404" spans="10:19" x14ac:dyDescent="0.25">
      <c r="J2404" s="4"/>
      <c r="K2404" s="2"/>
      <c r="L2404" s="4"/>
      <c r="M2404" s="1"/>
      <c r="N2404" s="3"/>
      <c r="O2404" s="70"/>
      <c r="P2404" s="70"/>
      <c r="Q2404" s="70"/>
      <c r="R2404" s="2"/>
      <c r="S2404" s="1"/>
    </row>
    <row r="2405" spans="10:19" x14ac:dyDescent="0.25">
      <c r="J2405" s="4"/>
      <c r="K2405" s="2"/>
      <c r="L2405" s="4"/>
      <c r="M2405" s="1"/>
      <c r="N2405" s="3"/>
      <c r="O2405" s="70"/>
      <c r="P2405" s="70"/>
      <c r="Q2405" s="70"/>
      <c r="R2405" s="2"/>
      <c r="S2405" s="1"/>
    </row>
    <row r="2406" spans="10:19" x14ac:dyDescent="0.25">
      <c r="J2406" s="4"/>
      <c r="K2406" s="2"/>
      <c r="L2406" s="4"/>
      <c r="M2406" s="1"/>
      <c r="N2406" s="3"/>
      <c r="O2406" s="70"/>
      <c r="P2406" s="70"/>
      <c r="Q2406" s="70"/>
      <c r="R2406" s="2"/>
      <c r="S2406" s="1"/>
    </row>
    <row r="2407" spans="10:19" x14ac:dyDescent="0.25">
      <c r="J2407" s="4"/>
      <c r="K2407" s="2"/>
      <c r="L2407" s="4"/>
      <c r="M2407" s="1"/>
      <c r="N2407" s="3"/>
      <c r="O2407" s="70"/>
      <c r="P2407" s="70"/>
      <c r="Q2407" s="70"/>
      <c r="R2407" s="2"/>
      <c r="S2407" s="1"/>
    </row>
    <row r="2408" spans="10:19" x14ac:dyDescent="0.25">
      <c r="J2408" s="4"/>
      <c r="K2408" s="2"/>
      <c r="L2408" s="4"/>
      <c r="M2408" s="1"/>
      <c r="N2408" s="3"/>
      <c r="O2408" s="70"/>
      <c r="P2408" s="70"/>
      <c r="Q2408" s="70"/>
      <c r="R2408" s="2"/>
      <c r="S2408" s="1"/>
    </row>
    <row r="2409" spans="10:19" x14ac:dyDescent="0.25">
      <c r="J2409" s="4"/>
      <c r="K2409" s="2"/>
      <c r="L2409" s="4"/>
      <c r="M2409" s="1"/>
      <c r="N2409" s="3"/>
      <c r="O2409" s="70"/>
      <c r="P2409" s="70"/>
      <c r="Q2409" s="70"/>
      <c r="R2409" s="2"/>
      <c r="S2409" s="1"/>
    </row>
    <row r="2410" spans="10:19" x14ac:dyDescent="0.25">
      <c r="J2410" s="4"/>
      <c r="K2410" s="2"/>
      <c r="L2410" s="4"/>
      <c r="M2410" s="1"/>
      <c r="N2410" s="3"/>
      <c r="O2410" s="70"/>
      <c r="P2410" s="70"/>
      <c r="Q2410" s="70"/>
      <c r="R2410" s="2"/>
      <c r="S2410" s="1"/>
    </row>
    <row r="2411" spans="10:19" x14ac:dyDescent="0.25">
      <c r="J2411" s="4"/>
      <c r="K2411" s="2"/>
      <c r="L2411" s="4"/>
      <c r="M2411" s="1"/>
      <c r="N2411" s="3"/>
      <c r="O2411" s="70"/>
      <c r="P2411" s="70"/>
      <c r="Q2411" s="70"/>
      <c r="R2411" s="2"/>
      <c r="S2411" s="1"/>
    </row>
    <row r="2412" spans="10:19" x14ac:dyDescent="0.25">
      <c r="J2412" s="4"/>
      <c r="K2412" s="2"/>
      <c r="L2412" s="4"/>
      <c r="M2412" s="1"/>
      <c r="N2412" s="3"/>
      <c r="O2412" s="70"/>
      <c r="P2412" s="70"/>
      <c r="Q2412" s="70"/>
      <c r="R2412" s="2"/>
      <c r="S2412" s="1"/>
    </row>
    <row r="2413" spans="10:19" x14ac:dyDescent="0.25">
      <c r="J2413" s="4"/>
      <c r="K2413" s="2"/>
      <c r="L2413" s="4"/>
      <c r="M2413" s="1"/>
      <c r="N2413" s="3"/>
      <c r="O2413" s="70"/>
      <c r="P2413" s="70"/>
      <c r="Q2413" s="70"/>
      <c r="R2413" s="2"/>
      <c r="S2413" s="1"/>
    </row>
    <row r="2414" spans="10:19" x14ac:dyDescent="0.25">
      <c r="J2414" s="4"/>
      <c r="K2414" s="2"/>
      <c r="L2414" s="4"/>
      <c r="M2414" s="1"/>
      <c r="N2414" s="3"/>
      <c r="O2414" s="70"/>
      <c r="P2414" s="70"/>
      <c r="Q2414" s="70"/>
      <c r="R2414" s="2"/>
      <c r="S2414" s="1"/>
    </row>
    <row r="2415" spans="10:19" x14ac:dyDescent="0.25">
      <c r="J2415" s="4"/>
      <c r="K2415" s="2"/>
      <c r="L2415" s="4"/>
      <c r="M2415" s="1"/>
      <c r="N2415" s="3"/>
      <c r="O2415" s="70"/>
      <c r="P2415" s="70"/>
      <c r="Q2415" s="70"/>
      <c r="R2415" s="2"/>
      <c r="S2415" s="1"/>
    </row>
    <row r="2416" spans="10:19" x14ac:dyDescent="0.25">
      <c r="J2416" s="4"/>
      <c r="K2416" s="2"/>
      <c r="L2416" s="4"/>
      <c r="M2416" s="1"/>
      <c r="N2416" s="3"/>
      <c r="O2416" s="70"/>
      <c r="P2416" s="70"/>
      <c r="Q2416" s="70"/>
      <c r="R2416" s="2"/>
      <c r="S2416" s="1"/>
    </row>
    <row r="2417" spans="10:19" x14ac:dyDescent="0.25">
      <c r="J2417" s="4"/>
      <c r="K2417" s="2"/>
      <c r="L2417" s="4"/>
      <c r="M2417" s="1"/>
      <c r="N2417" s="3"/>
      <c r="O2417" s="70"/>
      <c r="P2417" s="70"/>
      <c r="Q2417" s="70"/>
      <c r="R2417" s="2"/>
      <c r="S2417" s="1"/>
    </row>
    <row r="2418" spans="10:19" x14ac:dyDescent="0.25">
      <c r="J2418" s="4"/>
      <c r="K2418" s="2"/>
      <c r="L2418" s="4"/>
      <c r="M2418" s="1"/>
      <c r="N2418" s="3"/>
      <c r="O2418" s="70"/>
      <c r="P2418" s="70"/>
      <c r="Q2418" s="70"/>
      <c r="R2418" s="2"/>
      <c r="S2418" s="1"/>
    </row>
    <row r="2419" spans="10:19" x14ac:dyDescent="0.25">
      <c r="J2419" s="4"/>
      <c r="K2419" s="2"/>
      <c r="L2419" s="4"/>
      <c r="M2419" s="1"/>
      <c r="N2419" s="3"/>
      <c r="O2419" s="70"/>
      <c r="P2419" s="70"/>
      <c r="Q2419" s="70"/>
      <c r="R2419" s="2"/>
      <c r="S2419" s="1"/>
    </row>
    <row r="2420" spans="10:19" x14ac:dyDescent="0.25">
      <c r="J2420" s="4"/>
      <c r="K2420" s="2"/>
      <c r="L2420" s="4"/>
      <c r="M2420" s="1"/>
      <c r="N2420" s="3"/>
      <c r="O2420" s="70"/>
      <c r="P2420" s="70"/>
      <c r="Q2420" s="70"/>
      <c r="R2420" s="2"/>
      <c r="S2420" s="1"/>
    </row>
    <row r="2421" spans="10:19" x14ac:dyDescent="0.25">
      <c r="J2421" s="4"/>
      <c r="K2421" s="2"/>
      <c r="L2421" s="4"/>
      <c r="M2421" s="1"/>
      <c r="N2421" s="3"/>
      <c r="O2421" s="70"/>
      <c r="P2421" s="70"/>
      <c r="Q2421" s="70"/>
      <c r="R2421" s="2"/>
      <c r="S2421" s="1"/>
    </row>
    <row r="2422" spans="10:19" x14ac:dyDescent="0.25">
      <c r="J2422" s="4"/>
      <c r="K2422" s="2"/>
      <c r="L2422" s="4"/>
      <c r="M2422" s="1"/>
      <c r="N2422" s="3"/>
      <c r="O2422" s="70"/>
      <c r="P2422" s="70"/>
      <c r="Q2422" s="70"/>
      <c r="R2422" s="2"/>
      <c r="S2422" s="1"/>
    </row>
    <row r="2423" spans="10:19" x14ac:dyDescent="0.25">
      <c r="J2423" s="4"/>
      <c r="K2423" s="2"/>
      <c r="L2423" s="4"/>
      <c r="M2423" s="1"/>
      <c r="N2423" s="3"/>
      <c r="O2423" s="70"/>
      <c r="P2423" s="70"/>
      <c r="Q2423" s="70"/>
      <c r="R2423" s="2"/>
      <c r="S2423" s="1"/>
    </row>
    <row r="2424" spans="10:19" x14ac:dyDescent="0.25">
      <c r="J2424" s="4"/>
      <c r="K2424" s="2"/>
      <c r="L2424" s="4"/>
      <c r="M2424" s="1"/>
      <c r="N2424" s="3"/>
      <c r="O2424" s="70"/>
      <c r="P2424" s="70"/>
      <c r="Q2424" s="70"/>
      <c r="R2424" s="2"/>
      <c r="S2424" s="1"/>
    </row>
    <row r="2425" spans="10:19" x14ac:dyDescent="0.25">
      <c r="J2425" s="4"/>
      <c r="K2425" s="2"/>
      <c r="L2425" s="4"/>
      <c r="M2425" s="1"/>
      <c r="N2425" s="3"/>
      <c r="O2425" s="70"/>
      <c r="P2425" s="70"/>
      <c r="Q2425" s="70"/>
      <c r="R2425" s="2"/>
      <c r="S2425" s="1"/>
    </row>
    <row r="2426" spans="10:19" x14ac:dyDescent="0.25">
      <c r="J2426" s="4"/>
      <c r="K2426" s="2"/>
      <c r="L2426" s="4"/>
      <c r="M2426" s="1"/>
      <c r="N2426" s="3"/>
      <c r="O2426" s="70"/>
      <c r="P2426" s="70"/>
      <c r="Q2426" s="70"/>
      <c r="R2426" s="2"/>
      <c r="S2426" s="1"/>
    </row>
    <row r="2427" spans="10:19" x14ac:dyDescent="0.25">
      <c r="J2427" s="4"/>
      <c r="K2427" s="2"/>
      <c r="L2427" s="4"/>
      <c r="M2427" s="1"/>
      <c r="N2427" s="3"/>
      <c r="O2427" s="70"/>
      <c r="P2427" s="70"/>
      <c r="Q2427" s="70"/>
      <c r="R2427" s="2"/>
      <c r="S2427" s="1"/>
    </row>
    <row r="2428" spans="10:19" x14ac:dyDescent="0.25">
      <c r="J2428" s="4"/>
      <c r="K2428" s="2"/>
      <c r="L2428" s="4"/>
      <c r="M2428" s="1"/>
      <c r="N2428" s="3"/>
      <c r="O2428" s="70"/>
      <c r="P2428" s="70"/>
      <c r="Q2428" s="70"/>
      <c r="R2428" s="2"/>
      <c r="S2428" s="1"/>
    </row>
    <row r="2429" spans="10:19" x14ac:dyDescent="0.25">
      <c r="J2429" s="4"/>
      <c r="K2429" s="2"/>
      <c r="L2429" s="4"/>
      <c r="M2429" s="1"/>
      <c r="N2429" s="3"/>
      <c r="O2429" s="70"/>
      <c r="P2429" s="70"/>
      <c r="Q2429" s="70"/>
      <c r="R2429" s="2"/>
      <c r="S2429" s="1"/>
    </row>
    <row r="2430" spans="10:19" x14ac:dyDescent="0.25">
      <c r="J2430" s="4"/>
      <c r="K2430" s="2"/>
      <c r="L2430" s="4"/>
      <c r="M2430" s="1"/>
      <c r="N2430" s="3"/>
      <c r="O2430" s="70"/>
      <c r="P2430" s="70"/>
      <c r="Q2430" s="70"/>
      <c r="R2430" s="2"/>
      <c r="S2430" s="1"/>
    </row>
    <row r="2431" spans="10:19" x14ac:dyDescent="0.25">
      <c r="J2431" s="4"/>
      <c r="K2431" s="2"/>
      <c r="L2431" s="4"/>
      <c r="M2431" s="1"/>
      <c r="N2431" s="3"/>
      <c r="O2431" s="70"/>
      <c r="P2431" s="70"/>
      <c r="Q2431" s="70"/>
      <c r="R2431" s="2"/>
      <c r="S2431" s="1"/>
    </row>
    <row r="2432" spans="10:19" x14ac:dyDescent="0.25">
      <c r="J2432" s="4"/>
      <c r="K2432" s="2"/>
      <c r="L2432" s="4"/>
      <c r="M2432" s="1"/>
      <c r="N2432" s="3"/>
      <c r="O2432" s="70"/>
      <c r="P2432" s="70"/>
      <c r="Q2432" s="70"/>
      <c r="R2432" s="2"/>
      <c r="S2432" s="1"/>
    </row>
    <row r="2433" spans="10:19" x14ac:dyDescent="0.25">
      <c r="J2433" s="4"/>
      <c r="K2433" s="2"/>
      <c r="L2433" s="4"/>
      <c r="M2433" s="1"/>
      <c r="N2433" s="3"/>
      <c r="O2433" s="70"/>
      <c r="P2433" s="70"/>
      <c r="Q2433" s="70"/>
      <c r="R2433" s="2"/>
      <c r="S2433" s="1"/>
    </row>
    <row r="2434" spans="10:19" x14ac:dyDescent="0.25">
      <c r="J2434" s="4"/>
      <c r="K2434" s="2"/>
      <c r="L2434" s="4"/>
      <c r="M2434" s="1"/>
      <c r="N2434" s="3"/>
      <c r="O2434" s="70"/>
      <c r="P2434" s="70"/>
      <c r="Q2434" s="70"/>
      <c r="R2434" s="2"/>
      <c r="S2434" s="1"/>
    </row>
    <row r="2435" spans="10:19" x14ac:dyDescent="0.25">
      <c r="J2435" s="4"/>
      <c r="K2435" s="2"/>
      <c r="L2435" s="4"/>
      <c r="M2435" s="1"/>
      <c r="N2435" s="3"/>
      <c r="O2435" s="70"/>
      <c r="P2435" s="70"/>
      <c r="Q2435" s="70"/>
      <c r="R2435" s="2"/>
      <c r="S2435" s="1"/>
    </row>
    <row r="2436" spans="10:19" x14ac:dyDescent="0.25">
      <c r="J2436" s="4"/>
      <c r="K2436" s="2"/>
      <c r="L2436" s="4"/>
      <c r="M2436" s="1"/>
      <c r="N2436" s="3"/>
      <c r="O2436" s="70"/>
      <c r="P2436" s="70"/>
      <c r="Q2436" s="70"/>
      <c r="R2436" s="2"/>
      <c r="S2436" s="1"/>
    </row>
    <row r="2437" spans="10:19" x14ac:dyDescent="0.25">
      <c r="J2437" s="4"/>
      <c r="K2437" s="2"/>
      <c r="L2437" s="4"/>
      <c r="M2437" s="1"/>
      <c r="N2437" s="3"/>
      <c r="O2437" s="70"/>
      <c r="P2437" s="70"/>
      <c r="Q2437" s="70"/>
      <c r="R2437" s="2"/>
      <c r="S2437" s="1"/>
    </row>
    <row r="2438" spans="10:19" x14ac:dyDescent="0.25">
      <c r="J2438" s="4"/>
      <c r="K2438" s="2"/>
      <c r="L2438" s="4"/>
      <c r="M2438" s="1"/>
      <c r="N2438" s="3"/>
      <c r="O2438" s="70"/>
      <c r="P2438" s="70"/>
      <c r="Q2438" s="70"/>
      <c r="R2438" s="2"/>
      <c r="S2438" s="1"/>
    </row>
    <row r="2439" spans="10:19" x14ac:dyDescent="0.25">
      <c r="J2439" s="4"/>
      <c r="K2439" s="2"/>
      <c r="L2439" s="4"/>
      <c r="M2439" s="1"/>
      <c r="N2439" s="3"/>
      <c r="O2439" s="70"/>
      <c r="P2439" s="70"/>
      <c r="Q2439" s="70"/>
      <c r="R2439" s="2"/>
      <c r="S2439" s="1"/>
    </row>
    <row r="2440" spans="10:19" x14ac:dyDescent="0.25">
      <c r="J2440" s="4"/>
      <c r="K2440" s="2"/>
      <c r="L2440" s="4"/>
      <c r="M2440" s="1"/>
      <c r="N2440" s="3"/>
      <c r="O2440" s="70"/>
      <c r="P2440" s="70"/>
      <c r="Q2440" s="70"/>
      <c r="R2440" s="2"/>
      <c r="S2440" s="1"/>
    </row>
    <row r="2441" spans="10:19" x14ac:dyDescent="0.25">
      <c r="J2441" s="4"/>
      <c r="K2441" s="2"/>
      <c r="L2441" s="4"/>
      <c r="M2441" s="1"/>
      <c r="N2441" s="3"/>
      <c r="O2441" s="70"/>
      <c r="P2441" s="70"/>
      <c r="Q2441" s="70"/>
      <c r="R2441" s="2"/>
      <c r="S2441" s="1"/>
    </row>
    <row r="2442" spans="10:19" x14ac:dyDescent="0.25">
      <c r="J2442" s="4"/>
      <c r="K2442" s="2"/>
      <c r="L2442" s="4"/>
      <c r="M2442" s="1"/>
      <c r="N2442" s="3"/>
      <c r="O2442" s="70"/>
      <c r="P2442" s="70"/>
      <c r="Q2442" s="70"/>
      <c r="R2442" s="2"/>
      <c r="S2442" s="1"/>
    </row>
    <row r="2443" spans="10:19" x14ac:dyDescent="0.25">
      <c r="J2443" s="4"/>
      <c r="K2443" s="2"/>
      <c r="L2443" s="4"/>
      <c r="M2443" s="1"/>
      <c r="N2443" s="3"/>
      <c r="O2443" s="70"/>
      <c r="P2443" s="70"/>
      <c r="Q2443" s="70"/>
      <c r="R2443" s="2"/>
      <c r="S2443" s="1"/>
    </row>
    <row r="2444" spans="10:19" x14ac:dyDescent="0.25">
      <c r="J2444" s="4"/>
      <c r="K2444" s="2"/>
      <c r="L2444" s="4"/>
      <c r="M2444" s="1"/>
      <c r="N2444" s="3"/>
      <c r="O2444" s="70"/>
      <c r="P2444" s="70"/>
      <c r="Q2444" s="70"/>
      <c r="R2444" s="2"/>
      <c r="S2444" s="1"/>
    </row>
    <row r="2445" spans="10:19" x14ac:dyDescent="0.25">
      <c r="J2445" s="4"/>
      <c r="K2445" s="2"/>
      <c r="L2445" s="4"/>
      <c r="M2445" s="1"/>
      <c r="N2445" s="3"/>
      <c r="O2445" s="70"/>
      <c r="P2445" s="70"/>
      <c r="Q2445" s="70"/>
      <c r="R2445" s="2"/>
      <c r="S2445" s="1"/>
    </row>
    <row r="2446" spans="10:19" x14ac:dyDescent="0.25">
      <c r="J2446" s="4"/>
      <c r="K2446" s="2"/>
      <c r="L2446" s="4"/>
      <c r="M2446" s="1"/>
      <c r="N2446" s="3"/>
      <c r="O2446" s="70"/>
      <c r="P2446" s="70"/>
      <c r="Q2446" s="70"/>
      <c r="R2446" s="2"/>
      <c r="S2446" s="1"/>
    </row>
    <row r="2447" spans="10:19" x14ac:dyDescent="0.25">
      <c r="J2447" s="4"/>
      <c r="K2447" s="2"/>
      <c r="L2447" s="4"/>
      <c r="M2447" s="1"/>
      <c r="N2447" s="3"/>
      <c r="O2447" s="70"/>
      <c r="P2447" s="70"/>
      <c r="Q2447" s="70"/>
      <c r="R2447" s="2"/>
      <c r="S2447" s="1"/>
    </row>
    <row r="2448" spans="10:19" x14ac:dyDescent="0.25">
      <c r="J2448" s="4"/>
      <c r="K2448" s="2"/>
      <c r="L2448" s="4"/>
      <c r="M2448" s="1"/>
      <c r="N2448" s="3"/>
      <c r="O2448" s="70"/>
      <c r="P2448" s="70"/>
      <c r="Q2448" s="70"/>
      <c r="R2448" s="2"/>
      <c r="S2448" s="1"/>
    </row>
    <row r="2449" spans="10:19" x14ac:dyDescent="0.25">
      <c r="J2449" s="4"/>
      <c r="K2449" s="2"/>
      <c r="L2449" s="4"/>
      <c r="M2449" s="1"/>
      <c r="N2449" s="3"/>
      <c r="O2449" s="70"/>
      <c r="P2449" s="70"/>
      <c r="Q2449" s="70"/>
      <c r="R2449" s="2"/>
      <c r="S2449" s="1"/>
    </row>
    <row r="2450" spans="10:19" x14ac:dyDescent="0.25">
      <c r="J2450" s="4"/>
      <c r="K2450" s="2"/>
      <c r="L2450" s="4"/>
      <c r="M2450" s="1"/>
      <c r="N2450" s="3"/>
      <c r="O2450" s="70"/>
      <c r="P2450" s="70"/>
      <c r="Q2450" s="70"/>
      <c r="R2450" s="2"/>
      <c r="S2450" s="1"/>
    </row>
    <row r="2451" spans="10:19" x14ac:dyDescent="0.25">
      <c r="J2451" s="4"/>
      <c r="K2451" s="2"/>
      <c r="L2451" s="4"/>
      <c r="M2451" s="1"/>
      <c r="N2451" s="3"/>
      <c r="O2451" s="70"/>
      <c r="P2451" s="70"/>
      <c r="Q2451" s="70"/>
      <c r="R2451" s="2"/>
      <c r="S2451" s="1"/>
    </row>
    <row r="2452" spans="10:19" x14ac:dyDescent="0.25">
      <c r="J2452" s="4"/>
      <c r="K2452" s="2"/>
      <c r="L2452" s="4"/>
      <c r="M2452" s="1"/>
      <c r="N2452" s="3"/>
      <c r="O2452" s="70"/>
      <c r="P2452" s="70"/>
      <c r="Q2452" s="70"/>
      <c r="R2452" s="2"/>
      <c r="S2452" s="1"/>
    </row>
    <row r="2453" spans="10:19" x14ac:dyDescent="0.25">
      <c r="J2453" s="4"/>
      <c r="K2453" s="2"/>
      <c r="L2453" s="4"/>
      <c r="M2453" s="1"/>
      <c r="N2453" s="3"/>
      <c r="O2453" s="70"/>
      <c r="P2453" s="70"/>
      <c r="Q2453" s="70"/>
      <c r="R2453" s="2"/>
      <c r="S2453" s="1"/>
    </row>
    <row r="2454" spans="10:19" x14ac:dyDescent="0.25">
      <c r="J2454" s="4"/>
      <c r="K2454" s="2"/>
      <c r="L2454" s="4"/>
      <c r="M2454" s="1"/>
      <c r="N2454" s="3"/>
      <c r="O2454" s="70"/>
      <c r="P2454" s="70"/>
      <c r="Q2454" s="70"/>
      <c r="R2454" s="2"/>
      <c r="S2454" s="1"/>
    </row>
    <row r="2455" spans="10:19" x14ac:dyDescent="0.25">
      <c r="J2455" s="4"/>
      <c r="K2455" s="2"/>
      <c r="L2455" s="4"/>
      <c r="M2455" s="1"/>
      <c r="N2455" s="3"/>
      <c r="O2455" s="70"/>
      <c r="P2455" s="70"/>
      <c r="Q2455" s="70"/>
      <c r="R2455" s="2"/>
      <c r="S2455" s="1"/>
    </row>
    <row r="2456" spans="10:19" x14ac:dyDescent="0.25">
      <c r="J2456" s="4"/>
      <c r="K2456" s="2"/>
      <c r="L2456" s="4"/>
      <c r="M2456" s="1"/>
      <c r="N2456" s="3"/>
      <c r="O2456" s="70"/>
      <c r="P2456" s="70"/>
      <c r="Q2456" s="70"/>
      <c r="R2456" s="2"/>
      <c r="S2456" s="1"/>
    </row>
    <row r="2457" spans="10:19" x14ac:dyDescent="0.25">
      <c r="J2457" s="4"/>
      <c r="K2457" s="2"/>
      <c r="L2457" s="4"/>
      <c r="M2457" s="1"/>
      <c r="N2457" s="3"/>
      <c r="O2457" s="70"/>
      <c r="P2457" s="70"/>
      <c r="Q2457" s="70"/>
      <c r="R2457" s="2"/>
      <c r="S2457" s="1"/>
    </row>
    <row r="2458" spans="10:19" x14ac:dyDescent="0.25">
      <c r="J2458" s="4"/>
      <c r="K2458" s="2"/>
      <c r="L2458" s="4"/>
      <c r="M2458" s="1"/>
      <c r="N2458" s="3"/>
      <c r="O2458" s="70"/>
      <c r="P2458" s="70"/>
      <c r="Q2458" s="70"/>
      <c r="R2458" s="2"/>
      <c r="S2458" s="1"/>
    </row>
    <row r="2459" spans="10:19" x14ac:dyDescent="0.25">
      <c r="J2459" s="4"/>
      <c r="K2459" s="2"/>
      <c r="L2459" s="4"/>
      <c r="M2459" s="1"/>
      <c r="N2459" s="3"/>
      <c r="O2459" s="70"/>
      <c r="P2459" s="70"/>
      <c r="Q2459" s="70"/>
      <c r="R2459" s="2"/>
      <c r="S2459" s="1"/>
    </row>
    <row r="2460" spans="10:19" x14ac:dyDescent="0.25">
      <c r="J2460" s="4"/>
      <c r="K2460" s="2"/>
      <c r="L2460" s="4"/>
      <c r="M2460" s="1"/>
      <c r="N2460" s="3"/>
      <c r="O2460" s="70"/>
      <c r="P2460" s="70"/>
      <c r="Q2460" s="70"/>
      <c r="R2460" s="2"/>
      <c r="S2460" s="1"/>
    </row>
    <row r="2461" spans="10:19" x14ac:dyDescent="0.25">
      <c r="J2461" s="4"/>
      <c r="K2461" s="2"/>
      <c r="L2461" s="4"/>
      <c r="M2461" s="1"/>
      <c r="N2461" s="3"/>
      <c r="O2461" s="70"/>
      <c r="P2461" s="70"/>
      <c r="Q2461" s="70"/>
      <c r="R2461" s="2"/>
      <c r="S2461" s="1"/>
    </row>
    <row r="2462" spans="10:19" x14ac:dyDescent="0.25">
      <c r="J2462" s="4"/>
      <c r="K2462" s="2"/>
      <c r="L2462" s="4"/>
      <c r="M2462" s="1"/>
      <c r="N2462" s="3"/>
      <c r="O2462" s="70"/>
      <c r="P2462" s="70"/>
      <c r="Q2462" s="70"/>
      <c r="R2462" s="2"/>
      <c r="S2462" s="1"/>
    </row>
    <row r="2463" spans="10:19" x14ac:dyDescent="0.25">
      <c r="J2463" s="4"/>
      <c r="K2463" s="2"/>
      <c r="L2463" s="4"/>
      <c r="M2463" s="1"/>
      <c r="N2463" s="3"/>
      <c r="O2463" s="70"/>
      <c r="P2463" s="70"/>
      <c r="Q2463" s="70"/>
      <c r="R2463" s="2"/>
      <c r="S2463" s="1"/>
    </row>
    <row r="2464" spans="10:19" x14ac:dyDescent="0.25">
      <c r="J2464" s="4"/>
      <c r="K2464" s="2"/>
      <c r="L2464" s="4"/>
      <c r="M2464" s="1"/>
      <c r="N2464" s="3"/>
      <c r="O2464" s="70"/>
      <c r="P2464" s="70"/>
      <c r="Q2464" s="70"/>
      <c r="R2464" s="2"/>
      <c r="S2464" s="1"/>
    </row>
    <row r="2465" spans="10:19" x14ac:dyDescent="0.25">
      <c r="J2465" s="4"/>
      <c r="K2465" s="2"/>
      <c r="L2465" s="4"/>
      <c r="M2465" s="1"/>
      <c r="N2465" s="3"/>
      <c r="O2465" s="70"/>
      <c r="P2465" s="70"/>
      <c r="Q2465" s="70"/>
      <c r="R2465" s="2"/>
      <c r="S2465" s="1"/>
    </row>
    <row r="2466" spans="10:19" x14ac:dyDescent="0.25">
      <c r="J2466" s="4"/>
      <c r="K2466" s="2"/>
      <c r="L2466" s="4"/>
      <c r="M2466" s="1"/>
      <c r="N2466" s="3"/>
      <c r="O2466" s="70"/>
      <c r="P2466" s="70"/>
      <c r="Q2466" s="70"/>
      <c r="R2466" s="2"/>
      <c r="S2466" s="1"/>
    </row>
    <row r="2467" spans="10:19" x14ac:dyDescent="0.25">
      <c r="J2467" s="4"/>
      <c r="K2467" s="2"/>
      <c r="L2467" s="4"/>
      <c r="M2467" s="1"/>
      <c r="N2467" s="3"/>
      <c r="O2467" s="70"/>
      <c r="P2467" s="70"/>
      <c r="Q2467" s="70"/>
      <c r="R2467" s="2"/>
      <c r="S2467" s="1"/>
    </row>
    <row r="2468" spans="10:19" x14ac:dyDescent="0.25">
      <c r="J2468" s="4"/>
      <c r="K2468" s="2"/>
      <c r="L2468" s="4"/>
      <c r="M2468" s="1"/>
      <c r="N2468" s="3"/>
      <c r="O2468" s="70"/>
      <c r="P2468" s="70"/>
      <c r="Q2468" s="70"/>
      <c r="R2468" s="2"/>
      <c r="S2468" s="1"/>
    </row>
    <row r="2469" spans="10:19" x14ac:dyDescent="0.25">
      <c r="J2469" s="4"/>
      <c r="K2469" s="2"/>
      <c r="L2469" s="4"/>
      <c r="M2469" s="1"/>
      <c r="N2469" s="3"/>
      <c r="O2469" s="70"/>
      <c r="P2469" s="70"/>
      <c r="Q2469" s="70"/>
      <c r="R2469" s="2"/>
      <c r="S2469" s="1"/>
    </row>
    <row r="2470" spans="10:19" x14ac:dyDescent="0.25">
      <c r="J2470" s="4"/>
      <c r="K2470" s="2"/>
      <c r="L2470" s="4"/>
      <c r="M2470" s="1"/>
      <c r="N2470" s="3"/>
      <c r="O2470" s="70"/>
      <c r="P2470" s="70"/>
      <c r="Q2470" s="70"/>
      <c r="R2470" s="2"/>
      <c r="S2470" s="1"/>
    </row>
    <row r="2471" spans="10:19" x14ac:dyDescent="0.25">
      <c r="J2471" s="4"/>
      <c r="K2471" s="2"/>
      <c r="L2471" s="4"/>
      <c r="M2471" s="1"/>
      <c r="N2471" s="3"/>
      <c r="O2471" s="70"/>
      <c r="P2471" s="70"/>
      <c r="Q2471" s="70"/>
      <c r="R2471" s="2"/>
      <c r="S2471" s="1"/>
    </row>
    <row r="2472" spans="10:19" x14ac:dyDescent="0.25">
      <c r="J2472" s="4"/>
      <c r="K2472" s="2"/>
      <c r="L2472" s="4"/>
      <c r="M2472" s="1"/>
      <c r="N2472" s="3"/>
      <c r="O2472" s="70"/>
      <c r="P2472" s="70"/>
      <c r="Q2472" s="70"/>
      <c r="R2472" s="2"/>
      <c r="S2472" s="1"/>
    </row>
    <row r="2473" spans="10:19" x14ac:dyDescent="0.25">
      <c r="J2473" s="4"/>
      <c r="K2473" s="2"/>
      <c r="L2473" s="4"/>
      <c r="M2473" s="1"/>
      <c r="N2473" s="3"/>
      <c r="O2473" s="70"/>
      <c r="P2473" s="70"/>
      <c r="Q2473" s="70"/>
      <c r="R2473" s="2"/>
      <c r="S2473" s="1"/>
    </row>
    <row r="2474" spans="10:19" x14ac:dyDescent="0.25">
      <c r="J2474" s="4"/>
      <c r="K2474" s="2"/>
      <c r="L2474" s="4"/>
      <c r="M2474" s="1"/>
      <c r="N2474" s="3"/>
      <c r="O2474" s="70"/>
      <c r="P2474" s="70"/>
      <c r="Q2474" s="70"/>
      <c r="R2474" s="2"/>
      <c r="S2474" s="1"/>
    </row>
    <row r="2475" spans="10:19" x14ac:dyDescent="0.25">
      <c r="J2475" s="4"/>
      <c r="K2475" s="2"/>
      <c r="L2475" s="4"/>
      <c r="M2475" s="1"/>
      <c r="N2475" s="3"/>
      <c r="O2475" s="70"/>
      <c r="P2475" s="70"/>
      <c r="Q2475" s="70"/>
      <c r="R2475" s="2"/>
      <c r="S2475" s="1"/>
    </row>
    <row r="2476" spans="10:19" x14ac:dyDescent="0.25">
      <c r="J2476" s="4"/>
      <c r="K2476" s="2"/>
      <c r="L2476" s="4"/>
      <c r="M2476" s="1"/>
      <c r="N2476" s="3"/>
      <c r="O2476" s="70"/>
      <c r="P2476" s="70"/>
      <c r="Q2476" s="70"/>
      <c r="R2476" s="2"/>
      <c r="S2476" s="1"/>
    </row>
    <row r="2477" spans="10:19" x14ac:dyDescent="0.25">
      <c r="J2477" s="4"/>
      <c r="K2477" s="2"/>
      <c r="L2477" s="4"/>
      <c r="M2477" s="1"/>
      <c r="N2477" s="3"/>
      <c r="O2477" s="70"/>
      <c r="P2477" s="70"/>
      <c r="Q2477" s="70"/>
      <c r="R2477" s="2"/>
      <c r="S2477" s="1"/>
    </row>
    <row r="2478" spans="10:19" x14ac:dyDescent="0.25">
      <c r="J2478" s="4"/>
      <c r="K2478" s="2"/>
      <c r="L2478" s="4"/>
      <c r="M2478" s="1"/>
      <c r="N2478" s="3"/>
      <c r="O2478" s="70"/>
      <c r="P2478" s="70"/>
      <c r="Q2478" s="70"/>
      <c r="R2478" s="2"/>
      <c r="S2478" s="1"/>
    </row>
    <row r="2479" spans="10:19" x14ac:dyDescent="0.25">
      <c r="J2479" s="4"/>
      <c r="K2479" s="2"/>
      <c r="L2479" s="4"/>
      <c r="M2479" s="1"/>
      <c r="N2479" s="3"/>
      <c r="O2479" s="70"/>
      <c r="P2479" s="70"/>
      <c r="Q2479" s="70"/>
      <c r="R2479" s="2"/>
      <c r="S2479" s="1"/>
    </row>
    <row r="2480" spans="10:19" x14ac:dyDescent="0.25">
      <c r="J2480" s="4"/>
      <c r="K2480" s="2"/>
      <c r="L2480" s="4"/>
      <c r="M2480" s="1"/>
      <c r="N2480" s="3"/>
      <c r="O2480" s="70"/>
      <c r="P2480" s="70"/>
      <c r="Q2480" s="70"/>
      <c r="R2480" s="2"/>
      <c r="S2480" s="1"/>
    </row>
    <row r="2481" spans="10:19" x14ac:dyDescent="0.25">
      <c r="J2481" s="4"/>
      <c r="K2481" s="2"/>
      <c r="L2481" s="4"/>
      <c r="M2481" s="1"/>
      <c r="N2481" s="3"/>
      <c r="O2481" s="70"/>
      <c r="P2481" s="70"/>
      <c r="Q2481" s="70"/>
      <c r="R2481" s="2"/>
      <c r="S2481" s="1"/>
    </row>
    <row r="2482" spans="10:19" x14ac:dyDescent="0.25">
      <c r="J2482" s="4"/>
      <c r="K2482" s="2"/>
      <c r="L2482" s="4"/>
      <c r="M2482" s="1"/>
      <c r="N2482" s="3"/>
      <c r="O2482" s="70"/>
      <c r="P2482" s="70"/>
      <c r="Q2482" s="70"/>
      <c r="R2482" s="2"/>
      <c r="S2482" s="1"/>
    </row>
    <row r="2483" spans="10:19" x14ac:dyDescent="0.25">
      <c r="J2483" s="4"/>
      <c r="K2483" s="2"/>
      <c r="L2483" s="4"/>
      <c r="M2483" s="1"/>
      <c r="N2483" s="3"/>
      <c r="O2483" s="70"/>
      <c r="P2483" s="70"/>
      <c r="Q2483" s="70"/>
      <c r="R2483" s="2"/>
      <c r="S2483" s="1"/>
    </row>
    <row r="2484" spans="10:19" x14ac:dyDescent="0.25">
      <c r="J2484" s="4"/>
      <c r="K2484" s="2"/>
      <c r="L2484" s="4"/>
      <c r="M2484" s="1"/>
      <c r="N2484" s="3"/>
      <c r="O2484" s="70"/>
      <c r="P2484" s="70"/>
      <c r="Q2484" s="70"/>
      <c r="R2484" s="2"/>
      <c r="S2484" s="1"/>
    </row>
    <row r="2485" spans="10:19" x14ac:dyDescent="0.25">
      <c r="J2485" s="4"/>
      <c r="K2485" s="2"/>
      <c r="L2485" s="4"/>
      <c r="M2485" s="1"/>
      <c r="N2485" s="3"/>
      <c r="O2485" s="70"/>
      <c r="P2485" s="70"/>
      <c r="Q2485" s="70"/>
      <c r="R2485" s="2"/>
      <c r="S2485" s="1"/>
    </row>
    <row r="2486" spans="10:19" x14ac:dyDescent="0.25">
      <c r="J2486" s="4"/>
      <c r="K2486" s="2"/>
      <c r="L2486" s="4"/>
      <c r="M2486" s="1"/>
      <c r="N2486" s="3"/>
      <c r="O2486" s="70"/>
      <c r="P2486" s="70"/>
      <c r="Q2486" s="70"/>
      <c r="R2486" s="2"/>
      <c r="S2486" s="1"/>
    </row>
    <row r="2487" spans="10:19" x14ac:dyDescent="0.25">
      <c r="J2487" s="4"/>
      <c r="K2487" s="2"/>
      <c r="L2487" s="4"/>
      <c r="M2487" s="1"/>
      <c r="N2487" s="3"/>
      <c r="O2487" s="70"/>
      <c r="P2487" s="70"/>
      <c r="Q2487" s="70"/>
      <c r="R2487" s="2"/>
      <c r="S2487" s="1"/>
    </row>
    <row r="2488" spans="10:19" x14ac:dyDescent="0.25">
      <c r="J2488" s="4"/>
      <c r="K2488" s="2"/>
      <c r="L2488" s="4"/>
      <c r="M2488" s="1"/>
      <c r="N2488" s="3"/>
      <c r="O2488" s="70"/>
      <c r="P2488" s="70"/>
      <c r="Q2488" s="70"/>
      <c r="R2488" s="2"/>
      <c r="S2488" s="1"/>
    </row>
    <row r="2489" spans="10:19" x14ac:dyDescent="0.25">
      <c r="J2489" s="4"/>
      <c r="K2489" s="2"/>
      <c r="L2489" s="4"/>
      <c r="M2489" s="1"/>
      <c r="N2489" s="3"/>
      <c r="O2489" s="70"/>
      <c r="P2489" s="70"/>
      <c r="Q2489" s="70"/>
      <c r="R2489" s="2"/>
      <c r="S2489" s="1"/>
    </row>
    <row r="2490" spans="10:19" x14ac:dyDescent="0.25">
      <c r="J2490" s="4"/>
      <c r="K2490" s="2"/>
      <c r="L2490" s="4"/>
      <c r="M2490" s="1"/>
      <c r="N2490" s="3"/>
      <c r="O2490" s="70"/>
      <c r="P2490" s="70"/>
      <c r="Q2490" s="70"/>
      <c r="R2490" s="2"/>
      <c r="S2490" s="1"/>
    </row>
    <row r="2491" spans="10:19" x14ac:dyDescent="0.25">
      <c r="J2491" s="4"/>
      <c r="K2491" s="2"/>
      <c r="L2491" s="4"/>
      <c r="M2491" s="1"/>
      <c r="N2491" s="3"/>
      <c r="O2491" s="70"/>
      <c r="P2491" s="70"/>
      <c r="Q2491" s="70"/>
      <c r="R2491" s="2"/>
      <c r="S2491" s="1"/>
    </row>
    <row r="2492" spans="10:19" x14ac:dyDescent="0.25">
      <c r="J2492" s="4"/>
      <c r="K2492" s="2"/>
      <c r="L2492" s="4"/>
      <c r="M2492" s="1"/>
      <c r="N2492" s="3"/>
      <c r="O2492" s="70"/>
      <c r="P2492" s="70"/>
      <c r="Q2492" s="70"/>
      <c r="R2492" s="2"/>
      <c r="S2492" s="1"/>
    </row>
    <row r="2493" spans="10:19" x14ac:dyDescent="0.25">
      <c r="J2493" s="4"/>
      <c r="K2493" s="2"/>
      <c r="L2493" s="4"/>
      <c r="M2493" s="1"/>
      <c r="N2493" s="3"/>
      <c r="O2493" s="70"/>
      <c r="P2493" s="70"/>
      <c r="Q2493" s="70"/>
      <c r="R2493" s="2"/>
      <c r="S2493" s="1"/>
    </row>
    <row r="2494" spans="10:19" x14ac:dyDescent="0.25">
      <c r="J2494" s="4"/>
      <c r="K2494" s="2"/>
      <c r="L2494" s="4"/>
      <c r="M2494" s="1"/>
      <c r="N2494" s="3"/>
      <c r="O2494" s="70"/>
      <c r="P2494" s="70"/>
      <c r="Q2494" s="70"/>
      <c r="R2494" s="2"/>
      <c r="S2494" s="1"/>
    </row>
    <row r="2495" spans="10:19" x14ac:dyDescent="0.25">
      <c r="J2495" s="4"/>
      <c r="K2495" s="2"/>
      <c r="L2495" s="4"/>
      <c r="M2495" s="1"/>
      <c r="N2495" s="3"/>
      <c r="O2495" s="70"/>
      <c r="P2495" s="70"/>
      <c r="Q2495" s="70"/>
      <c r="R2495" s="2"/>
      <c r="S2495" s="1"/>
    </row>
    <row r="2496" spans="10:19" x14ac:dyDescent="0.25">
      <c r="J2496" s="4"/>
      <c r="K2496" s="2"/>
      <c r="L2496" s="4"/>
      <c r="M2496" s="1"/>
      <c r="N2496" s="3"/>
      <c r="O2496" s="70"/>
      <c r="P2496" s="70"/>
      <c r="Q2496" s="70"/>
      <c r="R2496" s="2"/>
      <c r="S2496" s="1"/>
    </row>
    <row r="2497" spans="10:19" x14ac:dyDescent="0.25">
      <c r="J2497" s="4"/>
      <c r="K2497" s="2"/>
      <c r="L2497" s="4"/>
      <c r="M2497" s="1"/>
      <c r="N2497" s="3"/>
      <c r="O2497" s="70"/>
      <c r="P2497" s="70"/>
      <c r="Q2497" s="70"/>
      <c r="R2497" s="2"/>
      <c r="S2497" s="1"/>
    </row>
    <row r="2498" spans="10:19" x14ac:dyDescent="0.25">
      <c r="J2498" s="4"/>
      <c r="K2498" s="2"/>
      <c r="L2498" s="4"/>
      <c r="M2498" s="1"/>
      <c r="N2498" s="3"/>
      <c r="O2498" s="70"/>
      <c r="P2498" s="70"/>
      <c r="Q2498" s="70"/>
      <c r="R2498" s="2"/>
      <c r="S2498" s="1"/>
    </row>
    <row r="2499" spans="10:19" x14ac:dyDescent="0.25">
      <c r="J2499" s="4"/>
      <c r="K2499" s="2"/>
      <c r="L2499" s="4"/>
      <c r="M2499" s="1"/>
      <c r="N2499" s="3"/>
      <c r="O2499" s="70"/>
      <c r="P2499" s="70"/>
      <c r="Q2499" s="70"/>
      <c r="R2499" s="2"/>
      <c r="S2499" s="1"/>
    </row>
    <row r="2500" spans="10:19" x14ac:dyDescent="0.25">
      <c r="J2500" s="4"/>
      <c r="K2500" s="2"/>
      <c r="L2500" s="4"/>
      <c r="M2500" s="1"/>
      <c r="N2500" s="3"/>
      <c r="O2500" s="70"/>
      <c r="P2500" s="70"/>
      <c r="Q2500" s="70"/>
      <c r="R2500" s="2"/>
      <c r="S2500" s="1"/>
    </row>
    <row r="2501" spans="10:19" x14ac:dyDescent="0.25">
      <c r="J2501" s="4"/>
      <c r="K2501" s="2"/>
      <c r="L2501" s="4"/>
      <c r="M2501" s="1"/>
      <c r="N2501" s="3"/>
      <c r="O2501" s="70"/>
      <c r="P2501" s="70"/>
      <c r="Q2501" s="70"/>
      <c r="R2501" s="2"/>
      <c r="S2501" s="1"/>
    </row>
    <row r="2502" spans="10:19" x14ac:dyDescent="0.25">
      <c r="J2502" s="4"/>
      <c r="K2502" s="2"/>
      <c r="L2502" s="4"/>
      <c r="M2502" s="1"/>
      <c r="N2502" s="3"/>
      <c r="O2502" s="70"/>
      <c r="P2502" s="70"/>
      <c r="Q2502" s="70"/>
      <c r="R2502" s="2"/>
      <c r="S2502" s="1"/>
    </row>
    <row r="2503" spans="10:19" x14ac:dyDescent="0.25">
      <c r="J2503" s="4"/>
      <c r="K2503" s="2"/>
      <c r="L2503" s="4"/>
      <c r="M2503" s="1"/>
      <c r="N2503" s="3"/>
      <c r="O2503" s="70"/>
      <c r="P2503" s="70"/>
      <c r="Q2503" s="70"/>
      <c r="R2503" s="2"/>
      <c r="S2503" s="1"/>
    </row>
    <row r="2504" spans="10:19" x14ac:dyDescent="0.25">
      <c r="J2504" s="4"/>
      <c r="K2504" s="2"/>
      <c r="L2504" s="4"/>
      <c r="M2504" s="1"/>
      <c r="N2504" s="3"/>
      <c r="O2504" s="70"/>
      <c r="P2504" s="70"/>
      <c r="Q2504" s="70"/>
      <c r="R2504" s="2"/>
      <c r="S2504" s="1"/>
    </row>
    <row r="2505" spans="10:19" x14ac:dyDescent="0.25">
      <c r="J2505" s="4"/>
      <c r="K2505" s="2"/>
      <c r="L2505" s="4"/>
      <c r="M2505" s="1"/>
      <c r="N2505" s="3"/>
      <c r="O2505" s="70"/>
      <c r="P2505" s="70"/>
      <c r="Q2505" s="70"/>
      <c r="R2505" s="2"/>
      <c r="S2505" s="1"/>
    </row>
    <row r="2506" spans="10:19" x14ac:dyDescent="0.25">
      <c r="J2506" s="4"/>
      <c r="K2506" s="2"/>
      <c r="L2506" s="4"/>
      <c r="M2506" s="1"/>
      <c r="N2506" s="3"/>
      <c r="O2506" s="70"/>
      <c r="P2506" s="70"/>
      <c r="Q2506" s="70"/>
      <c r="R2506" s="2"/>
      <c r="S2506" s="1"/>
    </row>
    <row r="2507" spans="10:19" x14ac:dyDescent="0.25">
      <c r="J2507" s="4"/>
      <c r="K2507" s="2"/>
      <c r="L2507" s="4"/>
      <c r="M2507" s="1"/>
      <c r="N2507" s="3"/>
      <c r="O2507" s="70"/>
      <c r="P2507" s="70"/>
      <c r="Q2507" s="70"/>
      <c r="R2507" s="2"/>
      <c r="S2507" s="1"/>
    </row>
    <row r="2508" spans="10:19" x14ac:dyDescent="0.25">
      <c r="J2508" s="4"/>
      <c r="K2508" s="2"/>
      <c r="L2508" s="4"/>
      <c r="M2508" s="1"/>
      <c r="N2508" s="3"/>
      <c r="O2508" s="70"/>
      <c r="P2508" s="70"/>
      <c r="Q2508" s="70"/>
      <c r="R2508" s="2"/>
      <c r="S2508" s="1"/>
    </row>
    <row r="2509" spans="10:19" x14ac:dyDescent="0.25">
      <c r="J2509" s="4"/>
      <c r="K2509" s="2"/>
      <c r="L2509" s="4"/>
      <c r="M2509" s="1"/>
      <c r="N2509" s="3"/>
      <c r="O2509" s="70"/>
      <c r="P2509" s="70"/>
      <c r="Q2509" s="70"/>
      <c r="R2509" s="2"/>
      <c r="S2509" s="1"/>
    </row>
    <row r="2510" spans="10:19" x14ac:dyDescent="0.25">
      <c r="J2510" s="4"/>
      <c r="K2510" s="2"/>
      <c r="L2510" s="4"/>
      <c r="M2510" s="1"/>
      <c r="N2510" s="3"/>
      <c r="O2510" s="70"/>
      <c r="P2510" s="70"/>
      <c r="Q2510" s="70"/>
      <c r="R2510" s="2"/>
      <c r="S2510" s="1"/>
    </row>
    <row r="2511" spans="10:19" x14ac:dyDescent="0.25">
      <c r="J2511" s="4"/>
      <c r="K2511" s="2"/>
      <c r="L2511" s="4"/>
      <c r="M2511" s="1"/>
      <c r="N2511" s="3"/>
      <c r="O2511" s="70"/>
      <c r="P2511" s="70"/>
      <c r="Q2511" s="70"/>
      <c r="R2511" s="2"/>
      <c r="S2511" s="1"/>
    </row>
    <row r="2512" spans="10:19" x14ac:dyDescent="0.25">
      <c r="J2512" s="4"/>
      <c r="K2512" s="2"/>
      <c r="L2512" s="4"/>
      <c r="M2512" s="1"/>
      <c r="N2512" s="3"/>
      <c r="O2512" s="70"/>
      <c r="P2512" s="70"/>
      <c r="Q2512" s="70"/>
      <c r="R2512" s="2"/>
      <c r="S2512" s="1"/>
    </row>
    <row r="2513" spans="10:19" x14ac:dyDescent="0.25">
      <c r="J2513" s="4"/>
      <c r="K2513" s="2"/>
      <c r="L2513" s="4"/>
      <c r="M2513" s="1"/>
      <c r="N2513" s="3"/>
      <c r="O2513" s="70"/>
      <c r="P2513" s="70"/>
      <c r="Q2513" s="70"/>
      <c r="R2513" s="2"/>
      <c r="S2513" s="1"/>
    </row>
    <row r="2514" spans="10:19" x14ac:dyDescent="0.25">
      <c r="J2514" s="4"/>
      <c r="K2514" s="2"/>
      <c r="L2514" s="4"/>
      <c r="M2514" s="1"/>
      <c r="N2514" s="3"/>
      <c r="O2514" s="70"/>
      <c r="P2514" s="70"/>
      <c r="Q2514" s="70"/>
      <c r="R2514" s="2"/>
      <c r="S2514" s="1"/>
    </row>
    <row r="2515" spans="10:19" x14ac:dyDescent="0.25">
      <c r="J2515" s="4"/>
      <c r="K2515" s="2"/>
      <c r="L2515" s="4"/>
      <c r="M2515" s="1"/>
      <c r="N2515" s="3"/>
      <c r="O2515" s="70"/>
      <c r="P2515" s="70"/>
      <c r="Q2515" s="70"/>
      <c r="R2515" s="2"/>
      <c r="S2515" s="1"/>
    </row>
    <row r="2516" spans="10:19" x14ac:dyDescent="0.25">
      <c r="J2516" s="4"/>
      <c r="K2516" s="2"/>
      <c r="L2516" s="4"/>
      <c r="M2516" s="1"/>
      <c r="N2516" s="3"/>
      <c r="O2516" s="70"/>
      <c r="P2516" s="70"/>
      <c r="Q2516" s="70"/>
      <c r="R2516" s="2"/>
      <c r="S2516" s="1"/>
    </row>
    <row r="2517" spans="10:19" x14ac:dyDescent="0.25">
      <c r="J2517" s="4"/>
      <c r="K2517" s="2"/>
      <c r="L2517" s="4"/>
      <c r="M2517" s="1"/>
      <c r="N2517" s="3"/>
      <c r="O2517" s="70"/>
      <c r="P2517" s="70"/>
      <c r="Q2517" s="70"/>
      <c r="R2517" s="2"/>
      <c r="S2517" s="1"/>
    </row>
    <row r="2518" spans="10:19" x14ac:dyDescent="0.25">
      <c r="J2518" s="4"/>
      <c r="K2518" s="2"/>
      <c r="L2518" s="4"/>
      <c r="M2518" s="1"/>
      <c r="N2518" s="3"/>
      <c r="O2518" s="70"/>
      <c r="P2518" s="70"/>
      <c r="Q2518" s="70"/>
      <c r="R2518" s="2"/>
      <c r="S2518" s="1"/>
    </row>
    <row r="2519" spans="10:19" x14ac:dyDescent="0.25">
      <c r="J2519" s="4"/>
      <c r="K2519" s="2"/>
      <c r="L2519" s="4"/>
      <c r="M2519" s="1"/>
      <c r="N2519" s="3"/>
      <c r="O2519" s="70"/>
      <c r="P2519" s="70"/>
      <c r="Q2519" s="70"/>
      <c r="R2519" s="2"/>
      <c r="S2519" s="1"/>
    </row>
    <row r="2520" spans="10:19" x14ac:dyDescent="0.25">
      <c r="J2520" s="4"/>
      <c r="K2520" s="2"/>
      <c r="L2520" s="4"/>
      <c r="M2520" s="1"/>
      <c r="N2520" s="3"/>
      <c r="O2520" s="70"/>
      <c r="P2520" s="70"/>
      <c r="Q2520" s="70"/>
      <c r="R2520" s="2"/>
      <c r="S2520" s="1"/>
    </row>
    <row r="2521" spans="10:19" x14ac:dyDescent="0.25">
      <c r="J2521" s="4"/>
      <c r="K2521" s="2"/>
      <c r="L2521" s="4"/>
      <c r="M2521" s="1"/>
      <c r="N2521" s="3"/>
      <c r="O2521" s="70"/>
      <c r="P2521" s="70"/>
      <c r="Q2521" s="70"/>
      <c r="R2521" s="2"/>
      <c r="S2521" s="1"/>
    </row>
    <row r="2522" spans="10:19" x14ac:dyDescent="0.25">
      <c r="J2522" s="4"/>
      <c r="K2522" s="2"/>
      <c r="L2522" s="4"/>
      <c r="M2522" s="1"/>
      <c r="N2522" s="3"/>
      <c r="O2522" s="70"/>
      <c r="P2522" s="70"/>
      <c r="Q2522" s="70"/>
      <c r="R2522" s="2"/>
      <c r="S2522" s="1"/>
    </row>
    <row r="2523" spans="10:19" x14ac:dyDescent="0.25">
      <c r="J2523" s="4"/>
      <c r="K2523" s="2"/>
      <c r="L2523" s="4"/>
      <c r="M2523" s="1"/>
      <c r="N2523" s="3"/>
      <c r="O2523" s="70"/>
      <c r="P2523" s="70"/>
      <c r="Q2523" s="70"/>
      <c r="R2523" s="2"/>
      <c r="S2523" s="1"/>
    </row>
    <row r="2524" spans="10:19" x14ac:dyDescent="0.25">
      <c r="J2524" s="4"/>
      <c r="K2524" s="2"/>
      <c r="L2524" s="4"/>
      <c r="M2524" s="1"/>
      <c r="N2524" s="3"/>
      <c r="O2524" s="70"/>
      <c r="P2524" s="70"/>
      <c r="Q2524" s="70"/>
      <c r="R2524" s="2"/>
      <c r="S2524" s="1"/>
    </row>
    <row r="2525" spans="10:19" x14ac:dyDescent="0.25">
      <c r="J2525" s="4"/>
      <c r="K2525" s="2"/>
      <c r="L2525" s="4"/>
      <c r="M2525" s="1"/>
      <c r="N2525" s="3"/>
      <c r="O2525" s="70"/>
      <c r="P2525" s="70"/>
      <c r="Q2525" s="70"/>
      <c r="R2525" s="2"/>
      <c r="S2525" s="1"/>
    </row>
    <row r="2526" spans="10:19" x14ac:dyDescent="0.25">
      <c r="J2526" s="4"/>
      <c r="K2526" s="2"/>
      <c r="L2526" s="4"/>
      <c r="M2526" s="1"/>
      <c r="N2526" s="3"/>
      <c r="O2526" s="70"/>
      <c r="P2526" s="70"/>
      <c r="Q2526" s="70"/>
      <c r="R2526" s="2"/>
      <c r="S2526" s="1"/>
    </row>
    <row r="2527" spans="10:19" x14ac:dyDescent="0.25">
      <c r="J2527" s="4"/>
      <c r="K2527" s="2"/>
      <c r="L2527" s="4"/>
      <c r="M2527" s="1"/>
      <c r="N2527" s="3"/>
      <c r="O2527" s="70"/>
      <c r="P2527" s="70"/>
      <c r="Q2527" s="70"/>
      <c r="R2527" s="2"/>
      <c r="S2527" s="1"/>
    </row>
    <row r="2528" spans="10:19" x14ac:dyDescent="0.25">
      <c r="J2528" s="4"/>
      <c r="K2528" s="2"/>
      <c r="L2528" s="4"/>
      <c r="M2528" s="1"/>
      <c r="N2528" s="3"/>
      <c r="O2528" s="70"/>
      <c r="P2528" s="70"/>
      <c r="Q2528" s="70"/>
      <c r="R2528" s="2"/>
      <c r="S2528" s="1"/>
    </row>
    <row r="2529" spans="10:19" x14ac:dyDescent="0.25">
      <c r="J2529" s="4"/>
      <c r="K2529" s="2"/>
      <c r="L2529" s="4"/>
      <c r="M2529" s="1"/>
      <c r="N2529" s="3"/>
      <c r="O2529" s="70"/>
      <c r="P2529" s="70"/>
      <c r="Q2529" s="70"/>
      <c r="R2529" s="2"/>
      <c r="S2529" s="1"/>
    </row>
    <row r="2530" spans="10:19" x14ac:dyDescent="0.25">
      <c r="J2530" s="4"/>
      <c r="K2530" s="2"/>
      <c r="L2530" s="4"/>
      <c r="M2530" s="1"/>
      <c r="N2530" s="3"/>
      <c r="O2530" s="70"/>
      <c r="P2530" s="70"/>
      <c r="Q2530" s="70"/>
      <c r="R2530" s="2"/>
      <c r="S2530" s="1"/>
    </row>
    <row r="2531" spans="10:19" x14ac:dyDescent="0.25">
      <c r="J2531" s="4"/>
      <c r="K2531" s="2"/>
      <c r="L2531" s="4"/>
      <c r="M2531" s="1"/>
      <c r="N2531" s="3"/>
      <c r="O2531" s="70"/>
      <c r="P2531" s="70"/>
      <c r="Q2531" s="70"/>
      <c r="R2531" s="2"/>
      <c r="S2531" s="1"/>
    </row>
    <row r="2532" spans="10:19" x14ac:dyDescent="0.25">
      <c r="J2532" s="4"/>
      <c r="K2532" s="2"/>
      <c r="L2532" s="4"/>
      <c r="M2532" s="1"/>
      <c r="N2532" s="3"/>
      <c r="O2532" s="70"/>
      <c r="P2532" s="70"/>
      <c r="Q2532" s="70"/>
      <c r="R2532" s="2"/>
      <c r="S2532" s="1"/>
    </row>
    <row r="2533" spans="10:19" x14ac:dyDescent="0.25">
      <c r="J2533" s="4"/>
      <c r="K2533" s="2"/>
      <c r="L2533" s="4"/>
      <c r="M2533" s="1"/>
      <c r="N2533" s="3"/>
      <c r="O2533" s="70"/>
      <c r="P2533" s="70"/>
      <c r="Q2533" s="70"/>
      <c r="R2533" s="2"/>
      <c r="S2533" s="1"/>
    </row>
    <row r="2534" spans="10:19" x14ac:dyDescent="0.25">
      <c r="J2534" s="4"/>
      <c r="K2534" s="2"/>
      <c r="L2534" s="4"/>
      <c r="M2534" s="1"/>
      <c r="N2534" s="3"/>
      <c r="O2534" s="70"/>
      <c r="P2534" s="70"/>
      <c r="Q2534" s="70"/>
      <c r="R2534" s="2"/>
      <c r="S2534" s="1"/>
    </row>
    <row r="2535" spans="10:19" x14ac:dyDescent="0.25">
      <c r="J2535" s="4"/>
      <c r="K2535" s="2"/>
      <c r="L2535" s="4"/>
      <c r="M2535" s="1"/>
      <c r="N2535" s="3"/>
      <c r="O2535" s="70"/>
      <c r="P2535" s="70"/>
      <c r="Q2535" s="70"/>
      <c r="R2535" s="2"/>
      <c r="S2535" s="1"/>
    </row>
    <row r="2536" spans="10:19" x14ac:dyDescent="0.25">
      <c r="J2536" s="4"/>
      <c r="K2536" s="2"/>
      <c r="L2536" s="4"/>
      <c r="M2536" s="1"/>
      <c r="N2536" s="3"/>
      <c r="O2536" s="70"/>
      <c r="P2536" s="70"/>
      <c r="Q2536" s="70"/>
      <c r="R2536" s="2"/>
      <c r="S2536" s="1"/>
    </row>
    <row r="2537" spans="10:19" x14ac:dyDescent="0.25">
      <c r="J2537" s="4"/>
      <c r="K2537" s="2"/>
      <c r="L2537" s="4"/>
      <c r="M2537" s="1"/>
      <c r="N2537" s="3"/>
      <c r="O2537" s="70"/>
      <c r="P2537" s="70"/>
      <c r="Q2537" s="70"/>
      <c r="R2537" s="2"/>
      <c r="S2537" s="1"/>
    </row>
    <row r="2538" spans="10:19" x14ac:dyDescent="0.25">
      <c r="J2538" s="4"/>
      <c r="K2538" s="2"/>
      <c r="L2538" s="4"/>
      <c r="M2538" s="1"/>
      <c r="N2538" s="3"/>
      <c r="O2538" s="70"/>
      <c r="P2538" s="70"/>
      <c r="Q2538" s="70"/>
      <c r="R2538" s="2"/>
      <c r="S2538" s="1"/>
    </row>
    <row r="2539" spans="10:19" x14ac:dyDescent="0.25">
      <c r="J2539" s="4"/>
      <c r="K2539" s="2"/>
      <c r="L2539" s="4"/>
      <c r="M2539" s="1"/>
      <c r="N2539" s="3"/>
      <c r="O2539" s="70"/>
      <c r="P2539" s="70"/>
      <c r="Q2539" s="70"/>
      <c r="R2539" s="2"/>
      <c r="S2539" s="1"/>
    </row>
    <row r="2540" spans="10:19" x14ac:dyDescent="0.25">
      <c r="J2540" s="4"/>
      <c r="K2540" s="2"/>
      <c r="L2540" s="4"/>
      <c r="M2540" s="1"/>
      <c r="N2540" s="3"/>
      <c r="O2540" s="70"/>
      <c r="P2540" s="70"/>
      <c r="Q2540" s="70"/>
      <c r="R2540" s="2"/>
      <c r="S2540" s="1"/>
    </row>
    <row r="2541" spans="10:19" x14ac:dyDescent="0.25">
      <c r="J2541" s="4"/>
      <c r="K2541" s="2"/>
      <c r="L2541" s="4"/>
      <c r="M2541" s="1"/>
      <c r="N2541" s="3"/>
      <c r="O2541" s="70"/>
      <c r="P2541" s="70"/>
      <c r="Q2541" s="70"/>
      <c r="R2541" s="2"/>
      <c r="S2541" s="1"/>
    </row>
    <row r="2542" spans="10:19" x14ac:dyDescent="0.25">
      <c r="J2542" s="4"/>
      <c r="K2542" s="2"/>
      <c r="L2542" s="4"/>
      <c r="M2542" s="1"/>
      <c r="N2542" s="3"/>
      <c r="O2542" s="70"/>
      <c r="P2542" s="70"/>
      <c r="Q2542" s="70"/>
      <c r="R2542" s="2"/>
      <c r="S2542" s="1"/>
    </row>
    <row r="2543" spans="10:19" x14ac:dyDescent="0.25">
      <c r="J2543" s="4"/>
      <c r="K2543" s="2"/>
      <c r="L2543" s="4"/>
      <c r="M2543" s="1"/>
      <c r="N2543" s="3"/>
      <c r="O2543" s="70"/>
      <c r="P2543" s="70"/>
      <c r="Q2543" s="70"/>
      <c r="R2543" s="2"/>
      <c r="S2543" s="1"/>
    </row>
    <row r="2544" spans="10:19" x14ac:dyDescent="0.25">
      <c r="J2544" s="4"/>
      <c r="K2544" s="2"/>
      <c r="L2544" s="4"/>
      <c r="M2544" s="1"/>
      <c r="N2544" s="3"/>
      <c r="O2544" s="70"/>
      <c r="P2544" s="70"/>
      <c r="Q2544" s="70"/>
      <c r="R2544" s="2"/>
      <c r="S2544" s="1"/>
    </row>
    <row r="2545" spans="10:19" x14ac:dyDescent="0.25">
      <c r="J2545" s="4"/>
      <c r="K2545" s="2"/>
      <c r="L2545" s="4"/>
      <c r="M2545" s="1"/>
      <c r="N2545" s="3"/>
      <c r="O2545" s="70"/>
      <c r="P2545" s="70"/>
      <c r="Q2545" s="70"/>
      <c r="R2545" s="2"/>
      <c r="S2545" s="1"/>
    </row>
    <row r="2546" spans="10:19" x14ac:dyDescent="0.25">
      <c r="J2546" s="4"/>
      <c r="K2546" s="2"/>
      <c r="L2546" s="4"/>
      <c r="M2546" s="1"/>
      <c r="N2546" s="3"/>
      <c r="O2546" s="70"/>
      <c r="P2546" s="70"/>
      <c r="Q2546" s="70"/>
      <c r="R2546" s="2"/>
      <c r="S2546" s="1"/>
    </row>
    <row r="2547" spans="10:19" x14ac:dyDescent="0.25">
      <c r="J2547" s="4"/>
      <c r="K2547" s="2"/>
      <c r="L2547" s="4"/>
      <c r="M2547" s="1"/>
      <c r="N2547" s="3"/>
      <c r="O2547" s="70"/>
      <c r="P2547" s="70"/>
      <c r="Q2547" s="70"/>
      <c r="R2547" s="2"/>
      <c r="S2547" s="1"/>
    </row>
    <row r="2548" spans="10:19" x14ac:dyDescent="0.25">
      <c r="J2548" s="4"/>
      <c r="K2548" s="2"/>
      <c r="L2548" s="4"/>
      <c r="M2548" s="1"/>
      <c r="N2548" s="3"/>
      <c r="O2548" s="70"/>
      <c r="P2548" s="70"/>
      <c r="Q2548" s="70"/>
      <c r="R2548" s="2"/>
      <c r="S2548" s="1"/>
    </row>
    <row r="2549" spans="10:19" x14ac:dyDescent="0.25">
      <c r="J2549" s="4"/>
      <c r="K2549" s="2"/>
      <c r="L2549" s="4"/>
      <c r="M2549" s="1"/>
      <c r="N2549" s="3"/>
      <c r="O2549" s="70"/>
      <c r="P2549" s="70"/>
      <c r="Q2549" s="70"/>
      <c r="R2549" s="2"/>
      <c r="S2549" s="1"/>
    </row>
    <row r="2550" spans="10:19" x14ac:dyDescent="0.25">
      <c r="J2550" s="4"/>
      <c r="K2550" s="2"/>
      <c r="L2550" s="4"/>
      <c r="M2550" s="1"/>
      <c r="N2550" s="3"/>
      <c r="O2550" s="70"/>
      <c r="P2550" s="70"/>
      <c r="Q2550" s="70"/>
      <c r="R2550" s="2"/>
      <c r="S2550" s="1"/>
    </row>
    <row r="2551" spans="10:19" x14ac:dyDescent="0.25">
      <c r="J2551" s="4"/>
      <c r="K2551" s="2"/>
      <c r="L2551" s="4"/>
      <c r="M2551" s="1"/>
      <c r="N2551" s="3"/>
      <c r="O2551" s="70"/>
      <c r="P2551" s="70"/>
      <c r="Q2551" s="70"/>
      <c r="R2551" s="2"/>
      <c r="S2551" s="1"/>
    </row>
    <row r="2552" spans="10:19" x14ac:dyDescent="0.25">
      <c r="J2552" s="4"/>
      <c r="K2552" s="2"/>
      <c r="L2552" s="4"/>
      <c r="M2552" s="1"/>
      <c r="N2552" s="3"/>
      <c r="O2552" s="70"/>
      <c r="P2552" s="70"/>
      <c r="Q2552" s="70"/>
      <c r="R2552" s="2"/>
      <c r="S2552" s="1"/>
    </row>
    <row r="2553" spans="10:19" x14ac:dyDescent="0.25">
      <c r="J2553" s="4"/>
      <c r="K2553" s="2"/>
      <c r="L2553" s="4"/>
      <c r="M2553" s="1"/>
      <c r="N2553" s="3"/>
      <c r="O2553" s="70"/>
      <c r="P2553" s="70"/>
      <c r="Q2553" s="70"/>
      <c r="R2553" s="2"/>
      <c r="S2553" s="1"/>
    </row>
    <row r="2554" spans="10:19" x14ac:dyDescent="0.25">
      <c r="J2554" s="4"/>
      <c r="K2554" s="2"/>
      <c r="L2554" s="4"/>
      <c r="M2554" s="1"/>
      <c r="N2554" s="3"/>
      <c r="O2554" s="70"/>
      <c r="P2554" s="70"/>
      <c r="Q2554" s="70"/>
      <c r="R2554" s="2"/>
      <c r="S2554" s="1"/>
    </row>
    <row r="2555" spans="10:19" x14ac:dyDescent="0.25">
      <c r="J2555" s="4"/>
      <c r="K2555" s="2"/>
      <c r="L2555" s="4"/>
      <c r="M2555" s="1"/>
      <c r="N2555" s="3"/>
      <c r="O2555" s="70"/>
      <c r="P2555" s="70"/>
      <c r="Q2555" s="70"/>
      <c r="R2555" s="2"/>
      <c r="S2555" s="1"/>
    </row>
    <row r="2556" spans="10:19" x14ac:dyDescent="0.25">
      <c r="J2556" s="4"/>
      <c r="K2556" s="2"/>
      <c r="L2556" s="4"/>
      <c r="M2556" s="1"/>
      <c r="N2556" s="3"/>
      <c r="O2556" s="70"/>
      <c r="P2556" s="70"/>
      <c r="Q2556" s="70"/>
      <c r="R2556" s="2"/>
      <c r="S2556" s="1"/>
    </row>
    <row r="2557" spans="10:19" x14ac:dyDescent="0.25">
      <c r="J2557" s="4"/>
      <c r="K2557" s="2"/>
      <c r="L2557" s="4"/>
      <c r="M2557" s="1"/>
      <c r="N2557" s="3"/>
      <c r="O2557" s="70"/>
      <c r="P2557" s="70"/>
      <c r="Q2557" s="70"/>
      <c r="R2557" s="2"/>
      <c r="S2557" s="1"/>
    </row>
    <row r="2558" spans="10:19" x14ac:dyDescent="0.25">
      <c r="J2558" s="4"/>
      <c r="K2558" s="2"/>
      <c r="L2558" s="4"/>
      <c r="M2558" s="1"/>
      <c r="N2558" s="3"/>
      <c r="O2558" s="70"/>
      <c r="P2558" s="70"/>
      <c r="Q2558" s="70"/>
      <c r="R2558" s="2"/>
      <c r="S2558" s="1"/>
    </row>
    <row r="2559" spans="10:19" x14ac:dyDescent="0.25">
      <c r="J2559" s="4"/>
      <c r="K2559" s="2"/>
      <c r="L2559" s="4"/>
      <c r="M2559" s="1"/>
      <c r="N2559" s="3"/>
      <c r="O2559" s="70"/>
      <c r="P2559" s="70"/>
      <c r="Q2559" s="70"/>
      <c r="R2559" s="2"/>
      <c r="S2559" s="1"/>
    </row>
    <row r="2560" spans="10:19" x14ac:dyDescent="0.25">
      <c r="J2560" s="4"/>
      <c r="K2560" s="2"/>
      <c r="L2560" s="4"/>
      <c r="M2560" s="1"/>
      <c r="N2560" s="3"/>
      <c r="O2560" s="70"/>
      <c r="P2560" s="70"/>
      <c r="Q2560" s="70"/>
      <c r="R2560" s="2"/>
      <c r="S2560" s="1"/>
    </row>
    <row r="2561" spans="10:19" x14ac:dyDescent="0.25">
      <c r="J2561" s="4"/>
      <c r="K2561" s="2"/>
      <c r="L2561" s="4"/>
      <c r="M2561" s="1"/>
      <c r="N2561" s="3"/>
      <c r="O2561" s="70"/>
      <c r="P2561" s="70"/>
      <c r="Q2561" s="70"/>
      <c r="R2561" s="2"/>
      <c r="S2561" s="1"/>
    </row>
    <row r="2562" spans="10:19" x14ac:dyDescent="0.25">
      <c r="J2562" s="4"/>
      <c r="K2562" s="2"/>
      <c r="L2562" s="4"/>
      <c r="M2562" s="1"/>
      <c r="N2562" s="3"/>
      <c r="O2562" s="70"/>
      <c r="P2562" s="70"/>
      <c r="Q2562" s="70"/>
      <c r="R2562" s="2"/>
      <c r="S2562" s="1"/>
    </row>
    <row r="2563" spans="10:19" x14ac:dyDescent="0.25">
      <c r="J2563" s="4"/>
      <c r="K2563" s="2"/>
      <c r="L2563" s="4"/>
      <c r="M2563" s="1"/>
      <c r="N2563" s="3"/>
      <c r="O2563" s="70"/>
      <c r="P2563" s="70"/>
      <c r="Q2563" s="70"/>
      <c r="R2563" s="2"/>
      <c r="S2563" s="1"/>
    </row>
    <row r="2564" spans="10:19" x14ac:dyDescent="0.25">
      <c r="J2564" s="4"/>
      <c r="K2564" s="2"/>
      <c r="L2564" s="4"/>
      <c r="M2564" s="1"/>
      <c r="N2564" s="3"/>
      <c r="O2564" s="70"/>
      <c r="P2564" s="70"/>
      <c r="Q2564" s="70"/>
      <c r="R2564" s="2"/>
      <c r="S2564" s="1"/>
    </row>
    <row r="2565" spans="10:19" x14ac:dyDescent="0.25">
      <c r="J2565" s="4"/>
      <c r="K2565" s="2"/>
      <c r="L2565" s="4"/>
      <c r="M2565" s="1"/>
      <c r="N2565" s="3"/>
      <c r="O2565" s="70"/>
      <c r="P2565" s="70"/>
      <c r="Q2565" s="70"/>
      <c r="R2565" s="2"/>
      <c r="S2565" s="1"/>
    </row>
    <row r="2566" spans="10:19" x14ac:dyDescent="0.25">
      <c r="J2566" s="4"/>
      <c r="K2566" s="2"/>
      <c r="L2566" s="4"/>
      <c r="M2566" s="1"/>
      <c r="N2566" s="3"/>
      <c r="O2566" s="70"/>
      <c r="P2566" s="70"/>
      <c r="Q2566" s="70"/>
      <c r="R2566" s="2"/>
      <c r="S2566" s="1"/>
    </row>
    <row r="2567" spans="10:19" x14ac:dyDescent="0.25">
      <c r="J2567" s="4"/>
      <c r="K2567" s="2"/>
      <c r="L2567" s="4"/>
      <c r="M2567" s="1"/>
      <c r="N2567" s="3"/>
      <c r="O2567" s="70"/>
      <c r="P2567" s="70"/>
      <c r="Q2567" s="70"/>
      <c r="R2567" s="2"/>
      <c r="S2567" s="1"/>
    </row>
    <row r="2568" spans="10:19" x14ac:dyDescent="0.25">
      <c r="J2568" s="4"/>
      <c r="K2568" s="2"/>
      <c r="L2568" s="4"/>
      <c r="M2568" s="1"/>
      <c r="N2568" s="3"/>
      <c r="O2568" s="70"/>
      <c r="P2568" s="70"/>
      <c r="Q2568" s="70"/>
      <c r="R2568" s="2"/>
      <c r="S2568" s="1"/>
    </row>
    <row r="2569" spans="10:19" x14ac:dyDescent="0.25">
      <c r="J2569" s="4"/>
      <c r="K2569" s="2"/>
      <c r="L2569" s="4"/>
      <c r="M2569" s="1"/>
      <c r="N2569" s="3"/>
      <c r="O2569" s="70"/>
      <c r="P2569" s="70"/>
      <c r="Q2569" s="70"/>
      <c r="R2569" s="2"/>
      <c r="S2569" s="1"/>
    </row>
    <row r="2570" spans="10:19" x14ac:dyDescent="0.25">
      <c r="J2570" s="4"/>
      <c r="K2570" s="2"/>
      <c r="L2570" s="4"/>
      <c r="M2570" s="1"/>
      <c r="N2570" s="3"/>
      <c r="O2570" s="70"/>
      <c r="P2570" s="70"/>
      <c r="Q2570" s="70"/>
      <c r="R2570" s="2"/>
      <c r="S2570" s="1"/>
    </row>
    <row r="2571" spans="10:19" x14ac:dyDescent="0.25">
      <c r="J2571" s="4"/>
      <c r="K2571" s="2"/>
      <c r="L2571" s="4"/>
      <c r="M2571" s="1"/>
      <c r="N2571" s="3"/>
      <c r="O2571" s="70"/>
      <c r="P2571" s="70"/>
      <c r="Q2571" s="70"/>
      <c r="R2571" s="2"/>
      <c r="S2571" s="1"/>
    </row>
    <row r="2572" spans="10:19" x14ac:dyDescent="0.25">
      <c r="J2572" s="4"/>
      <c r="K2572" s="2"/>
      <c r="L2572" s="4"/>
      <c r="M2572" s="1"/>
      <c r="N2572" s="3"/>
      <c r="O2572" s="70"/>
      <c r="P2572" s="70"/>
      <c r="Q2572" s="70"/>
      <c r="R2572" s="2"/>
      <c r="S2572" s="1"/>
    </row>
    <row r="2573" spans="10:19" x14ac:dyDescent="0.25">
      <c r="J2573" s="4"/>
      <c r="K2573" s="2"/>
      <c r="L2573" s="4"/>
      <c r="M2573" s="1"/>
      <c r="N2573" s="3"/>
      <c r="O2573" s="70"/>
      <c r="P2573" s="70"/>
      <c r="Q2573" s="70"/>
      <c r="R2573" s="2"/>
      <c r="S2573" s="1"/>
    </row>
    <row r="2574" spans="10:19" x14ac:dyDescent="0.25">
      <c r="J2574" s="4"/>
      <c r="K2574" s="2"/>
      <c r="L2574" s="4"/>
      <c r="M2574" s="1"/>
      <c r="N2574" s="3"/>
      <c r="O2574" s="70"/>
      <c r="P2574" s="70"/>
      <c r="Q2574" s="70"/>
      <c r="R2574" s="2"/>
      <c r="S2574" s="1"/>
    </row>
    <row r="2575" spans="10:19" x14ac:dyDescent="0.25">
      <c r="J2575" s="4"/>
      <c r="K2575" s="2"/>
      <c r="L2575" s="4"/>
      <c r="M2575" s="1"/>
      <c r="N2575" s="3"/>
      <c r="O2575" s="70"/>
      <c r="P2575" s="70"/>
      <c r="Q2575" s="70"/>
      <c r="R2575" s="2"/>
      <c r="S2575" s="1"/>
    </row>
    <row r="2576" spans="10:19" x14ac:dyDescent="0.25">
      <c r="J2576" s="4"/>
      <c r="K2576" s="2"/>
      <c r="L2576" s="4"/>
      <c r="M2576" s="1"/>
      <c r="N2576" s="3"/>
      <c r="O2576" s="70"/>
      <c r="P2576" s="70"/>
      <c r="Q2576" s="70"/>
      <c r="R2576" s="2"/>
      <c r="S2576" s="1"/>
    </row>
    <row r="2577" spans="10:19" x14ac:dyDescent="0.25">
      <c r="J2577" s="4"/>
      <c r="K2577" s="2"/>
      <c r="L2577" s="4"/>
      <c r="M2577" s="1"/>
      <c r="N2577" s="3"/>
      <c r="O2577" s="70"/>
      <c r="P2577" s="70"/>
      <c r="Q2577" s="70"/>
      <c r="R2577" s="2"/>
      <c r="S2577" s="1"/>
    </row>
    <row r="2578" spans="10:19" x14ac:dyDescent="0.25">
      <c r="J2578" s="4"/>
      <c r="K2578" s="2"/>
      <c r="L2578" s="4"/>
      <c r="M2578" s="1"/>
      <c r="N2578" s="3"/>
      <c r="O2578" s="70"/>
      <c r="P2578" s="70"/>
      <c r="Q2578" s="70"/>
      <c r="R2578" s="2"/>
      <c r="S2578" s="1"/>
    </row>
    <row r="2579" spans="10:19" x14ac:dyDescent="0.25">
      <c r="J2579" s="4"/>
      <c r="K2579" s="2"/>
      <c r="L2579" s="4"/>
      <c r="M2579" s="1"/>
      <c r="N2579" s="3"/>
      <c r="O2579" s="70"/>
      <c r="P2579" s="70"/>
      <c r="Q2579" s="70"/>
      <c r="R2579" s="2"/>
      <c r="S2579" s="1"/>
    </row>
    <row r="2580" spans="10:19" x14ac:dyDescent="0.25">
      <c r="J2580" s="4"/>
      <c r="K2580" s="2"/>
      <c r="L2580" s="4"/>
      <c r="M2580" s="1"/>
      <c r="N2580" s="3"/>
      <c r="O2580" s="70"/>
      <c r="P2580" s="70"/>
      <c r="Q2580" s="70"/>
      <c r="R2580" s="2"/>
      <c r="S2580" s="1"/>
    </row>
    <row r="2581" spans="10:19" x14ac:dyDescent="0.25">
      <c r="J2581" s="4"/>
      <c r="K2581" s="2"/>
      <c r="L2581" s="4"/>
      <c r="M2581" s="1"/>
      <c r="N2581" s="3"/>
      <c r="O2581" s="70"/>
      <c r="P2581" s="70"/>
      <c r="Q2581" s="70"/>
      <c r="R2581" s="2"/>
      <c r="S2581" s="1"/>
    </row>
    <row r="2582" spans="10:19" x14ac:dyDescent="0.25">
      <c r="J2582" s="4"/>
      <c r="K2582" s="2"/>
      <c r="L2582" s="4"/>
      <c r="M2582" s="1"/>
      <c r="N2582" s="3"/>
      <c r="O2582" s="70"/>
      <c r="P2582" s="70"/>
      <c r="Q2582" s="70"/>
      <c r="R2582" s="2"/>
      <c r="S2582" s="1"/>
    </row>
    <row r="2583" spans="10:19" x14ac:dyDescent="0.25">
      <c r="J2583" s="4"/>
      <c r="K2583" s="2"/>
      <c r="L2583" s="4"/>
      <c r="M2583" s="1"/>
      <c r="N2583" s="3"/>
      <c r="O2583" s="70"/>
      <c r="P2583" s="70"/>
      <c r="Q2583" s="70"/>
      <c r="R2583" s="2"/>
      <c r="S2583" s="1"/>
    </row>
    <row r="2584" spans="10:19" x14ac:dyDescent="0.25">
      <c r="J2584" s="4"/>
      <c r="K2584" s="2"/>
      <c r="L2584" s="4"/>
      <c r="M2584" s="1"/>
      <c r="N2584" s="3"/>
      <c r="O2584" s="70"/>
      <c r="P2584" s="70"/>
      <c r="Q2584" s="70"/>
      <c r="R2584" s="2"/>
      <c r="S2584" s="1"/>
    </row>
    <row r="2585" spans="10:19" x14ac:dyDescent="0.25">
      <c r="J2585" s="4"/>
      <c r="K2585" s="2"/>
      <c r="L2585" s="4"/>
      <c r="M2585" s="1"/>
      <c r="N2585" s="3"/>
      <c r="O2585" s="70"/>
      <c r="P2585" s="70"/>
      <c r="Q2585" s="70"/>
      <c r="R2585" s="2"/>
      <c r="S2585" s="1"/>
    </row>
    <row r="2586" spans="10:19" x14ac:dyDescent="0.25">
      <c r="J2586" s="4"/>
      <c r="K2586" s="2"/>
      <c r="L2586" s="4"/>
      <c r="M2586" s="1"/>
      <c r="N2586" s="3"/>
      <c r="O2586" s="70"/>
      <c r="P2586" s="70"/>
      <c r="Q2586" s="70"/>
      <c r="R2586" s="2"/>
      <c r="S2586" s="1"/>
    </row>
    <row r="2587" spans="10:19" x14ac:dyDescent="0.25">
      <c r="J2587" s="4"/>
      <c r="K2587" s="2"/>
      <c r="L2587" s="4"/>
      <c r="M2587" s="1"/>
      <c r="N2587" s="3"/>
      <c r="O2587" s="70"/>
      <c r="P2587" s="70"/>
      <c r="Q2587" s="70"/>
      <c r="R2587" s="2"/>
      <c r="S2587" s="1"/>
    </row>
    <row r="2588" spans="10:19" x14ac:dyDescent="0.25">
      <c r="J2588" s="4"/>
      <c r="K2588" s="2"/>
      <c r="L2588" s="4"/>
      <c r="M2588" s="1"/>
      <c r="N2588" s="3"/>
      <c r="O2588" s="70"/>
      <c r="P2588" s="70"/>
      <c r="Q2588" s="70"/>
      <c r="R2588" s="2"/>
      <c r="S2588" s="1"/>
    </row>
    <row r="2589" spans="10:19" x14ac:dyDescent="0.25">
      <c r="J2589" s="4"/>
      <c r="K2589" s="2"/>
      <c r="L2589" s="4"/>
      <c r="M2589" s="1"/>
      <c r="N2589" s="3"/>
      <c r="O2589" s="70"/>
      <c r="P2589" s="70"/>
      <c r="Q2589" s="70"/>
      <c r="R2589" s="2"/>
      <c r="S2589" s="1"/>
    </row>
    <row r="2590" spans="10:19" x14ac:dyDescent="0.25">
      <c r="J2590" s="4"/>
      <c r="K2590" s="2"/>
      <c r="L2590" s="4"/>
      <c r="M2590" s="1"/>
      <c r="N2590" s="3"/>
      <c r="O2590" s="70"/>
      <c r="P2590" s="70"/>
      <c r="Q2590" s="70"/>
      <c r="R2590" s="2"/>
      <c r="S2590" s="1"/>
    </row>
    <row r="2591" spans="10:19" x14ac:dyDescent="0.25">
      <c r="J2591" s="4"/>
      <c r="K2591" s="2"/>
      <c r="L2591" s="4"/>
      <c r="M2591" s="1"/>
      <c r="N2591" s="3"/>
      <c r="O2591" s="70"/>
      <c r="P2591" s="70"/>
      <c r="Q2591" s="70"/>
      <c r="R2591" s="2"/>
      <c r="S2591" s="1"/>
    </row>
    <row r="2592" spans="10:19" x14ac:dyDescent="0.25">
      <c r="J2592" s="4"/>
      <c r="K2592" s="2"/>
      <c r="L2592" s="4"/>
      <c r="M2592" s="1"/>
      <c r="N2592" s="3"/>
      <c r="O2592" s="70"/>
      <c r="P2592" s="70"/>
      <c r="Q2592" s="70"/>
      <c r="R2592" s="2"/>
      <c r="S2592" s="1"/>
    </row>
    <row r="2593" spans="10:19" x14ac:dyDescent="0.25">
      <c r="J2593" s="4"/>
      <c r="K2593" s="2"/>
      <c r="L2593" s="4"/>
      <c r="M2593" s="1"/>
      <c r="N2593" s="3"/>
      <c r="O2593" s="70"/>
      <c r="P2593" s="70"/>
      <c r="Q2593" s="70"/>
      <c r="R2593" s="2"/>
      <c r="S2593" s="1"/>
    </row>
    <row r="2594" spans="10:19" x14ac:dyDescent="0.25">
      <c r="J2594" s="4"/>
      <c r="K2594" s="2"/>
      <c r="L2594" s="4"/>
      <c r="M2594" s="1"/>
      <c r="N2594" s="3"/>
      <c r="O2594" s="70"/>
      <c r="P2594" s="70"/>
      <c r="Q2594" s="70"/>
      <c r="R2594" s="2"/>
      <c r="S2594" s="1"/>
    </row>
    <row r="2595" spans="10:19" x14ac:dyDescent="0.25">
      <c r="J2595" s="4"/>
      <c r="K2595" s="2"/>
      <c r="L2595" s="4"/>
      <c r="M2595" s="1"/>
      <c r="N2595" s="3"/>
      <c r="O2595" s="70"/>
      <c r="P2595" s="70"/>
      <c r="Q2595" s="70"/>
      <c r="R2595" s="2"/>
      <c r="S2595" s="1"/>
    </row>
    <row r="2596" spans="10:19" x14ac:dyDescent="0.25">
      <c r="J2596" s="4"/>
      <c r="K2596" s="2"/>
      <c r="L2596" s="4"/>
      <c r="M2596" s="1"/>
      <c r="N2596" s="3"/>
      <c r="O2596" s="70"/>
      <c r="P2596" s="70"/>
      <c r="Q2596" s="70"/>
      <c r="R2596" s="2"/>
      <c r="S2596" s="1"/>
    </row>
    <row r="2597" spans="10:19" x14ac:dyDescent="0.25">
      <c r="J2597" s="4"/>
      <c r="K2597" s="2"/>
      <c r="L2597" s="4"/>
      <c r="M2597" s="1"/>
      <c r="N2597" s="3"/>
      <c r="O2597" s="70"/>
      <c r="P2597" s="70"/>
      <c r="Q2597" s="70"/>
      <c r="R2597" s="2"/>
      <c r="S2597" s="1"/>
    </row>
    <row r="2598" spans="10:19" x14ac:dyDescent="0.25">
      <c r="J2598" s="4"/>
      <c r="K2598" s="2"/>
      <c r="L2598" s="4"/>
      <c r="M2598" s="1"/>
      <c r="N2598" s="3"/>
      <c r="O2598" s="70"/>
      <c r="P2598" s="70"/>
      <c r="Q2598" s="70"/>
      <c r="R2598" s="2"/>
      <c r="S2598" s="1"/>
    </row>
    <row r="2599" spans="10:19" x14ac:dyDescent="0.25">
      <c r="J2599" s="4"/>
      <c r="K2599" s="2"/>
      <c r="L2599" s="4"/>
      <c r="M2599" s="1"/>
      <c r="N2599" s="3"/>
      <c r="O2599" s="70"/>
      <c r="P2599" s="70"/>
      <c r="Q2599" s="70"/>
      <c r="R2599" s="2"/>
      <c r="S2599" s="1"/>
    </row>
    <row r="2600" spans="10:19" x14ac:dyDescent="0.25">
      <c r="J2600" s="4"/>
      <c r="K2600" s="2"/>
      <c r="L2600" s="4"/>
      <c r="M2600" s="1"/>
      <c r="N2600" s="3"/>
      <c r="O2600" s="70"/>
      <c r="P2600" s="70"/>
      <c r="Q2600" s="70"/>
      <c r="R2600" s="2"/>
      <c r="S2600" s="1"/>
    </row>
    <row r="2601" spans="10:19" x14ac:dyDescent="0.25">
      <c r="J2601" s="4"/>
      <c r="K2601" s="2"/>
      <c r="L2601" s="4"/>
      <c r="M2601" s="1"/>
      <c r="N2601" s="3"/>
      <c r="O2601" s="70"/>
      <c r="P2601" s="70"/>
      <c r="Q2601" s="70"/>
      <c r="R2601" s="2"/>
      <c r="S2601" s="1"/>
    </row>
    <row r="2602" spans="10:19" x14ac:dyDescent="0.25">
      <c r="J2602" s="4"/>
      <c r="K2602" s="2"/>
      <c r="L2602" s="4"/>
      <c r="M2602" s="1"/>
      <c r="N2602" s="3"/>
      <c r="O2602" s="70"/>
      <c r="P2602" s="70"/>
      <c r="Q2602" s="70"/>
      <c r="R2602" s="2"/>
      <c r="S2602" s="1"/>
    </row>
    <row r="2603" spans="10:19" x14ac:dyDescent="0.25">
      <c r="J2603" s="4"/>
      <c r="K2603" s="2"/>
      <c r="L2603" s="4"/>
      <c r="M2603" s="1"/>
      <c r="N2603" s="3"/>
      <c r="O2603" s="70"/>
      <c r="P2603" s="70"/>
      <c r="Q2603" s="70"/>
      <c r="R2603" s="2"/>
      <c r="S2603" s="1"/>
    </row>
    <row r="2604" spans="10:19" x14ac:dyDescent="0.25">
      <c r="J2604" s="4"/>
      <c r="K2604" s="2"/>
      <c r="L2604" s="4"/>
      <c r="M2604" s="1"/>
      <c r="N2604" s="3"/>
      <c r="O2604" s="70"/>
      <c r="P2604" s="70"/>
      <c r="Q2604" s="70"/>
      <c r="R2604" s="2"/>
      <c r="S2604" s="1"/>
    </row>
    <row r="2605" spans="10:19" x14ac:dyDescent="0.25">
      <c r="J2605" s="4"/>
      <c r="K2605" s="2"/>
      <c r="L2605" s="4"/>
      <c r="M2605" s="1"/>
      <c r="N2605" s="3"/>
      <c r="O2605" s="70"/>
      <c r="P2605" s="70"/>
      <c r="Q2605" s="70"/>
      <c r="R2605" s="2"/>
      <c r="S2605" s="1"/>
    </row>
    <row r="2606" spans="10:19" x14ac:dyDescent="0.25">
      <c r="J2606" s="4"/>
      <c r="K2606" s="2"/>
      <c r="L2606" s="4"/>
      <c r="M2606" s="1"/>
      <c r="N2606" s="3"/>
      <c r="O2606" s="70"/>
      <c r="P2606" s="70"/>
      <c r="Q2606" s="70"/>
      <c r="R2606" s="2"/>
      <c r="S2606" s="1"/>
    </row>
    <row r="2607" spans="10:19" x14ac:dyDescent="0.25">
      <c r="J2607" s="4"/>
      <c r="K2607" s="2"/>
      <c r="L2607" s="4"/>
      <c r="M2607" s="1"/>
      <c r="N2607" s="3"/>
      <c r="O2607" s="70"/>
      <c r="P2607" s="70"/>
      <c r="Q2607" s="70"/>
      <c r="R2607" s="2"/>
      <c r="S2607" s="1"/>
    </row>
    <row r="2608" spans="10:19" x14ac:dyDescent="0.25">
      <c r="J2608" s="4"/>
      <c r="K2608" s="2"/>
      <c r="L2608" s="4"/>
      <c r="M2608" s="1"/>
      <c r="N2608" s="3"/>
      <c r="O2608" s="70"/>
      <c r="P2608" s="70"/>
      <c r="Q2608" s="70"/>
      <c r="R2608" s="2"/>
      <c r="S2608" s="1"/>
    </row>
    <row r="2609" spans="10:19" x14ac:dyDescent="0.25">
      <c r="J2609" s="4"/>
      <c r="K2609" s="2"/>
      <c r="L2609" s="4"/>
      <c r="M2609" s="1"/>
      <c r="N2609" s="3"/>
      <c r="O2609" s="70"/>
      <c r="P2609" s="70"/>
      <c r="Q2609" s="70"/>
      <c r="R2609" s="2"/>
      <c r="S2609" s="1"/>
    </row>
    <row r="2610" spans="10:19" x14ac:dyDescent="0.25">
      <c r="J2610" s="4"/>
      <c r="K2610" s="2"/>
      <c r="L2610" s="4"/>
      <c r="M2610" s="1"/>
      <c r="N2610" s="3"/>
      <c r="O2610" s="70"/>
      <c r="P2610" s="70"/>
      <c r="Q2610" s="70"/>
      <c r="R2610" s="2"/>
      <c r="S2610" s="1"/>
    </row>
    <row r="2611" spans="10:19" x14ac:dyDescent="0.25">
      <c r="J2611" s="4"/>
      <c r="K2611" s="2"/>
      <c r="L2611" s="4"/>
      <c r="M2611" s="1"/>
      <c r="N2611" s="3"/>
      <c r="O2611" s="70"/>
      <c r="P2611" s="70"/>
      <c r="Q2611" s="70"/>
      <c r="R2611" s="2"/>
      <c r="S2611" s="1"/>
    </row>
    <row r="2612" spans="10:19" x14ac:dyDescent="0.25">
      <c r="J2612" s="4"/>
      <c r="K2612" s="2"/>
      <c r="L2612" s="4"/>
      <c r="M2612" s="1"/>
      <c r="N2612" s="3"/>
      <c r="O2612" s="70"/>
      <c r="P2612" s="70"/>
      <c r="Q2612" s="70"/>
      <c r="R2612" s="2"/>
      <c r="S2612" s="1"/>
    </row>
    <row r="2613" spans="10:19" x14ac:dyDescent="0.25">
      <c r="J2613" s="4"/>
      <c r="K2613" s="2"/>
      <c r="L2613" s="4"/>
      <c r="M2613" s="1"/>
      <c r="N2613" s="3"/>
      <c r="O2613" s="70"/>
      <c r="P2613" s="70"/>
      <c r="Q2613" s="70"/>
      <c r="R2613" s="2"/>
      <c r="S2613" s="1"/>
    </row>
    <row r="2614" spans="10:19" x14ac:dyDescent="0.25">
      <c r="J2614" s="4"/>
      <c r="K2614" s="2"/>
      <c r="L2614" s="4"/>
      <c r="M2614" s="1"/>
      <c r="N2614" s="3"/>
      <c r="O2614" s="70"/>
      <c r="P2614" s="70"/>
      <c r="Q2614" s="70"/>
      <c r="R2614" s="2"/>
      <c r="S2614" s="1"/>
    </row>
    <row r="2615" spans="10:19" x14ac:dyDescent="0.25">
      <c r="J2615" s="4"/>
      <c r="K2615" s="2"/>
      <c r="L2615" s="4"/>
      <c r="M2615" s="1"/>
      <c r="N2615" s="3"/>
      <c r="O2615" s="70"/>
      <c r="P2615" s="70"/>
      <c r="Q2615" s="70"/>
      <c r="R2615" s="2"/>
      <c r="S2615" s="1"/>
    </row>
    <row r="2616" spans="10:19" x14ac:dyDescent="0.25">
      <c r="J2616" s="4"/>
      <c r="K2616" s="2"/>
      <c r="L2616" s="4"/>
      <c r="M2616" s="1"/>
      <c r="N2616" s="3"/>
      <c r="O2616" s="70"/>
      <c r="P2616" s="70"/>
      <c r="Q2616" s="70"/>
      <c r="R2616" s="2"/>
      <c r="S2616" s="1"/>
    </row>
    <row r="2617" spans="10:19" x14ac:dyDescent="0.25">
      <c r="J2617" s="4"/>
      <c r="K2617" s="2"/>
      <c r="L2617" s="4"/>
      <c r="M2617" s="1"/>
      <c r="N2617" s="3"/>
      <c r="O2617" s="70"/>
      <c r="P2617" s="70"/>
      <c r="Q2617" s="70"/>
      <c r="R2617" s="2"/>
      <c r="S2617" s="1"/>
    </row>
    <row r="2618" spans="10:19" x14ac:dyDescent="0.25">
      <c r="J2618" s="4"/>
      <c r="K2618" s="2"/>
      <c r="L2618" s="4"/>
      <c r="M2618" s="1"/>
      <c r="N2618" s="3"/>
      <c r="O2618" s="70"/>
      <c r="P2618" s="70"/>
      <c r="Q2618" s="70"/>
      <c r="R2618" s="2"/>
      <c r="S2618" s="1"/>
    </row>
    <row r="2619" spans="10:19" x14ac:dyDescent="0.25">
      <c r="J2619" s="4"/>
      <c r="K2619" s="2"/>
      <c r="L2619" s="4"/>
      <c r="M2619" s="1"/>
      <c r="N2619" s="3"/>
      <c r="O2619" s="70"/>
      <c r="P2619" s="70"/>
      <c r="Q2619" s="70"/>
      <c r="R2619" s="2"/>
      <c r="S2619" s="1"/>
    </row>
    <row r="2620" spans="10:19" x14ac:dyDescent="0.25">
      <c r="J2620" s="4"/>
      <c r="K2620" s="2"/>
      <c r="L2620" s="4"/>
      <c r="M2620" s="1"/>
      <c r="N2620" s="3"/>
      <c r="O2620" s="70"/>
      <c r="P2620" s="70"/>
      <c r="Q2620" s="70"/>
      <c r="R2620" s="2"/>
      <c r="S2620" s="1"/>
    </row>
    <row r="2621" spans="10:19" x14ac:dyDescent="0.25">
      <c r="J2621" s="4"/>
      <c r="K2621" s="2"/>
      <c r="L2621" s="4"/>
      <c r="M2621" s="1"/>
      <c r="N2621" s="3"/>
      <c r="O2621" s="70"/>
      <c r="P2621" s="70"/>
      <c r="Q2621" s="70"/>
      <c r="R2621" s="2"/>
      <c r="S2621" s="1"/>
    </row>
    <row r="2622" spans="10:19" x14ac:dyDescent="0.25">
      <c r="J2622" s="4"/>
      <c r="K2622" s="2"/>
      <c r="L2622" s="4"/>
      <c r="M2622" s="1"/>
      <c r="N2622" s="3"/>
      <c r="O2622" s="70"/>
      <c r="P2622" s="70"/>
      <c r="Q2622" s="70"/>
      <c r="R2622" s="2"/>
      <c r="S2622" s="1"/>
    </row>
    <row r="2623" spans="10:19" x14ac:dyDescent="0.25">
      <c r="J2623" s="4"/>
      <c r="K2623" s="2"/>
      <c r="L2623" s="4"/>
      <c r="M2623" s="1"/>
      <c r="N2623" s="3"/>
      <c r="O2623" s="70"/>
      <c r="P2623" s="70"/>
      <c r="Q2623" s="70"/>
      <c r="R2623" s="2"/>
      <c r="S2623" s="1"/>
    </row>
    <row r="2624" spans="10:19" x14ac:dyDescent="0.25">
      <c r="J2624" s="4"/>
      <c r="K2624" s="2"/>
      <c r="L2624" s="4"/>
      <c r="M2624" s="1"/>
      <c r="N2624" s="3"/>
      <c r="O2624" s="70"/>
      <c r="P2624" s="70"/>
      <c r="Q2624" s="70"/>
      <c r="R2624" s="2"/>
      <c r="S2624" s="1"/>
    </row>
    <row r="2625" spans="10:19" x14ac:dyDescent="0.25">
      <c r="J2625" s="4"/>
      <c r="K2625" s="2"/>
      <c r="L2625" s="4"/>
      <c r="M2625" s="1"/>
      <c r="N2625" s="3"/>
      <c r="O2625" s="70"/>
      <c r="P2625" s="70"/>
      <c r="Q2625" s="70"/>
      <c r="R2625" s="2"/>
      <c r="S2625" s="1"/>
    </row>
    <row r="2626" spans="10:19" x14ac:dyDescent="0.25">
      <c r="J2626" s="4"/>
      <c r="K2626" s="2"/>
      <c r="L2626" s="4"/>
      <c r="M2626" s="1"/>
      <c r="N2626" s="3"/>
      <c r="O2626" s="70"/>
      <c r="P2626" s="70"/>
      <c r="Q2626" s="70"/>
      <c r="R2626" s="2"/>
      <c r="S2626" s="1"/>
    </row>
    <row r="2627" spans="10:19" x14ac:dyDescent="0.25">
      <c r="J2627" s="4"/>
      <c r="K2627" s="2"/>
      <c r="L2627" s="4"/>
      <c r="M2627" s="1"/>
      <c r="N2627" s="3"/>
      <c r="O2627" s="70"/>
      <c r="P2627" s="70"/>
      <c r="Q2627" s="70"/>
      <c r="R2627" s="2"/>
      <c r="S2627" s="1"/>
    </row>
    <row r="2628" spans="10:19" x14ac:dyDescent="0.25">
      <c r="J2628" s="4"/>
      <c r="K2628" s="2"/>
      <c r="L2628" s="4"/>
      <c r="M2628" s="1"/>
      <c r="N2628" s="3"/>
      <c r="O2628" s="70"/>
      <c r="P2628" s="70"/>
      <c r="Q2628" s="70"/>
      <c r="R2628" s="2"/>
      <c r="S2628" s="1"/>
    </row>
    <row r="2629" spans="10:19" x14ac:dyDescent="0.25">
      <c r="J2629" s="4"/>
      <c r="K2629" s="2"/>
      <c r="L2629" s="4"/>
      <c r="M2629" s="1"/>
      <c r="N2629" s="3"/>
      <c r="O2629" s="70"/>
      <c r="P2629" s="70"/>
      <c r="Q2629" s="70"/>
      <c r="R2629" s="2"/>
      <c r="S2629" s="1"/>
    </row>
    <row r="2630" spans="10:19" x14ac:dyDescent="0.25">
      <c r="J2630" s="4"/>
      <c r="K2630" s="2"/>
      <c r="L2630" s="4"/>
      <c r="M2630" s="1"/>
      <c r="N2630" s="3"/>
      <c r="O2630" s="70"/>
      <c r="P2630" s="70"/>
      <c r="Q2630" s="70"/>
      <c r="R2630" s="2"/>
      <c r="S2630" s="1"/>
    </row>
    <row r="2631" spans="10:19" x14ac:dyDescent="0.25">
      <c r="J2631" s="4"/>
      <c r="K2631" s="2"/>
      <c r="L2631" s="4"/>
      <c r="M2631" s="1"/>
      <c r="N2631" s="3"/>
      <c r="O2631" s="70"/>
      <c r="P2631" s="70"/>
      <c r="Q2631" s="70"/>
      <c r="R2631" s="2"/>
      <c r="S2631" s="1"/>
    </row>
    <row r="2632" spans="10:19" x14ac:dyDescent="0.25">
      <c r="J2632" s="4"/>
      <c r="K2632" s="2"/>
      <c r="L2632" s="4"/>
      <c r="M2632" s="1"/>
      <c r="N2632" s="3"/>
      <c r="O2632" s="70"/>
      <c r="P2632" s="70"/>
      <c r="Q2632" s="70"/>
      <c r="R2632" s="2"/>
      <c r="S2632" s="1"/>
    </row>
    <row r="2633" spans="10:19" x14ac:dyDescent="0.25">
      <c r="J2633" s="4"/>
      <c r="K2633" s="2"/>
      <c r="L2633" s="4"/>
      <c r="M2633" s="1"/>
      <c r="N2633" s="3"/>
      <c r="O2633" s="70"/>
      <c r="P2633" s="70"/>
      <c r="Q2633" s="70"/>
      <c r="R2633" s="2"/>
      <c r="S2633" s="1"/>
    </row>
    <row r="2634" spans="10:19" x14ac:dyDescent="0.25">
      <c r="J2634" s="4"/>
      <c r="K2634" s="2"/>
      <c r="L2634" s="4"/>
      <c r="M2634" s="1"/>
      <c r="N2634" s="3"/>
      <c r="O2634" s="70"/>
      <c r="P2634" s="70"/>
      <c r="Q2634" s="70"/>
      <c r="R2634" s="2"/>
      <c r="S2634" s="1"/>
    </row>
    <row r="2635" spans="10:19" x14ac:dyDescent="0.25">
      <c r="J2635" s="4"/>
      <c r="K2635" s="2"/>
      <c r="L2635" s="4"/>
      <c r="M2635" s="1"/>
      <c r="N2635" s="3"/>
      <c r="O2635" s="70"/>
      <c r="P2635" s="70"/>
      <c r="Q2635" s="70"/>
      <c r="R2635" s="2"/>
      <c r="S2635" s="1"/>
    </row>
    <row r="2636" spans="10:19" x14ac:dyDescent="0.25">
      <c r="J2636" s="4"/>
      <c r="K2636" s="2"/>
      <c r="L2636" s="4"/>
      <c r="M2636" s="1"/>
      <c r="N2636" s="3"/>
      <c r="O2636" s="70"/>
      <c r="P2636" s="70"/>
      <c r="Q2636" s="70"/>
      <c r="R2636" s="2"/>
      <c r="S2636" s="1"/>
    </row>
    <row r="2637" spans="10:19" x14ac:dyDescent="0.25">
      <c r="J2637" s="4"/>
      <c r="K2637" s="2"/>
      <c r="L2637" s="4"/>
      <c r="M2637" s="1"/>
      <c r="N2637" s="3"/>
      <c r="O2637" s="70"/>
      <c r="P2637" s="70"/>
      <c r="Q2637" s="70"/>
      <c r="R2637" s="2"/>
      <c r="S2637" s="1"/>
    </row>
    <row r="2638" spans="10:19" x14ac:dyDescent="0.25">
      <c r="J2638" s="4"/>
      <c r="K2638" s="2"/>
      <c r="L2638" s="4"/>
      <c r="M2638" s="1"/>
      <c r="N2638" s="3"/>
      <c r="O2638" s="70"/>
      <c r="P2638" s="70"/>
      <c r="Q2638" s="70"/>
      <c r="R2638" s="2"/>
      <c r="S2638" s="1"/>
    </row>
    <row r="2639" spans="10:19" x14ac:dyDescent="0.25">
      <c r="J2639" s="4"/>
      <c r="K2639" s="2"/>
      <c r="L2639" s="4"/>
      <c r="M2639" s="1"/>
      <c r="N2639" s="3"/>
      <c r="O2639" s="70"/>
      <c r="P2639" s="70"/>
      <c r="Q2639" s="70"/>
      <c r="R2639" s="2"/>
      <c r="S2639" s="1"/>
    </row>
    <row r="2640" spans="10:19" x14ac:dyDescent="0.25">
      <c r="J2640" s="4"/>
      <c r="K2640" s="2"/>
      <c r="L2640" s="4"/>
      <c r="M2640" s="1"/>
      <c r="N2640" s="3"/>
      <c r="O2640" s="70"/>
      <c r="P2640" s="70"/>
      <c r="Q2640" s="70"/>
      <c r="R2640" s="2"/>
      <c r="S2640" s="1"/>
    </row>
    <row r="2641" spans="10:19" x14ac:dyDescent="0.25">
      <c r="J2641" s="4"/>
      <c r="K2641" s="2"/>
      <c r="L2641" s="4"/>
      <c r="M2641" s="1"/>
      <c r="N2641" s="3"/>
      <c r="O2641" s="70"/>
      <c r="P2641" s="70"/>
      <c r="Q2641" s="70"/>
      <c r="R2641" s="2"/>
      <c r="S2641" s="1"/>
    </row>
    <row r="2642" spans="10:19" x14ac:dyDescent="0.25">
      <c r="J2642" s="4"/>
      <c r="K2642" s="2"/>
      <c r="L2642" s="4"/>
      <c r="M2642" s="1"/>
      <c r="N2642" s="3"/>
      <c r="O2642" s="70"/>
      <c r="P2642" s="70"/>
      <c r="Q2642" s="70"/>
      <c r="R2642" s="2"/>
      <c r="S2642" s="1"/>
    </row>
    <row r="2643" spans="10:19" x14ac:dyDescent="0.25">
      <c r="J2643" s="4"/>
      <c r="K2643" s="2"/>
      <c r="L2643" s="4"/>
      <c r="M2643" s="1"/>
      <c r="N2643" s="3"/>
      <c r="O2643" s="70"/>
      <c r="P2643" s="70"/>
      <c r="Q2643" s="70"/>
      <c r="R2643" s="2"/>
      <c r="S2643" s="1"/>
    </row>
    <row r="2644" spans="10:19" x14ac:dyDescent="0.25">
      <c r="J2644" s="4"/>
      <c r="K2644" s="2"/>
      <c r="L2644" s="4"/>
      <c r="M2644" s="1"/>
      <c r="N2644" s="3"/>
      <c r="O2644" s="70"/>
      <c r="P2644" s="70"/>
      <c r="Q2644" s="70"/>
      <c r="R2644" s="2"/>
      <c r="S2644" s="1"/>
    </row>
    <row r="2645" spans="10:19" x14ac:dyDescent="0.25">
      <c r="J2645" s="4"/>
      <c r="K2645" s="2"/>
      <c r="L2645" s="4"/>
      <c r="M2645" s="1"/>
      <c r="N2645" s="3"/>
      <c r="O2645" s="70"/>
      <c r="P2645" s="70"/>
      <c r="Q2645" s="70"/>
      <c r="R2645" s="2"/>
      <c r="S2645" s="1"/>
    </row>
    <row r="2646" spans="10:19" x14ac:dyDescent="0.25">
      <c r="J2646" s="4"/>
      <c r="K2646" s="2"/>
      <c r="L2646" s="4"/>
      <c r="M2646" s="1"/>
      <c r="N2646" s="3"/>
      <c r="O2646" s="70"/>
      <c r="P2646" s="70"/>
      <c r="Q2646" s="70"/>
      <c r="R2646" s="2"/>
      <c r="S2646" s="1"/>
    </row>
    <row r="2647" spans="10:19" x14ac:dyDescent="0.25">
      <c r="J2647" s="4"/>
      <c r="K2647" s="2"/>
      <c r="L2647" s="4"/>
      <c r="M2647" s="1"/>
      <c r="N2647" s="3"/>
      <c r="O2647" s="70"/>
      <c r="P2647" s="70"/>
      <c r="Q2647" s="70"/>
      <c r="R2647" s="2"/>
      <c r="S2647" s="1"/>
    </row>
    <row r="2648" spans="10:19" x14ac:dyDescent="0.25">
      <c r="J2648" s="4"/>
      <c r="K2648" s="2"/>
      <c r="L2648" s="4"/>
      <c r="M2648" s="1"/>
      <c r="N2648" s="3"/>
      <c r="O2648" s="70"/>
      <c r="P2648" s="70"/>
      <c r="Q2648" s="70"/>
      <c r="R2648" s="2"/>
      <c r="S2648" s="1"/>
    </row>
    <row r="2649" spans="10:19" x14ac:dyDescent="0.25">
      <c r="J2649" s="4"/>
      <c r="K2649" s="2"/>
      <c r="L2649" s="4"/>
      <c r="M2649" s="1"/>
      <c r="N2649" s="3"/>
      <c r="O2649" s="70"/>
      <c r="P2649" s="70"/>
      <c r="Q2649" s="70"/>
      <c r="R2649" s="2"/>
      <c r="S2649" s="1"/>
    </row>
    <row r="2650" spans="10:19" x14ac:dyDescent="0.25">
      <c r="J2650" s="4"/>
      <c r="K2650" s="2"/>
      <c r="L2650" s="4"/>
      <c r="M2650" s="1"/>
      <c r="N2650" s="3"/>
      <c r="O2650" s="70"/>
      <c r="P2650" s="70"/>
      <c r="Q2650" s="70"/>
      <c r="R2650" s="2"/>
      <c r="S2650" s="1"/>
    </row>
    <row r="2651" spans="10:19" x14ac:dyDescent="0.25">
      <c r="J2651" s="4"/>
      <c r="K2651" s="2"/>
      <c r="L2651" s="4"/>
      <c r="M2651" s="1"/>
      <c r="N2651" s="3"/>
      <c r="O2651" s="70"/>
      <c r="P2651" s="70"/>
      <c r="Q2651" s="70"/>
      <c r="R2651" s="2"/>
      <c r="S2651" s="1"/>
    </row>
    <row r="2652" spans="10:19" x14ac:dyDescent="0.25">
      <c r="J2652" s="4"/>
      <c r="K2652" s="2"/>
      <c r="L2652" s="4"/>
      <c r="M2652" s="1"/>
      <c r="N2652" s="3"/>
      <c r="O2652" s="70"/>
      <c r="P2652" s="70"/>
      <c r="Q2652" s="70"/>
      <c r="R2652" s="2"/>
      <c r="S2652" s="1"/>
    </row>
    <row r="2653" spans="10:19" x14ac:dyDescent="0.25">
      <c r="J2653" s="4"/>
      <c r="K2653" s="2"/>
      <c r="L2653" s="4"/>
      <c r="M2653" s="1"/>
      <c r="N2653" s="3"/>
      <c r="O2653" s="70"/>
      <c r="P2653" s="70"/>
      <c r="Q2653" s="70"/>
      <c r="R2653" s="2"/>
      <c r="S2653" s="1"/>
    </row>
    <row r="2654" spans="10:19" x14ac:dyDescent="0.25">
      <c r="J2654" s="4"/>
      <c r="K2654" s="2"/>
      <c r="L2654" s="4"/>
      <c r="M2654" s="1"/>
      <c r="N2654" s="3"/>
      <c r="O2654" s="70"/>
      <c r="P2654" s="70"/>
      <c r="Q2654" s="70"/>
      <c r="R2654" s="2"/>
      <c r="S2654" s="1"/>
    </row>
    <row r="2655" spans="10:19" x14ac:dyDescent="0.25">
      <c r="J2655" s="4"/>
      <c r="K2655" s="2"/>
      <c r="L2655" s="4"/>
      <c r="M2655" s="1"/>
      <c r="N2655" s="3"/>
      <c r="O2655" s="70"/>
      <c r="P2655" s="70"/>
      <c r="Q2655" s="70"/>
      <c r="R2655" s="2"/>
      <c r="S2655" s="1"/>
    </row>
    <row r="2656" spans="10:19" x14ac:dyDescent="0.25">
      <c r="J2656" s="4"/>
      <c r="K2656" s="2"/>
      <c r="L2656" s="4"/>
      <c r="M2656" s="1"/>
      <c r="N2656" s="3"/>
      <c r="O2656" s="70"/>
      <c r="P2656" s="70"/>
      <c r="Q2656" s="70"/>
      <c r="R2656" s="2"/>
      <c r="S2656" s="1"/>
    </row>
    <row r="2657" spans="10:19" x14ac:dyDescent="0.25">
      <c r="J2657" s="4"/>
      <c r="K2657" s="2"/>
      <c r="L2657" s="4"/>
      <c r="M2657" s="1"/>
      <c r="N2657" s="3"/>
      <c r="O2657" s="70"/>
      <c r="P2657" s="70"/>
      <c r="Q2657" s="70"/>
      <c r="R2657" s="2"/>
      <c r="S2657" s="1"/>
    </row>
    <row r="2658" spans="10:19" x14ac:dyDescent="0.25">
      <c r="J2658" s="4"/>
      <c r="K2658" s="2"/>
      <c r="L2658" s="4"/>
      <c r="M2658" s="1"/>
      <c r="N2658" s="3"/>
      <c r="O2658" s="70"/>
      <c r="P2658" s="70"/>
      <c r="Q2658" s="70"/>
      <c r="R2658" s="2"/>
      <c r="S2658" s="1"/>
    </row>
    <row r="2659" spans="10:19" x14ac:dyDescent="0.25">
      <c r="J2659" s="4"/>
      <c r="K2659" s="2"/>
      <c r="L2659" s="4"/>
      <c r="M2659" s="1"/>
      <c r="N2659" s="3"/>
      <c r="O2659" s="70"/>
      <c r="P2659" s="70"/>
      <c r="Q2659" s="70"/>
      <c r="R2659" s="2"/>
      <c r="S2659" s="1"/>
    </row>
    <row r="2660" spans="10:19" x14ac:dyDescent="0.25">
      <c r="J2660" s="4"/>
      <c r="K2660" s="2"/>
      <c r="L2660" s="4"/>
      <c r="M2660" s="1"/>
      <c r="N2660" s="3"/>
      <c r="O2660" s="70"/>
      <c r="P2660" s="70"/>
      <c r="Q2660" s="70"/>
      <c r="R2660" s="2"/>
      <c r="S2660" s="1"/>
    </row>
    <row r="2661" spans="10:19" x14ac:dyDescent="0.25">
      <c r="J2661" s="4"/>
      <c r="K2661" s="2"/>
      <c r="L2661" s="4"/>
      <c r="M2661" s="1"/>
      <c r="N2661" s="3"/>
      <c r="O2661" s="70"/>
      <c r="P2661" s="70"/>
      <c r="Q2661" s="70"/>
      <c r="R2661" s="2"/>
      <c r="S2661" s="1"/>
    </row>
    <row r="2662" spans="10:19" x14ac:dyDescent="0.25">
      <c r="J2662" s="4"/>
      <c r="K2662" s="2"/>
      <c r="L2662" s="4"/>
      <c r="M2662" s="1"/>
      <c r="N2662" s="3"/>
      <c r="O2662" s="70"/>
      <c r="P2662" s="70"/>
      <c r="Q2662" s="70"/>
      <c r="R2662" s="2"/>
      <c r="S2662" s="1"/>
    </row>
    <row r="2663" spans="10:19" x14ac:dyDescent="0.25">
      <c r="J2663" s="4"/>
      <c r="K2663" s="2"/>
      <c r="L2663" s="4"/>
      <c r="M2663" s="1"/>
      <c r="N2663" s="3"/>
      <c r="O2663" s="70"/>
      <c r="P2663" s="70"/>
      <c r="Q2663" s="70"/>
      <c r="R2663" s="2"/>
      <c r="S2663" s="1"/>
    </row>
    <row r="2664" spans="10:19" x14ac:dyDescent="0.25">
      <c r="J2664" s="4"/>
      <c r="K2664" s="2"/>
      <c r="L2664" s="4"/>
      <c r="M2664" s="1"/>
      <c r="N2664" s="3"/>
      <c r="O2664" s="70"/>
      <c r="P2664" s="70"/>
      <c r="Q2664" s="70"/>
      <c r="R2664" s="2"/>
      <c r="S2664" s="1"/>
    </row>
    <row r="2665" spans="10:19" x14ac:dyDescent="0.25">
      <c r="J2665" s="4"/>
      <c r="K2665" s="2"/>
      <c r="L2665" s="4"/>
      <c r="M2665" s="1"/>
      <c r="N2665" s="3"/>
      <c r="O2665" s="70"/>
      <c r="P2665" s="70"/>
      <c r="Q2665" s="70"/>
      <c r="R2665" s="2"/>
      <c r="S2665" s="1"/>
    </row>
    <row r="2666" spans="10:19" x14ac:dyDescent="0.25">
      <c r="J2666" s="4"/>
      <c r="K2666" s="2"/>
      <c r="L2666" s="4"/>
      <c r="M2666" s="1"/>
      <c r="N2666" s="3"/>
      <c r="O2666" s="70"/>
      <c r="P2666" s="70"/>
      <c r="Q2666" s="70"/>
      <c r="R2666" s="2"/>
      <c r="S2666" s="1"/>
    </row>
    <row r="2667" spans="10:19" x14ac:dyDescent="0.25">
      <c r="J2667" s="4"/>
      <c r="K2667" s="2"/>
      <c r="L2667" s="4"/>
      <c r="M2667" s="1"/>
      <c r="N2667" s="3"/>
      <c r="O2667" s="70"/>
      <c r="P2667" s="70"/>
      <c r="Q2667" s="70"/>
      <c r="R2667" s="2"/>
      <c r="S2667" s="1"/>
    </row>
    <row r="2668" spans="10:19" x14ac:dyDescent="0.25">
      <c r="J2668" s="4"/>
      <c r="K2668" s="2"/>
      <c r="L2668" s="4"/>
      <c r="M2668" s="1"/>
      <c r="N2668" s="3"/>
      <c r="O2668" s="70"/>
      <c r="P2668" s="70"/>
      <c r="Q2668" s="70"/>
      <c r="R2668" s="2"/>
      <c r="S2668" s="1"/>
    </row>
    <row r="2669" spans="10:19" x14ac:dyDescent="0.25">
      <c r="J2669" s="4"/>
      <c r="K2669" s="2"/>
      <c r="L2669" s="4"/>
      <c r="M2669" s="1"/>
      <c r="N2669" s="3"/>
      <c r="O2669" s="70"/>
      <c r="P2669" s="70"/>
      <c r="Q2669" s="70"/>
      <c r="R2669" s="2"/>
      <c r="S2669" s="1"/>
    </row>
    <row r="2670" spans="10:19" x14ac:dyDescent="0.25">
      <c r="J2670" s="4"/>
      <c r="K2670" s="2"/>
      <c r="L2670" s="4"/>
      <c r="M2670" s="1"/>
      <c r="N2670" s="3"/>
      <c r="O2670" s="70"/>
      <c r="P2670" s="70"/>
      <c r="Q2670" s="70"/>
      <c r="R2670" s="2"/>
      <c r="S2670" s="1"/>
    </row>
    <row r="2671" spans="10:19" x14ac:dyDescent="0.25">
      <c r="J2671" s="4"/>
      <c r="K2671" s="2"/>
      <c r="L2671" s="4"/>
      <c r="M2671" s="1"/>
      <c r="N2671" s="3"/>
      <c r="O2671" s="70"/>
      <c r="P2671" s="70"/>
      <c r="Q2671" s="70"/>
      <c r="R2671" s="2"/>
      <c r="S2671" s="1"/>
    </row>
    <row r="2672" spans="10:19" x14ac:dyDescent="0.25">
      <c r="J2672" s="4"/>
      <c r="K2672" s="2"/>
      <c r="L2672" s="4"/>
      <c r="M2672" s="1"/>
      <c r="N2672" s="3"/>
      <c r="O2672" s="70"/>
      <c r="P2672" s="70"/>
      <c r="Q2672" s="70"/>
      <c r="R2672" s="2"/>
      <c r="S2672" s="1"/>
    </row>
    <row r="2673" spans="10:19" x14ac:dyDescent="0.25">
      <c r="J2673" s="4"/>
      <c r="K2673" s="2"/>
      <c r="L2673" s="4"/>
      <c r="M2673" s="1"/>
      <c r="N2673" s="3"/>
      <c r="O2673" s="70"/>
      <c r="P2673" s="70"/>
      <c r="Q2673" s="70"/>
      <c r="R2673" s="2"/>
      <c r="S2673" s="1"/>
    </row>
    <row r="2674" spans="10:19" x14ac:dyDescent="0.25">
      <c r="J2674" s="4"/>
      <c r="K2674" s="2"/>
      <c r="L2674" s="4"/>
      <c r="M2674" s="1"/>
      <c r="N2674" s="3"/>
      <c r="O2674" s="70"/>
      <c r="P2674" s="70"/>
      <c r="Q2674" s="70"/>
      <c r="R2674" s="2"/>
      <c r="S2674" s="1"/>
    </row>
    <row r="2675" spans="10:19" x14ac:dyDescent="0.25">
      <c r="J2675" s="4"/>
      <c r="K2675" s="2"/>
      <c r="L2675" s="4"/>
      <c r="M2675" s="1"/>
      <c r="N2675" s="3"/>
      <c r="O2675" s="70"/>
      <c r="P2675" s="70"/>
      <c r="Q2675" s="70"/>
      <c r="R2675" s="2"/>
      <c r="S2675" s="1"/>
    </row>
    <row r="2676" spans="10:19" x14ac:dyDescent="0.25">
      <c r="J2676" s="4"/>
      <c r="K2676" s="2"/>
      <c r="L2676" s="4"/>
      <c r="M2676" s="1"/>
      <c r="N2676" s="3"/>
      <c r="O2676" s="70"/>
      <c r="P2676" s="70"/>
      <c r="Q2676" s="70"/>
      <c r="R2676" s="2"/>
      <c r="S2676" s="1"/>
    </row>
    <row r="2677" spans="10:19" x14ac:dyDescent="0.25">
      <c r="J2677" s="4"/>
      <c r="K2677" s="2"/>
      <c r="L2677" s="4"/>
      <c r="M2677" s="1"/>
      <c r="N2677" s="3"/>
      <c r="O2677" s="70"/>
      <c r="P2677" s="70"/>
      <c r="Q2677" s="70"/>
      <c r="R2677" s="2"/>
      <c r="S2677" s="1"/>
    </row>
    <row r="2678" spans="10:19" x14ac:dyDescent="0.25">
      <c r="J2678" s="4"/>
      <c r="K2678" s="2"/>
      <c r="L2678" s="4"/>
      <c r="M2678" s="1"/>
      <c r="N2678" s="3"/>
      <c r="O2678" s="70"/>
      <c r="P2678" s="70"/>
      <c r="Q2678" s="70"/>
      <c r="R2678" s="2"/>
      <c r="S2678" s="1"/>
    </row>
    <row r="2679" spans="10:19" x14ac:dyDescent="0.25">
      <c r="J2679" s="4"/>
      <c r="K2679" s="2"/>
      <c r="L2679" s="4"/>
      <c r="M2679" s="1"/>
      <c r="N2679" s="3"/>
      <c r="O2679" s="70"/>
      <c r="P2679" s="70"/>
      <c r="Q2679" s="70"/>
      <c r="R2679" s="2"/>
      <c r="S2679" s="1"/>
    </row>
    <row r="2680" spans="10:19" x14ac:dyDescent="0.25">
      <c r="J2680" s="4"/>
      <c r="K2680" s="2"/>
      <c r="L2680" s="4"/>
      <c r="M2680" s="1"/>
      <c r="N2680" s="3"/>
      <c r="O2680" s="70"/>
      <c r="P2680" s="70"/>
      <c r="Q2680" s="70"/>
      <c r="R2680" s="2"/>
      <c r="S2680" s="1"/>
    </row>
    <row r="2681" spans="10:19" x14ac:dyDescent="0.25">
      <c r="J2681" s="4"/>
      <c r="K2681" s="2"/>
      <c r="L2681" s="4"/>
      <c r="M2681" s="1"/>
      <c r="N2681" s="3"/>
      <c r="O2681" s="70"/>
      <c r="P2681" s="70"/>
      <c r="Q2681" s="70"/>
      <c r="R2681" s="2"/>
      <c r="S2681" s="1"/>
    </row>
    <row r="2682" spans="10:19" x14ac:dyDescent="0.25">
      <c r="J2682" s="4"/>
      <c r="K2682" s="2"/>
      <c r="L2682" s="4"/>
      <c r="M2682" s="1"/>
      <c r="N2682" s="3"/>
      <c r="O2682" s="70"/>
      <c r="P2682" s="70"/>
      <c r="Q2682" s="70"/>
      <c r="R2682" s="2"/>
      <c r="S2682" s="1"/>
    </row>
    <row r="2683" spans="10:19" x14ac:dyDescent="0.25">
      <c r="J2683" s="4"/>
      <c r="K2683" s="2"/>
      <c r="L2683" s="4"/>
      <c r="M2683" s="1"/>
      <c r="N2683" s="3"/>
      <c r="O2683" s="70"/>
      <c r="P2683" s="70"/>
      <c r="Q2683" s="70"/>
      <c r="R2683" s="2"/>
      <c r="S2683" s="1"/>
    </row>
    <row r="2684" spans="10:19" x14ac:dyDescent="0.25">
      <c r="J2684" s="4"/>
      <c r="K2684" s="2"/>
      <c r="L2684" s="4"/>
      <c r="M2684" s="1"/>
      <c r="N2684" s="3"/>
      <c r="O2684" s="70"/>
      <c r="P2684" s="70"/>
      <c r="Q2684" s="70"/>
      <c r="R2684" s="2"/>
      <c r="S2684" s="1"/>
    </row>
    <row r="2685" spans="10:19" x14ac:dyDescent="0.25">
      <c r="J2685" s="4"/>
      <c r="K2685" s="2"/>
      <c r="L2685" s="4"/>
      <c r="M2685" s="1"/>
      <c r="N2685" s="3"/>
      <c r="O2685" s="70"/>
      <c r="P2685" s="70"/>
      <c r="Q2685" s="70"/>
      <c r="R2685" s="2"/>
      <c r="S2685" s="1"/>
    </row>
    <row r="2686" spans="10:19" x14ac:dyDescent="0.25">
      <c r="J2686" s="4"/>
      <c r="K2686" s="2"/>
      <c r="L2686" s="4"/>
      <c r="M2686" s="1"/>
      <c r="N2686" s="3"/>
      <c r="O2686" s="70"/>
      <c r="P2686" s="70"/>
      <c r="Q2686" s="70"/>
      <c r="R2686" s="2"/>
      <c r="S2686" s="1"/>
    </row>
    <row r="2687" spans="10:19" x14ac:dyDescent="0.25">
      <c r="J2687" s="4"/>
      <c r="K2687" s="2"/>
      <c r="L2687" s="4"/>
      <c r="M2687" s="1"/>
      <c r="N2687" s="3"/>
      <c r="O2687" s="70"/>
      <c r="P2687" s="70"/>
      <c r="Q2687" s="70"/>
      <c r="R2687" s="2"/>
      <c r="S2687" s="1"/>
    </row>
    <row r="2688" spans="10:19" x14ac:dyDescent="0.25">
      <c r="J2688" s="4"/>
      <c r="K2688" s="2"/>
      <c r="L2688" s="4"/>
      <c r="M2688" s="1"/>
      <c r="N2688" s="3"/>
      <c r="O2688" s="70"/>
      <c r="P2688" s="70"/>
      <c r="Q2688" s="70"/>
      <c r="R2688" s="2"/>
      <c r="S2688" s="1"/>
    </row>
    <row r="2689" spans="10:19" x14ac:dyDescent="0.25">
      <c r="J2689" s="4"/>
      <c r="K2689" s="2"/>
      <c r="L2689" s="4"/>
      <c r="M2689" s="1"/>
      <c r="N2689" s="3"/>
      <c r="O2689" s="70"/>
      <c r="P2689" s="70"/>
      <c r="Q2689" s="70"/>
      <c r="R2689" s="2"/>
      <c r="S2689" s="1"/>
    </row>
    <row r="2690" spans="10:19" x14ac:dyDescent="0.25">
      <c r="J2690" s="4"/>
      <c r="K2690" s="2"/>
      <c r="L2690" s="4"/>
      <c r="M2690" s="1"/>
      <c r="N2690" s="3"/>
      <c r="O2690" s="70"/>
      <c r="P2690" s="70"/>
      <c r="Q2690" s="70"/>
      <c r="R2690" s="2"/>
      <c r="S2690" s="1"/>
    </row>
    <row r="2691" spans="10:19" x14ac:dyDescent="0.25">
      <c r="J2691" s="4"/>
      <c r="K2691" s="2"/>
      <c r="L2691" s="4"/>
      <c r="M2691" s="1"/>
      <c r="N2691" s="3"/>
      <c r="O2691" s="70"/>
      <c r="P2691" s="70"/>
      <c r="Q2691" s="70"/>
      <c r="R2691" s="2"/>
      <c r="S2691" s="1"/>
    </row>
    <row r="2692" spans="10:19" x14ac:dyDescent="0.25">
      <c r="J2692" s="4"/>
      <c r="K2692" s="2"/>
      <c r="L2692" s="4"/>
      <c r="M2692" s="1"/>
      <c r="N2692" s="3"/>
      <c r="O2692" s="70"/>
      <c r="P2692" s="70"/>
      <c r="Q2692" s="70"/>
      <c r="R2692" s="2"/>
      <c r="S2692" s="1"/>
    </row>
    <row r="2693" spans="10:19" x14ac:dyDescent="0.25">
      <c r="J2693" s="4"/>
      <c r="K2693" s="2"/>
      <c r="L2693" s="4"/>
      <c r="M2693" s="1"/>
      <c r="N2693" s="3"/>
      <c r="O2693" s="70"/>
      <c r="P2693" s="70"/>
      <c r="Q2693" s="70"/>
      <c r="R2693" s="2"/>
      <c r="S2693" s="1"/>
    </row>
    <row r="2694" spans="10:19" x14ac:dyDescent="0.25">
      <c r="J2694" s="4"/>
      <c r="K2694" s="2"/>
      <c r="L2694" s="4"/>
      <c r="M2694" s="1"/>
      <c r="N2694" s="3"/>
      <c r="O2694" s="70"/>
      <c r="P2694" s="70"/>
      <c r="Q2694" s="70"/>
      <c r="R2694" s="2"/>
      <c r="S2694" s="1"/>
    </row>
    <row r="2695" spans="10:19" x14ac:dyDescent="0.25">
      <c r="J2695" s="4"/>
      <c r="K2695" s="2"/>
      <c r="L2695" s="4"/>
      <c r="M2695" s="1"/>
      <c r="N2695" s="3"/>
      <c r="O2695" s="70"/>
      <c r="P2695" s="70"/>
      <c r="Q2695" s="70"/>
      <c r="R2695" s="2"/>
      <c r="S2695" s="1"/>
    </row>
    <row r="2696" spans="10:19" x14ac:dyDescent="0.25">
      <c r="J2696" s="4"/>
      <c r="K2696" s="2"/>
      <c r="L2696" s="4"/>
      <c r="M2696" s="1"/>
      <c r="N2696" s="3"/>
      <c r="O2696" s="70"/>
      <c r="P2696" s="70"/>
      <c r="Q2696" s="70"/>
      <c r="R2696" s="2"/>
      <c r="S2696" s="1"/>
    </row>
    <row r="2697" spans="10:19" x14ac:dyDescent="0.25">
      <c r="J2697" s="4"/>
      <c r="K2697" s="2"/>
      <c r="L2697" s="4"/>
      <c r="M2697" s="1"/>
      <c r="N2697" s="3"/>
      <c r="O2697" s="70"/>
      <c r="P2697" s="70"/>
      <c r="Q2697" s="70"/>
      <c r="R2697" s="2"/>
      <c r="S2697" s="1"/>
    </row>
    <row r="2698" spans="10:19" x14ac:dyDescent="0.25">
      <c r="J2698" s="4"/>
      <c r="K2698" s="2"/>
      <c r="L2698" s="4"/>
      <c r="M2698" s="1"/>
      <c r="N2698" s="3"/>
      <c r="O2698" s="70"/>
      <c r="P2698" s="70"/>
      <c r="Q2698" s="70"/>
      <c r="R2698" s="2"/>
      <c r="S2698" s="1"/>
    </row>
    <row r="2699" spans="10:19" x14ac:dyDescent="0.25">
      <c r="J2699" s="4"/>
      <c r="K2699" s="2"/>
      <c r="L2699" s="4"/>
      <c r="M2699" s="1"/>
      <c r="N2699" s="3"/>
      <c r="O2699" s="70"/>
      <c r="P2699" s="70"/>
      <c r="Q2699" s="70"/>
      <c r="R2699" s="2"/>
      <c r="S2699" s="1"/>
    </row>
    <row r="2700" spans="10:19" x14ac:dyDescent="0.25">
      <c r="J2700" s="4"/>
      <c r="K2700" s="2"/>
      <c r="L2700" s="4"/>
      <c r="M2700" s="1"/>
      <c r="N2700" s="3"/>
      <c r="O2700" s="70"/>
      <c r="P2700" s="70"/>
      <c r="Q2700" s="70"/>
      <c r="R2700" s="2"/>
      <c r="S2700" s="1"/>
    </row>
    <row r="2701" spans="10:19" x14ac:dyDescent="0.25">
      <c r="J2701" s="4"/>
      <c r="K2701" s="2"/>
      <c r="L2701" s="4"/>
      <c r="M2701" s="1"/>
      <c r="N2701" s="3"/>
      <c r="O2701" s="70"/>
      <c r="P2701" s="70"/>
      <c r="Q2701" s="70"/>
      <c r="R2701" s="2"/>
      <c r="S2701" s="1"/>
    </row>
    <row r="2702" spans="10:19" x14ac:dyDescent="0.25">
      <c r="J2702" s="4"/>
      <c r="K2702" s="2"/>
      <c r="L2702" s="4"/>
      <c r="M2702" s="1"/>
      <c r="N2702" s="3"/>
      <c r="O2702" s="70"/>
      <c r="P2702" s="70"/>
      <c r="Q2702" s="70"/>
      <c r="R2702" s="2"/>
      <c r="S2702" s="1"/>
    </row>
    <row r="2703" spans="10:19" x14ac:dyDescent="0.25">
      <c r="J2703" s="4"/>
      <c r="K2703" s="2"/>
      <c r="L2703" s="4"/>
      <c r="M2703" s="1"/>
      <c r="N2703" s="3"/>
      <c r="O2703" s="70"/>
      <c r="P2703" s="70"/>
      <c r="Q2703" s="70"/>
      <c r="R2703" s="2"/>
      <c r="S2703" s="1"/>
    </row>
    <row r="2704" spans="10:19" x14ac:dyDescent="0.25">
      <c r="J2704" s="4"/>
      <c r="K2704" s="2"/>
      <c r="L2704" s="4"/>
      <c r="M2704" s="1"/>
      <c r="N2704" s="3"/>
      <c r="O2704" s="70"/>
      <c r="P2704" s="70"/>
      <c r="Q2704" s="70"/>
      <c r="R2704" s="2"/>
      <c r="S2704" s="1"/>
    </row>
    <row r="2705" spans="10:19" x14ac:dyDescent="0.25">
      <c r="J2705" s="4"/>
      <c r="K2705" s="2"/>
      <c r="L2705" s="4"/>
      <c r="M2705" s="1"/>
      <c r="N2705" s="3"/>
      <c r="O2705" s="70"/>
      <c r="P2705" s="70"/>
      <c r="Q2705" s="70"/>
      <c r="R2705" s="2"/>
      <c r="S2705" s="1"/>
    </row>
    <row r="2706" spans="10:19" x14ac:dyDescent="0.25">
      <c r="J2706" s="4"/>
      <c r="K2706" s="2"/>
      <c r="L2706" s="4"/>
      <c r="M2706" s="1"/>
      <c r="N2706" s="3"/>
      <c r="O2706" s="70"/>
      <c r="P2706" s="70"/>
      <c r="Q2706" s="70"/>
      <c r="R2706" s="2"/>
      <c r="S2706" s="1"/>
    </row>
    <row r="2707" spans="10:19" x14ac:dyDescent="0.25">
      <c r="J2707" s="4"/>
      <c r="K2707" s="2"/>
      <c r="L2707" s="4"/>
      <c r="M2707" s="1"/>
      <c r="N2707" s="3"/>
      <c r="O2707" s="70"/>
      <c r="P2707" s="70"/>
      <c r="Q2707" s="70"/>
      <c r="R2707" s="2"/>
      <c r="S2707" s="1"/>
    </row>
    <row r="2708" spans="10:19" x14ac:dyDescent="0.25">
      <c r="J2708" s="4"/>
      <c r="K2708" s="2"/>
      <c r="L2708" s="4"/>
      <c r="M2708" s="1"/>
      <c r="N2708" s="3"/>
      <c r="O2708" s="70"/>
      <c r="P2708" s="70"/>
      <c r="Q2708" s="70"/>
      <c r="R2708" s="2"/>
      <c r="S2708" s="1"/>
    </row>
    <row r="2709" spans="10:19" x14ac:dyDescent="0.25">
      <c r="J2709" s="4"/>
      <c r="K2709" s="2"/>
      <c r="L2709" s="4"/>
      <c r="M2709" s="1"/>
      <c r="N2709" s="3"/>
      <c r="O2709" s="70"/>
      <c r="P2709" s="70"/>
      <c r="Q2709" s="70"/>
      <c r="R2709" s="2"/>
      <c r="S2709" s="1"/>
    </row>
    <row r="2710" spans="10:19" x14ac:dyDescent="0.25">
      <c r="J2710" s="4"/>
      <c r="K2710" s="2"/>
      <c r="L2710" s="4"/>
      <c r="M2710" s="1"/>
      <c r="N2710" s="3"/>
      <c r="O2710" s="70"/>
      <c r="P2710" s="70"/>
      <c r="Q2710" s="70"/>
      <c r="R2710" s="2"/>
      <c r="S2710" s="1"/>
    </row>
    <row r="2711" spans="10:19" x14ac:dyDescent="0.25">
      <c r="J2711" s="4"/>
      <c r="K2711" s="2"/>
      <c r="L2711" s="4"/>
      <c r="M2711" s="1"/>
      <c r="N2711" s="3"/>
      <c r="O2711" s="70"/>
      <c r="P2711" s="70"/>
      <c r="Q2711" s="70"/>
      <c r="R2711" s="2"/>
      <c r="S2711" s="1"/>
    </row>
    <row r="2712" spans="10:19" x14ac:dyDescent="0.25">
      <c r="J2712" s="4"/>
      <c r="K2712" s="2"/>
      <c r="L2712" s="4"/>
      <c r="M2712" s="1"/>
      <c r="N2712" s="3"/>
      <c r="O2712" s="70"/>
      <c r="P2712" s="70"/>
      <c r="Q2712" s="70"/>
      <c r="R2712" s="2"/>
      <c r="S2712" s="1"/>
    </row>
    <row r="2713" spans="10:19" x14ac:dyDescent="0.25">
      <c r="J2713" s="4"/>
      <c r="K2713" s="2"/>
      <c r="L2713" s="4"/>
      <c r="M2713" s="1"/>
      <c r="N2713" s="3"/>
      <c r="O2713" s="70"/>
      <c r="P2713" s="70"/>
      <c r="Q2713" s="70"/>
      <c r="R2713" s="2"/>
      <c r="S2713" s="1"/>
    </row>
    <row r="2714" spans="10:19" x14ac:dyDescent="0.25">
      <c r="J2714" s="4"/>
      <c r="K2714" s="2"/>
      <c r="L2714" s="4"/>
      <c r="M2714" s="1"/>
      <c r="N2714" s="3"/>
      <c r="O2714" s="70"/>
      <c r="P2714" s="70"/>
      <c r="Q2714" s="70"/>
      <c r="R2714" s="2"/>
      <c r="S2714" s="1"/>
    </row>
    <row r="2715" spans="10:19" x14ac:dyDescent="0.25">
      <c r="J2715" s="4"/>
      <c r="K2715" s="2"/>
      <c r="L2715" s="4"/>
      <c r="M2715" s="1"/>
      <c r="N2715" s="3"/>
      <c r="O2715" s="70"/>
      <c r="P2715" s="70"/>
      <c r="Q2715" s="70"/>
      <c r="R2715" s="2"/>
      <c r="S2715" s="1"/>
    </row>
    <row r="2716" spans="10:19" x14ac:dyDescent="0.25">
      <c r="J2716" s="4"/>
      <c r="K2716" s="2"/>
      <c r="L2716" s="4"/>
      <c r="M2716" s="1"/>
      <c r="N2716" s="3"/>
      <c r="O2716" s="70"/>
      <c r="P2716" s="70"/>
      <c r="Q2716" s="70"/>
      <c r="R2716" s="2"/>
      <c r="S2716" s="1"/>
    </row>
    <row r="2717" spans="10:19" x14ac:dyDescent="0.25">
      <c r="J2717" s="4"/>
      <c r="K2717" s="2"/>
      <c r="L2717" s="4"/>
      <c r="M2717" s="1"/>
      <c r="N2717" s="3"/>
      <c r="O2717" s="70"/>
      <c r="P2717" s="70"/>
      <c r="Q2717" s="70"/>
      <c r="R2717" s="2"/>
      <c r="S2717" s="1"/>
    </row>
    <row r="2718" spans="10:19" x14ac:dyDescent="0.25">
      <c r="J2718" s="4"/>
      <c r="K2718" s="2"/>
      <c r="L2718" s="4"/>
      <c r="M2718" s="1"/>
      <c r="N2718" s="3"/>
      <c r="O2718" s="70"/>
      <c r="P2718" s="70"/>
      <c r="Q2718" s="70"/>
      <c r="R2718" s="2"/>
      <c r="S2718" s="1"/>
    </row>
    <row r="2719" spans="10:19" x14ac:dyDescent="0.25">
      <c r="J2719" s="4"/>
      <c r="K2719" s="2"/>
      <c r="L2719" s="4"/>
      <c r="M2719" s="1"/>
      <c r="N2719" s="3"/>
      <c r="O2719" s="70"/>
      <c r="P2719" s="70"/>
      <c r="Q2719" s="70"/>
      <c r="R2719" s="2"/>
      <c r="S2719" s="1"/>
    </row>
    <row r="2720" spans="10:19" x14ac:dyDescent="0.25">
      <c r="J2720" s="4"/>
      <c r="K2720" s="2"/>
      <c r="L2720" s="4"/>
      <c r="M2720" s="1"/>
      <c r="N2720" s="3"/>
      <c r="O2720" s="70"/>
      <c r="P2720" s="70"/>
      <c r="Q2720" s="70"/>
      <c r="R2720" s="2"/>
      <c r="S2720" s="1"/>
    </row>
    <row r="2721" spans="10:19" x14ac:dyDescent="0.25">
      <c r="J2721" s="4"/>
      <c r="K2721" s="2"/>
      <c r="L2721" s="4"/>
      <c r="M2721" s="1"/>
      <c r="N2721" s="3"/>
      <c r="O2721" s="70"/>
      <c r="P2721" s="70"/>
      <c r="Q2721" s="70"/>
      <c r="R2721" s="2"/>
      <c r="S2721" s="1"/>
    </row>
    <row r="2722" spans="10:19" x14ac:dyDescent="0.25">
      <c r="J2722" s="4"/>
      <c r="K2722" s="2"/>
      <c r="L2722" s="4"/>
      <c r="M2722" s="1"/>
      <c r="N2722" s="3"/>
      <c r="O2722" s="70"/>
      <c r="P2722" s="70"/>
      <c r="Q2722" s="70"/>
      <c r="R2722" s="2"/>
      <c r="S2722" s="1"/>
    </row>
    <row r="2723" spans="10:19" x14ac:dyDescent="0.25">
      <c r="J2723" s="4"/>
      <c r="K2723" s="2"/>
      <c r="L2723" s="4"/>
      <c r="M2723" s="1"/>
      <c r="N2723" s="3"/>
      <c r="O2723" s="70"/>
      <c r="P2723" s="70"/>
      <c r="Q2723" s="70"/>
      <c r="R2723" s="2"/>
      <c r="S2723" s="1"/>
    </row>
    <row r="2724" spans="10:19" x14ac:dyDescent="0.25">
      <c r="J2724" s="4"/>
      <c r="K2724" s="2"/>
      <c r="L2724" s="4"/>
      <c r="M2724" s="1"/>
      <c r="N2724" s="3"/>
      <c r="O2724" s="70"/>
      <c r="P2724" s="70"/>
      <c r="Q2724" s="70"/>
      <c r="R2724" s="2"/>
      <c r="S2724" s="1"/>
    </row>
    <row r="2725" spans="10:19" x14ac:dyDescent="0.25">
      <c r="J2725" s="4"/>
      <c r="K2725" s="2"/>
      <c r="L2725" s="4"/>
      <c r="M2725" s="1"/>
      <c r="N2725" s="3"/>
      <c r="O2725" s="70"/>
      <c r="P2725" s="70"/>
      <c r="Q2725" s="70"/>
      <c r="R2725" s="2"/>
      <c r="S2725" s="1"/>
    </row>
    <row r="2726" spans="10:19" x14ac:dyDescent="0.25">
      <c r="J2726" s="4"/>
      <c r="K2726" s="2"/>
      <c r="L2726" s="4"/>
      <c r="M2726" s="1"/>
      <c r="N2726" s="3"/>
      <c r="O2726" s="70"/>
      <c r="P2726" s="70"/>
      <c r="Q2726" s="70"/>
      <c r="R2726" s="2"/>
      <c r="S2726" s="1"/>
    </row>
    <row r="2727" spans="10:19" x14ac:dyDescent="0.25">
      <c r="J2727" s="4"/>
      <c r="K2727" s="2"/>
      <c r="L2727" s="4"/>
      <c r="M2727" s="1"/>
      <c r="N2727" s="3"/>
      <c r="O2727" s="70"/>
      <c r="P2727" s="70"/>
      <c r="Q2727" s="70"/>
      <c r="R2727" s="2"/>
      <c r="S2727" s="1"/>
    </row>
    <row r="2728" spans="10:19" x14ac:dyDescent="0.25">
      <c r="J2728" s="4"/>
      <c r="K2728" s="2"/>
      <c r="L2728" s="4"/>
      <c r="M2728" s="1"/>
      <c r="N2728" s="3"/>
      <c r="O2728" s="70"/>
      <c r="P2728" s="70"/>
      <c r="Q2728" s="70"/>
      <c r="R2728" s="2"/>
      <c r="S2728" s="1"/>
    </row>
    <row r="2729" spans="10:19" x14ac:dyDescent="0.25">
      <c r="J2729" s="4"/>
      <c r="K2729" s="2"/>
      <c r="L2729" s="4"/>
      <c r="M2729" s="1"/>
      <c r="N2729" s="3"/>
      <c r="O2729" s="70"/>
      <c r="P2729" s="70"/>
      <c r="Q2729" s="70"/>
      <c r="R2729" s="2"/>
      <c r="S2729" s="1"/>
    </row>
    <row r="2730" spans="10:19" x14ac:dyDescent="0.25">
      <c r="J2730" s="4"/>
      <c r="K2730" s="2"/>
      <c r="L2730" s="4"/>
      <c r="M2730" s="1"/>
      <c r="N2730" s="3"/>
      <c r="O2730" s="70"/>
      <c r="P2730" s="70"/>
      <c r="Q2730" s="70"/>
      <c r="R2730" s="2"/>
      <c r="S2730" s="1"/>
    </row>
    <row r="2731" spans="10:19" x14ac:dyDescent="0.25">
      <c r="J2731" s="4"/>
      <c r="K2731" s="2"/>
      <c r="L2731" s="4"/>
      <c r="M2731" s="1"/>
      <c r="N2731" s="3"/>
      <c r="O2731" s="70"/>
      <c r="P2731" s="70"/>
      <c r="Q2731" s="70"/>
      <c r="R2731" s="2"/>
      <c r="S2731" s="1"/>
    </row>
    <row r="2732" spans="10:19" x14ac:dyDescent="0.25">
      <c r="J2732" s="4"/>
      <c r="K2732" s="2"/>
      <c r="L2732" s="4"/>
      <c r="M2732" s="1"/>
      <c r="N2732" s="3"/>
      <c r="O2732" s="70"/>
      <c r="P2732" s="70"/>
      <c r="Q2732" s="70"/>
      <c r="R2732" s="2"/>
      <c r="S2732" s="1"/>
    </row>
    <row r="2733" spans="10:19" x14ac:dyDescent="0.25">
      <c r="J2733" s="4"/>
      <c r="K2733" s="2"/>
      <c r="L2733" s="4"/>
      <c r="M2733" s="1"/>
      <c r="N2733" s="3"/>
      <c r="O2733" s="70"/>
      <c r="P2733" s="70"/>
      <c r="Q2733" s="70"/>
      <c r="R2733" s="2"/>
      <c r="S2733" s="1"/>
    </row>
    <row r="2734" spans="10:19" x14ac:dyDescent="0.25">
      <c r="J2734" s="4"/>
      <c r="K2734" s="2"/>
      <c r="L2734" s="4"/>
      <c r="M2734" s="1"/>
      <c r="N2734" s="3"/>
      <c r="O2734" s="70"/>
      <c r="P2734" s="70"/>
      <c r="Q2734" s="70"/>
      <c r="R2734" s="2"/>
      <c r="S2734" s="1"/>
    </row>
    <row r="2735" spans="10:19" x14ac:dyDescent="0.25">
      <c r="J2735" s="4"/>
      <c r="K2735" s="2"/>
      <c r="L2735" s="4"/>
      <c r="M2735" s="1"/>
      <c r="N2735" s="3"/>
      <c r="O2735" s="70"/>
      <c r="P2735" s="70"/>
      <c r="Q2735" s="70"/>
      <c r="R2735" s="2"/>
      <c r="S2735" s="1"/>
    </row>
    <row r="2736" spans="10:19" x14ac:dyDescent="0.25">
      <c r="J2736" s="4"/>
      <c r="K2736" s="2"/>
      <c r="L2736" s="4"/>
      <c r="M2736" s="1"/>
      <c r="N2736" s="3"/>
      <c r="O2736" s="70"/>
      <c r="P2736" s="70"/>
      <c r="Q2736" s="70"/>
      <c r="R2736" s="2"/>
      <c r="S2736" s="1"/>
    </row>
    <row r="2737" spans="10:19" x14ac:dyDescent="0.25">
      <c r="J2737" s="4"/>
      <c r="K2737" s="2"/>
      <c r="L2737" s="4"/>
      <c r="M2737" s="1"/>
      <c r="N2737" s="3"/>
      <c r="O2737" s="70"/>
      <c r="P2737" s="70"/>
      <c r="Q2737" s="70"/>
      <c r="R2737" s="2"/>
      <c r="S2737" s="1"/>
    </row>
    <row r="2738" spans="10:19" x14ac:dyDescent="0.25">
      <c r="J2738" s="4"/>
      <c r="K2738" s="2"/>
      <c r="L2738" s="4"/>
      <c r="M2738" s="1"/>
      <c r="N2738" s="3"/>
      <c r="O2738" s="70"/>
      <c r="P2738" s="70"/>
      <c r="Q2738" s="70"/>
      <c r="R2738" s="2"/>
      <c r="S2738" s="1"/>
    </row>
    <row r="2739" spans="10:19" x14ac:dyDescent="0.25">
      <c r="J2739" s="4"/>
      <c r="K2739" s="2"/>
      <c r="L2739" s="4"/>
      <c r="M2739" s="1"/>
      <c r="N2739" s="3"/>
      <c r="O2739" s="70"/>
      <c r="P2739" s="70"/>
      <c r="Q2739" s="70"/>
      <c r="R2739" s="2"/>
      <c r="S2739" s="1"/>
    </row>
    <row r="2740" spans="10:19" x14ac:dyDescent="0.25">
      <c r="J2740" s="4"/>
      <c r="K2740" s="2"/>
      <c r="L2740" s="4"/>
      <c r="M2740" s="1"/>
      <c r="N2740" s="3"/>
      <c r="O2740" s="70"/>
      <c r="P2740" s="70"/>
      <c r="Q2740" s="70"/>
      <c r="R2740" s="2"/>
      <c r="S2740" s="1"/>
    </row>
    <row r="2741" spans="10:19" x14ac:dyDescent="0.25">
      <c r="J2741" s="4"/>
      <c r="K2741" s="2"/>
      <c r="L2741" s="4"/>
      <c r="M2741" s="1"/>
      <c r="N2741" s="3"/>
      <c r="O2741" s="70"/>
      <c r="P2741" s="70"/>
      <c r="Q2741" s="70"/>
      <c r="R2741" s="2"/>
      <c r="S2741" s="1"/>
    </row>
    <row r="2742" spans="10:19" x14ac:dyDescent="0.25">
      <c r="J2742" s="4"/>
      <c r="K2742" s="2"/>
      <c r="L2742" s="4"/>
      <c r="M2742" s="1"/>
      <c r="N2742" s="3"/>
      <c r="O2742" s="70"/>
      <c r="P2742" s="70"/>
      <c r="Q2742" s="70"/>
      <c r="R2742" s="2"/>
      <c r="S2742" s="1"/>
    </row>
    <row r="2743" spans="10:19" x14ac:dyDescent="0.25">
      <c r="J2743" s="4"/>
      <c r="K2743" s="2"/>
      <c r="L2743" s="4"/>
      <c r="M2743" s="1"/>
      <c r="N2743" s="3"/>
      <c r="O2743" s="70"/>
      <c r="P2743" s="70"/>
      <c r="Q2743" s="70"/>
      <c r="R2743" s="2"/>
      <c r="S2743" s="1"/>
    </row>
    <row r="2744" spans="10:19" x14ac:dyDescent="0.25">
      <c r="J2744" s="4"/>
      <c r="K2744" s="2"/>
      <c r="L2744" s="4"/>
      <c r="M2744" s="1"/>
      <c r="N2744" s="3"/>
      <c r="O2744" s="70"/>
      <c r="P2744" s="70"/>
      <c r="Q2744" s="70"/>
      <c r="R2744" s="2"/>
      <c r="S2744" s="1"/>
    </row>
    <row r="2745" spans="10:19" x14ac:dyDescent="0.25">
      <c r="J2745" s="4"/>
      <c r="K2745" s="2"/>
      <c r="L2745" s="4"/>
      <c r="M2745" s="1"/>
      <c r="N2745" s="3"/>
      <c r="O2745" s="70"/>
      <c r="P2745" s="70"/>
      <c r="Q2745" s="70"/>
      <c r="R2745" s="2"/>
      <c r="S2745" s="1"/>
    </row>
    <row r="2746" spans="10:19" x14ac:dyDescent="0.25">
      <c r="J2746" s="4"/>
      <c r="K2746" s="2"/>
      <c r="L2746" s="4"/>
      <c r="M2746" s="1"/>
      <c r="N2746" s="3"/>
      <c r="O2746" s="70"/>
      <c r="P2746" s="70"/>
      <c r="Q2746" s="70"/>
      <c r="R2746" s="2"/>
      <c r="S2746" s="1"/>
    </row>
    <row r="2747" spans="10:19" x14ac:dyDescent="0.25">
      <c r="J2747" s="4"/>
      <c r="K2747" s="2"/>
      <c r="L2747" s="4"/>
      <c r="M2747" s="1"/>
      <c r="N2747" s="3"/>
      <c r="O2747" s="70"/>
      <c r="P2747" s="70"/>
      <c r="Q2747" s="70"/>
      <c r="R2747" s="2"/>
      <c r="S2747" s="1"/>
    </row>
    <row r="2748" spans="10:19" x14ac:dyDescent="0.25">
      <c r="J2748" s="4"/>
      <c r="K2748" s="2"/>
      <c r="L2748" s="4"/>
      <c r="M2748" s="1"/>
      <c r="N2748" s="3"/>
      <c r="O2748" s="70"/>
      <c r="P2748" s="70"/>
      <c r="Q2748" s="70"/>
      <c r="R2748" s="2"/>
      <c r="S2748" s="1"/>
    </row>
    <row r="2749" spans="10:19" x14ac:dyDescent="0.25">
      <c r="J2749" s="4"/>
      <c r="K2749" s="2"/>
      <c r="L2749" s="4"/>
      <c r="M2749" s="1"/>
      <c r="N2749" s="3"/>
      <c r="O2749" s="70"/>
      <c r="P2749" s="70"/>
      <c r="Q2749" s="70"/>
      <c r="R2749" s="2"/>
      <c r="S2749" s="1"/>
    </row>
    <row r="2750" spans="10:19" x14ac:dyDescent="0.25">
      <c r="J2750" s="4"/>
      <c r="K2750" s="2"/>
      <c r="L2750" s="4"/>
      <c r="M2750" s="1"/>
      <c r="N2750" s="3"/>
      <c r="O2750" s="70"/>
      <c r="P2750" s="70"/>
      <c r="Q2750" s="70"/>
      <c r="R2750" s="2"/>
      <c r="S2750" s="1"/>
    </row>
    <row r="2751" spans="10:19" x14ac:dyDescent="0.25">
      <c r="J2751" s="4"/>
      <c r="K2751" s="2"/>
      <c r="L2751" s="4"/>
      <c r="M2751" s="1"/>
      <c r="N2751" s="3"/>
      <c r="O2751" s="70"/>
      <c r="P2751" s="70"/>
      <c r="Q2751" s="70"/>
      <c r="R2751" s="2"/>
      <c r="S2751" s="1"/>
    </row>
    <row r="2752" spans="10:19" x14ac:dyDescent="0.25">
      <c r="J2752" s="4"/>
      <c r="K2752" s="2"/>
      <c r="L2752" s="4"/>
      <c r="M2752" s="1"/>
      <c r="N2752" s="3"/>
      <c r="O2752" s="70"/>
      <c r="P2752" s="70"/>
      <c r="Q2752" s="70"/>
      <c r="R2752" s="2"/>
      <c r="S2752" s="1"/>
    </row>
    <row r="2753" spans="10:19" x14ac:dyDescent="0.25">
      <c r="J2753" s="4"/>
      <c r="K2753" s="2"/>
      <c r="L2753" s="4"/>
      <c r="M2753" s="1"/>
      <c r="N2753" s="3"/>
      <c r="O2753" s="70"/>
      <c r="P2753" s="70"/>
      <c r="Q2753" s="70"/>
      <c r="R2753" s="2"/>
      <c r="S2753" s="1"/>
    </row>
    <row r="2754" spans="10:19" x14ac:dyDescent="0.25">
      <c r="J2754" s="4"/>
      <c r="K2754" s="2"/>
      <c r="L2754" s="4"/>
      <c r="M2754" s="1"/>
      <c r="N2754" s="3"/>
      <c r="O2754" s="70"/>
      <c r="P2754" s="70"/>
      <c r="Q2754" s="70"/>
      <c r="R2754" s="2"/>
      <c r="S2754" s="1"/>
    </row>
    <row r="2755" spans="10:19" x14ac:dyDescent="0.25">
      <c r="J2755" s="4"/>
      <c r="K2755" s="2"/>
      <c r="L2755" s="4"/>
      <c r="M2755" s="1"/>
      <c r="N2755" s="3"/>
      <c r="O2755" s="70"/>
      <c r="P2755" s="70"/>
      <c r="Q2755" s="70"/>
      <c r="R2755" s="2"/>
      <c r="S2755" s="1"/>
    </row>
    <row r="2756" spans="10:19" x14ac:dyDescent="0.25">
      <c r="J2756" s="4"/>
      <c r="K2756" s="2"/>
      <c r="L2756" s="4"/>
      <c r="M2756" s="1"/>
      <c r="N2756" s="3"/>
      <c r="O2756" s="70"/>
      <c r="P2756" s="70"/>
      <c r="Q2756" s="70"/>
      <c r="R2756" s="2"/>
      <c r="S2756" s="1"/>
    </row>
    <row r="2757" spans="10:19" x14ac:dyDescent="0.25">
      <c r="J2757" s="4"/>
      <c r="K2757" s="2"/>
      <c r="L2757" s="4"/>
      <c r="M2757" s="1"/>
      <c r="N2757" s="3"/>
      <c r="O2757" s="70"/>
      <c r="P2757" s="70"/>
      <c r="Q2757" s="70"/>
      <c r="R2757" s="2"/>
      <c r="S2757" s="1"/>
    </row>
    <row r="2758" spans="10:19" x14ac:dyDescent="0.25">
      <c r="J2758" s="4"/>
      <c r="K2758" s="2"/>
      <c r="L2758" s="4"/>
      <c r="M2758" s="1"/>
      <c r="N2758" s="3"/>
      <c r="O2758" s="70"/>
      <c r="P2758" s="70"/>
      <c r="Q2758" s="70"/>
      <c r="R2758" s="2"/>
      <c r="S2758" s="1"/>
    </row>
    <row r="2759" spans="10:19" x14ac:dyDescent="0.25">
      <c r="J2759" s="4"/>
      <c r="K2759" s="2"/>
      <c r="L2759" s="4"/>
      <c r="M2759" s="1"/>
      <c r="N2759" s="3"/>
      <c r="O2759" s="70"/>
      <c r="P2759" s="70"/>
      <c r="Q2759" s="70"/>
      <c r="R2759" s="2"/>
      <c r="S2759" s="1"/>
    </row>
    <row r="2760" spans="10:19" x14ac:dyDescent="0.25">
      <c r="J2760" s="4"/>
      <c r="K2760" s="2"/>
      <c r="L2760" s="4"/>
      <c r="M2760" s="1"/>
      <c r="N2760" s="3"/>
      <c r="O2760" s="70"/>
      <c r="P2760" s="70"/>
      <c r="Q2760" s="70"/>
      <c r="R2760" s="2"/>
      <c r="S2760" s="1"/>
    </row>
    <row r="2761" spans="10:19" x14ac:dyDescent="0.25">
      <c r="J2761" s="4"/>
      <c r="K2761" s="2"/>
      <c r="L2761" s="4"/>
      <c r="M2761" s="1"/>
      <c r="N2761" s="3"/>
      <c r="O2761" s="70"/>
      <c r="P2761" s="70"/>
      <c r="Q2761" s="70"/>
      <c r="R2761" s="2"/>
      <c r="S2761" s="1"/>
    </row>
    <row r="2762" spans="10:19" x14ac:dyDescent="0.25">
      <c r="J2762" s="4"/>
      <c r="K2762" s="2"/>
      <c r="L2762" s="4"/>
      <c r="M2762" s="1"/>
      <c r="N2762" s="3"/>
      <c r="O2762" s="70"/>
      <c r="P2762" s="70"/>
      <c r="Q2762" s="70"/>
      <c r="R2762" s="2"/>
      <c r="S2762" s="1"/>
    </row>
    <row r="2763" spans="10:19" x14ac:dyDescent="0.25">
      <c r="J2763" s="4"/>
      <c r="K2763" s="2"/>
      <c r="L2763" s="4"/>
      <c r="M2763" s="1"/>
      <c r="N2763" s="3"/>
      <c r="O2763" s="70"/>
      <c r="P2763" s="70"/>
      <c r="Q2763" s="70"/>
      <c r="R2763" s="2"/>
      <c r="S2763" s="1"/>
    </row>
    <row r="2764" spans="10:19" x14ac:dyDescent="0.25">
      <c r="J2764" s="4"/>
      <c r="K2764" s="2"/>
      <c r="L2764" s="4"/>
      <c r="M2764" s="1"/>
      <c r="N2764" s="3"/>
      <c r="O2764" s="70"/>
      <c r="P2764" s="70"/>
      <c r="Q2764" s="70"/>
      <c r="R2764" s="2"/>
      <c r="S2764" s="1"/>
    </row>
    <row r="2765" spans="10:19" x14ac:dyDescent="0.25">
      <c r="J2765" s="4"/>
      <c r="K2765" s="2"/>
      <c r="L2765" s="4"/>
      <c r="M2765" s="1"/>
      <c r="N2765" s="3"/>
      <c r="O2765" s="70"/>
      <c r="P2765" s="70"/>
      <c r="Q2765" s="70"/>
      <c r="R2765" s="2"/>
      <c r="S2765" s="1"/>
    </row>
    <row r="2766" spans="10:19" x14ac:dyDescent="0.25">
      <c r="J2766" s="4"/>
      <c r="K2766" s="2"/>
      <c r="L2766" s="4"/>
      <c r="M2766" s="1"/>
      <c r="N2766" s="3"/>
      <c r="O2766" s="70"/>
      <c r="P2766" s="70"/>
      <c r="Q2766" s="70"/>
      <c r="R2766" s="2"/>
      <c r="S2766" s="1"/>
    </row>
    <row r="2767" spans="10:19" x14ac:dyDescent="0.25">
      <c r="J2767" s="4"/>
      <c r="K2767" s="2"/>
      <c r="L2767" s="4"/>
      <c r="M2767" s="1"/>
      <c r="N2767" s="3"/>
      <c r="O2767" s="70"/>
      <c r="P2767" s="70"/>
      <c r="Q2767" s="70"/>
      <c r="R2767" s="2"/>
      <c r="S2767" s="1"/>
    </row>
    <row r="2768" spans="10:19" x14ac:dyDescent="0.25">
      <c r="J2768" s="4"/>
      <c r="K2768" s="2"/>
      <c r="L2768" s="4"/>
      <c r="M2768" s="1"/>
      <c r="N2768" s="3"/>
      <c r="O2768" s="70"/>
      <c r="P2768" s="70"/>
      <c r="Q2768" s="70"/>
      <c r="R2768" s="2"/>
      <c r="S2768" s="1"/>
    </row>
    <row r="2769" spans="10:19" x14ac:dyDescent="0.25">
      <c r="J2769" s="4"/>
      <c r="K2769" s="2"/>
      <c r="L2769" s="4"/>
      <c r="M2769" s="1"/>
      <c r="N2769" s="3"/>
      <c r="O2769" s="70"/>
      <c r="P2769" s="70"/>
      <c r="Q2769" s="70"/>
      <c r="R2769" s="2"/>
      <c r="S2769" s="1"/>
    </row>
    <row r="2770" spans="10:19" x14ac:dyDescent="0.25">
      <c r="J2770" s="4"/>
      <c r="K2770" s="2"/>
      <c r="L2770" s="4"/>
      <c r="M2770" s="1"/>
      <c r="N2770" s="3"/>
      <c r="O2770" s="70"/>
      <c r="P2770" s="70"/>
      <c r="Q2770" s="70"/>
      <c r="R2770" s="2"/>
      <c r="S2770" s="1"/>
    </row>
    <row r="2771" spans="10:19" x14ac:dyDescent="0.25">
      <c r="J2771" s="4"/>
      <c r="K2771" s="2"/>
      <c r="L2771" s="4"/>
      <c r="M2771" s="1"/>
      <c r="N2771" s="3"/>
      <c r="O2771" s="70"/>
      <c r="P2771" s="70"/>
      <c r="Q2771" s="70"/>
      <c r="R2771" s="2"/>
      <c r="S2771" s="1"/>
    </row>
    <row r="2772" spans="10:19" x14ac:dyDescent="0.25">
      <c r="J2772" s="4"/>
      <c r="K2772" s="2"/>
      <c r="L2772" s="4"/>
      <c r="M2772" s="1"/>
      <c r="N2772" s="3"/>
      <c r="O2772" s="70"/>
      <c r="P2772" s="70"/>
      <c r="Q2772" s="70"/>
      <c r="R2772" s="2"/>
      <c r="S2772" s="1"/>
    </row>
    <row r="2773" spans="10:19" x14ac:dyDescent="0.25">
      <c r="J2773" s="4"/>
      <c r="K2773" s="2"/>
      <c r="L2773" s="4"/>
      <c r="M2773" s="1"/>
      <c r="N2773" s="3"/>
      <c r="O2773" s="70"/>
      <c r="P2773" s="70"/>
      <c r="Q2773" s="70"/>
      <c r="R2773" s="2"/>
      <c r="S2773" s="1"/>
    </row>
    <row r="2774" spans="10:19" x14ac:dyDescent="0.25">
      <c r="J2774" s="4"/>
      <c r="K2774" s="2"/>
      <c r="L2774" s="4"/>
      <c r="M2774" s="1"/>
      <c r="N2774" s="3"/>
      <c r="O2774" s="70"/>
      <c r="P2774" s="70"/>
      <c r="Q2774" s="70"/>
      <c r="R2774" s="2"/>
      <c r="S2774" s="1"/>
    </row>
    <row r="2775" spans="10:19" x14ac:dyDescent="0.25">
      <c r="J2775" s="4"/>
      <c r="K2775" s="2"/>
      <c r="L2775" s="4"/>
      <c r="M2775" s="1"/>
      <c r="N2775" s="3"/>
      <c r="O2775" s="70"/>
      <c r="P2775" s="70"/>
      <c r="Q2775" s="70"/>
      <c r="R2775" s="2"/>
      <c r="S2775" s="1"/>
    </row>
    <row r="2776" spans="10:19" x14ac:dyDescent="0.25">
      <c r="J2776" s="4"/>
      <c r="K2776" s="2"/>
      <c r="L2776" s="4"/>
      <c r="M2776" s="1"/>
      <c r="N2776" s="3"/>
      <c r="O2776" s="70"/>
      <c r="P2776" s="70"/>
      <c r="Q2776" s="70"/>
      <c r="R2776" s="2"/>
      <c r="S2776" s="1"/>
    </row>
    <row r="2777" spans="10:19" x14ac:dyDescent="0.25">
      <c r="J2777" s="4"/>
      <c r="K2777" s="2"/>
      <c r="L2777" s="4"/>
      <c r="M2777" s="1"/>
      <c r="N2777" s="3"/>
      <c r="O2777" s="70"/>
      <c r="P2777" s="70"/>
      <c r="Q2777" s="70"/>
      <c r="R2777" s="2"/>
      <c r="S2777" s="1"/>
    </row>
    <row r="2778" spans="10:19" x14ac:dyDescent="0.25">
      <c r="J2778" s="4"/>
      <c r="K2778" s="2"/>
      <c r="L2778" s="4"/>
      <c r="M2778" s="1"/>
      <c r="N2778" s="3"/>
      <c r="O2778" s="70"/>
      <c r="P2778" s="70"/>
      <c r="Q2778" s="70"/>
      <c r="R2778" s="2"/>
      <c r="S2778" s="1"/>
    </row>
    <row r="2779" spans="10:19" x14ac:dyDescent="0.25">
      <c r="J2779" s="4"/>
      <c r="K2779" s="2"/>
      <c r="L2779" s="4"/>
      <c r="M2779" s="1"/>
      <c r="N2779" s="3"/>
      <c r="O2779" s="70"/>
      <c r="P2779" s="70"/>
      <c r="Q2779" s="70"/>
      <c r="R2779" s="2"/>
      <c r="S2779" s="1"/>
    </row>
    <row r="2780" spans="10:19" x14ac:dyDescent="0.25">
      <c r="J2780" s="4"/>
      <c r="K2780" s="2"/>
      <c r="L2780" s="4"/>
      <c r="M2780" s="1"/>
      <c r="N2780" s="3"/>
      <c r="O2780" s="70"/>
      <c r="P2780" s="70"/>
      <c r="Q2780" s="70"/>
      <c r="R2780" s="2"/>
      <c r="S2780" s="1"/>
    </row>
    <row r="2781" spans="10:19" x14ac:dyDescent="0.25">
      <c r="J2781" s="4"/>
      <c r="K2781" s="2"/>
      <c r="L2781" s="4"/>
      <c r="M2781" s="1"/>
      <c r="N2781" s="3"/>
      <c r="O2781" s="70"/>
      <c r="P2781" s="70"/>
      <c r="Q2781" s="70"/>
      <c r="R2781" s="2"/>
      <c r="S2781" s="1"/>
    </row>
    <row r="2782" spans="10:19" x14ac:dyDescent="0.25">
      <c r="J2782" s="4"/>
      <c r="K2782" s="2"/>
      <c r="L2782" s="4"/>
      <c r="M2782" s="1"/>
      <c r="N2782" s="3"/>
      <c r="O2782" s="70"/>
      <c r="P2782" s="70"/>
      <c r="Q2782" s="70"/>
      <c r="R2782" s="2"/>
      <c r="S2782" s="1"/>
    </row>
    <row r="2783" spans="10:19" x14ac:dyDescent="0.25">
      <c r="J2783" s="4"/>
      <c r="K2783" s="2"/>
      <c r="L2783" s="4"/>
      <c r="M2783" s="1"/>
      <c r="N2783" s="3"/>
      <c r="O2783" s="70"/>
      <c r="P2783" s="70"/>
      <c r="Q2783" s="70"/>
      <c r="R2783" s="2"/>
      <c r="S2783" s="1"/>
    </row>
    <row r="2784" spans="10:19" x14ac:dyDescent="0.25">
      <c r="J2784" s="4"/>
      <c r="K2784" s="2"/>
      <c r="L2784" s="4"/>
      <c r="M2784" s="1"/>
      <c r="N2784" s="3"/>
      <c r="O2784" s="70"/>
      <c r="P2784" s="70"/>
      <c r="Q2784" s="70"/>
      <c r="R2784" s="2"/>
      <c r="S2784" s="1"/>
    </row>
    <row r="2785" spans="10:19" x14ac:dyDescent="0.25">
      <c r="J2785" s="4"/>
      <c r="K2785" s="2"/>
      <c r="L2785" s="4"/>
      <c r="M2785" s="1"/>
      <c r="N2785" s="3"/>
      <c r="O2785" s="70"/>
      <c r="P2785" s="70"/>
      <c r="Q2785" s="70"/>
      <c r="R2785" s="2"/>
      <c r="S2785" s="1"/>
    </row>
    <row r="2786" spans="10:19" x14ac:dyDescent="0.25">
      <c r="J2786" s="4"/>
      <c r="K2786" s="2"/>
      <c r="L2786" s="4"/>
      <c r="M2786" s="1"/>
      <c r="N2786" s="3"/>
      <c r="O2786" s="70"/>
      <c r="P2786" s="70"/>
      <c r="Q2786" s="70"/>
      <c r="R2786" s="2"/>
      <c r="S2786" s="1"/>
    </row>
    <row r="2787" spans="10:19" x14ac:dyDescent="0.25">
      <c r="J2787" s="4"/>
      <c r="K2787" s="2"/>
      <c r="L2787" s="4"/>
      <c r="M2787" s="1"/>
      <c r="N2787" s="3"/>
      <c r="O2787" s="70"/>
      <c r="P2787" s="70"/>
      <c r="Q2787" s="70"/>
      <c r="R2787" s="2"/>
      <c r="S2787" s="1"/>
    </row>
    <row r="2788" spans="10:19" x14ac:dyDescent="0.25">
      <c r="J2788" s="4"/>
      <c r="K2788" s="2"/>
      <c r="L2788" s="4"/>
      <c r="M2788" s="1"/>
      <c r="N2788" s="3"/>
      <c r="O2788" s="70"/>
      <c r="P2788" s="70"/>
      <c r="Q2788" s="70"/>
      <c r="R2788" s="2"/>
      <c r="S2788" s="1"/>
    </row>
    <row r="2789" spans="10:19" x14ac:dyDescent="0.25">
      <c r="J2789" s="4"/>
      <c r="K2789" s="2"/>
      <c r="L2789" s="4"/>
      <c r="M2789" s="1"/>
      <c r="N2789" s="3"/>
      <c r="O2789" s="70"/>
      <c r="P2789" s="70"/>
      <c r="Q2789" s="70"/>
      <c r="R2789" s="2"/>
      <c r="S2789" s="1"/>
    </row>
    <row r="2790" spans="10:19" x14ac:dyDescent="0.25">
      <c r="J2790" s="4"/>
      <c r="K2790" s="2"/>
      <c r="L2790" s="4"/>
      <c r="M2790" s="1"/>
      <c r="N2790" s="3"/>
      <c r="O2790" s="70"/>
      <c r="P2790" s="70"/>
      <c r="Q2790" s="70"/>
      <c r="R2790" s="2"/>
      <c r="S2790" s="1"/>
    </row>
    <row r="2791" spans="10:19" x14ac:dyDescent="0.25">
      <c r="J2791" s="4"/>
      <c r="K2791" s="2"/>
      <c r="L2791" s="4"/>
      <c r="M2791" s="1"/>
      <c r="N2791" s="3"/>
      <c r="O2791" s="70"/>
      <c r="P2791" s="70"/>
      <c r="Q2791" s="70"/>
      <c r="R2791" s="2"/>
      <c r="S2791" s="1"/>
    </row>
    <row r="2792" spans="10:19" x14ac:dyDescent="0.25">
      <c r="J2792" s="4"/>
      <c r="K2792" s="2"/>
      <c r="L2792" s="4"/>
      <c r="M2792" s="1"/>
      <c r="N2792" s="3"/>
      <c r="O2792" s="70"/>
      <c r="P2792" s="70"/>
      <c r="Q2792" s="70"/>
      <c r="R2792" s="2"/>
      <c r="S2792" s="1"/>
    </row>
    <row r="2793" spans="10:19" x14ac:dyDescent="0.25">
      <c r="J2793" s="4"/>
      <c r="K2793" s="2"/>
      <c r="L2793" s="4"/>
      <c r="M2793" s="1"/>
      <c r="N2793" s="3"/>
      <c r="O2793" s="70"/>
      <c r="P2793" s="70"/>
      <c r="Q2793" s="70"/>
      <c r="R2793" s="2"/>
      <c r="S2793" s="1"/>
    </row>
    <row r="2794" spans="10:19" x14ac:dyDescent="0.25">
      <c r="J2794" s="4"/>
      <c r="K2794" s="2"/>
      <c r="L2794" s="4"/>
      <c r="M2794" s="1"/>
      <c r="N2794" s="3"/>
      <c r="O2794" s="70"/>
      <c r="P2794" s="70"/>
      <c r="Q2794" s="70"/>
      <c r="R2794" s="2"/>
      <c r="S2794" s="1"/>
    </row>
    <row r="2795" spans="10:19" x14ac:dyDescent="0.25">
      <c r="J2795" s="4"/>
      <c r="K2795" s="2"/>
      <c r="L2795" s="4"/>
      <c r="M2795" s="1"/>
      <c r="N2795" s="3"/>
      <c r="O2795" s="70"/>
      <c r="P2795" s="70"/>
      <c r="Q2795" s="70"/>
      <c r="R2795" s="2"/>
      <c r="S2795" s="1"/>
    </row>
    <row r="2796" spans="10:19" x14ac:dyDescent="0.25">
      <c r="J2796" s="4"/>
      <c r="K2796" s="2"/>
      <c r="L2796" s="4"/>
      <c r="M2796" s="1"/>
      <c r="N2796" s="3"/>
      <c r="O2796" s="70"/>
      <c r="P2796" s="70"/>
      <c r="Q2796" s="70"/>
      <c r="R2796" s="2"/>
      <c r="S2796" s="1"/>
    </row>
    <row r="2797" spans="10:19" x14ac:dyDescent="0.25">
      <c r="J2797" s="4"/>
      <c r="K2797" s="2"/>
      <c r="L2797" s="4"/>
      <c r="M2797" s="1"/>
      <c r="N2797" s="3"/>
      <c r="O2797" s="70"/>
      <c r="P2797" s="70"/>
      <c r="Q2797" s="70"/>
      <c r="R2797" s="2"/>
      <c r="S2797" s="1"/>
    </row>
    <row r="2798" spans="10:19" x14ac:dyDescent="0.25">
      <c r="J2798" s="4"/>
      <c r="K2798" s="2"/>
      <c r="L2798" s="4"/>
      <c r="M2798" s="1"/>
      <c r="N2798" s="3"/>
      <c r="O2798" s="70"/>
      <c r="P2798" s="70"/>
      <c r="Q2798" s="70"/>
      <c r="R2798" s="2"/>
      <c r="S2798" s="1"/>
    </row>
    <row r="2799" spans="10:19" x14ac:dyDescent="0.25">
      <c r="J2799" s="4"/>
      <c r="K2799" s="2"/>
      <c r="L2799" s="4"/>
      <c r="M2799" s="1"/>
      <c r="N2799" s="3"/>
      <c r="O2799" s="70"/>
      <c r="P2799" s="70"/>
      <c r="Q2799" s="70"/>
      <c r="R2799" s="2"/>
      <c r="S2799" s="1"/>
    </row>
    <row r="2800" spans="10:19" x14ac:dyDescent="0.25">
      <c r="J2800" s="4"/>
      <c r="K2800" s="2"/>
      <c r="L2800" s="4"/>
      <c r="M2800" s="1"/>
      <c r="N2800" s="3"/>
      <c r="O2800" s="70"/>
      <c r="P2800" s="70"/>
      <c r="Q2800" s="70"/>
      <c r="R2800" s="2"/>
      <c r="S2800" s="1"/>
    </row>
    <row r="2801" spans="10:19" x14ac:dyDescent="0.25">
      <c r="J2801" s="4"/>
      <c r="K2801" s="2"/>
      <c r="L2801" s="4"/>
      <c r="M2801" s="1"/>
      <c r="N2801" s="3"/>
      <c r="O2801" s="70"/>
      <c r="P2801" s="70"/>
      <c r="Q2801" s="70"/>
      <c r="R2801" s="2"/>
      <c r="S2801" s="1"/>
    </row>
    <row r="2802" spans="10:19" x14ac:dyDescent="0.25">
      <c r="J2802" s="4"/>
      <c r="K2802" s="2"/>
      <c r="L2802" s="4"/>
      <c r="M2802" s="1"/>
      <c r="N2802" s="3"/>
      <c r="O2802" s="70"/>
      <c r="P2802" s="70"/>
      <c r="Q2802" s="70"/>
      <c r="R2802" s="2"/>
      <c r="S2802" s="1"/>
    </row>
    <row r="2803" spans="10:19" x14ac:dyDescent="0.25">
      <c r="J2803" s="4"/>
      <c r="K2803" s="2"/>
      <c r="L2803" s="4"/>
      <c r="M2803" s="1"/>
      <c r="N2803" s="3"/>
      <c r="O2803" s="70"/>
      <c r="P2803" s="70"/>
      <c r="Q2803" s="70"/>
      <c r="R2803" s="2"/>
      <c r="S2803" s="1"/>
    </row>
    <row r="2804" spans="10:19" x14ac:dyDescent="0.25">
      <c r="J2804" s="4"/>
      <c r="K2804" s="2"/>
      <c r="L2804" s="4"/>
      <c r="M2804" s="1"/>
      <c r="N2804" s="3"/>
      <c r="O2804" s="70"/>
      <c r="P2804" s="70"/>
      <c r="Q2804" s="70"/>
      <c r="R2804" s="2"/>
      <c r="S2804" s="1"/>
    </row>
    <row r="2805" spans="10:19" x14ac:dyDescent="0.25">
      <c r="J2805" s="4"/>
      <c r="K2805" s="2"/>
      <c r="L2805" s="4"/>
      <c r="M2805" s="1"/>
      <c r="N2805" s="3"/>
      <c r="O2805" s="70"/>
      <c r="P2805" s="70"/>
      <c r="Q2805" s="70"/>
      <c r="R2805" s="2"/>
      <c r="S2805" s="1"/>
    </row>
    <row r="2806" spans="10:19" x14ac:dyDescent="0.25">
      <c r="J2806" s="4"/>
      <c r="K2806" s="2"/>
      <c r="L2806" s="4"/>
      <c r="M2806" s="1"/>
      <c r="N2806" s="3"/>
      <c r="O2806" s="70"/>
      <c r="P2806" s="70"/>
      <c r="Q2806" s="70"/>
      <c r="R2806" s="2"/>
      <c r="S2806" s="1"/>
    </row>
    <row r="2807" spans="10:19" x14ac:dyDescent="0.25">
      <c r="J2807" s="4"/>
      <c r="K2807" s="2"/>
      <c r="L2807" s="4"/>
      <c r="M2807" s="1"/>
      <c r="N2807" s="3"/>
      <c r="O2807" s="70"/>
      <c r="P2807" s="70"/>
      <c r="Q2807" s="70"/>
      <c r="R2807" s="2"/>
      <c r="S2807" s="1"/>
    </row>
    <row r="2808" spans="10:19" x14ac:dyDescent="0.25">
      <c r="J2808" s="4"/>
      <c r="K2808" s="2"/>
      <c r="L2808" s="4"/>
      <c r="M2808" s="1"/>
      <c r="N2808" s="3"/>
      <c r="O2808" s="70"/>
      <c r="P2808" s="70"/>
      <c r="Q2808" s="70"/>
      <c r="R2808" s="2"/>
      <c r="S2808" s="1"/>
    </row>
    <row r="2809" spans="10:19" x14ac:dyDescent="0.25">
      <c r="J2809" s="4"/>
      <c r="K2809" s="2"/>
      <c r="L2809" s="4"/>
      <c r="M2809" s="1"/>
      <c r="N2809" s="3"/>
      <c r="O2809" s="70"/>
      <c r="P2809" s="70"/>
      <c r="Q2809" s="70"/>
      <c r="R2809" s="2"/>
      <c r="S2809" s="1"/>
    </row>
    <row r="2810" spans="10:19" x14ac:dyDescent="0.25">
      <c r="J2810" s="4"/>
      <c r="K2810" s="2"/>
      <c r="L2810" s="4"/>
      <c r="M2810" s="1"/>
      <c r="N2810" s="3"/>
      <c r="O2810" s="70"/>
      <c r="P2810" s="70"/>
      <c r="Q2810" s="70"/>
      <c r="R2810" s="2"/>
      <c r="S2810" s="1"/>
    </row>
    <row r="2811" spans="10:19" x14ac:dyDescent="0.25">
      <c r="J2811" s="4"/>
      <c r="K2811" s="2"/>
      <c r="L2811" s="4"/>
      <c r="M2811" s="1"/>
      <c r="N2811" s="3"/>
      <c r="O2811" s="70"/>
      <c r="P2811" s="70"/>
      <c r="Q2811" s="70"/>
      <c r="R2811" s="2"/>
      <c r="S2811" s="1"/>
    </row>
    <row r="2812" spans="10:19" x14ac:dyDescent="0.25">
      <c r="J2812" s="4"/>
      <c r="K2812" s="2"/>
      <c r="L2812" s="4"/>
      <c r="M2812" s="1"/>
      <c r="N2812" s="3"/>
      <c r="O2812" s="70"/>
      <c r="P2812" s="70"/>
      <c r="Q2812" s="70"/>
      <c r="R2812" s="2"/>
      <c r="S2812" s="1"/>
    </row>
    <row r="2813" spans="10:19" x14ac:dyDescent="0.25">
      <c r="J2813" s="4"/>
      <c r="K2813" s="2"/>
      <c r="L2813" s="4"/>
      <c r="M2813" s="1"/>
      <c r="N2813" s="3"/>
      <c r="O2813" s="70"/>
      <c r="P2813" s="70"/>
      <c r="Q2813" s="70"/>
      <c r="R2813" s="2"/>
      <c r="S2813" s="1"/>
    </row>
    <row r="2814" spans="10:19" x14ac:dyDescent="0.25">
      <c r="J2814" s="4"/>
      <c r="K2814" s="2"/>
      <c r="L2814" s="4"/>
      <c r="M2814" s="1"/>
      <c r="N2814" s="3"/>
      <c r="O2814" s="70"/>
      <c r="P2814" s="70"/>
      <c r="Q2814" s="70"/>
      <c r="R2814" s="2"/>
      <c r="S2814" s="1"/>
    </row>
    <row r="2815" spans="10:19" x14ac:dyDescent="0.25">
      <c r="J2815" s="4"/>
      <c r="K2815" s="2"/>
      <c r="L2815" s="4"/>
      <c r="M2815" s="1"/>
      <c r="N2815" s="3"/>
      <c r="O2815" s="70"/>
      <c r="P2815" s="70"/>
      <c r="Q2815" s="70"/>
      <c r="R2815" s="2"/>
      <c r="S2815" s="1"/>
    </row>
    <row r="2816" spans="10:19" x14ac:dyDescent="0.25">
      <c r="J2816" s="4"/>
      <c r="K2816" s="2"/>
      <c r="L2816" s="4"/>
      <c r="M2816" s="1"/>
      <c r="N2816" s="3"/>
      <c r="O2816" s="70"/>
      <c r="P2816" s="70"/>
      <c r="Q2816" s="70"/>
      <c r="R2816" s="2"/>
      <c r="S2816" s="1"/>
    </row>
    <row r="2817" spans="10:19" x14ac:dyDescent="0.25">
      <c r="J2817" s="4"/>
      <c r="K2817" s="2"/>
      <c r="L2817" s="4"/>
      <c r="M2817" s="1"/>
      <c r="N2817" s="3"/>
      <c r="O2817" s="70"/>
      <c r="P2817" s="70"/>
      <c r="Q2817" s="70"/>
      <c r="R2817" s="2"/>
      <c r="S2817" s="1"/>
    </row>
    <row r="2818" spans="10:19" x14ac:dyDescent="0.25">
      <c r="J2818" s="4"/>
      <c r="K2818" s="2"/>
      <c r="L2818" s="4"/>
      <c r="M2818" s="1"/>
      <c r="N2818" s="3"/>
      <c r="O2818" s="70"/>
      <c r="P2818" s="70"/>
      <c r="Q2818" s="70"/>
      <c r="R2818" s="2"/>
      <c r="S2818" s="1"/>
    </row>
    <row r="2819" spans="10:19" x14ac:dyDescent="0.25">
      <c r="J2819" s="4"/>
      <c r="K2819" s="2"/>
      <c r="L2819" s="4"/>
      <c r="M2819" s="1"/>
      <c r="N2819" s="3"/>
      <c r="O2819" s="70"/>
      <c r="P2819" s="70"/>
      <c r="Q2819" s="70"/>
      <c r="R2819" s="2"/>
      <c r="S2819" s="1"/>
    </row>
    <row r="2820" spans="10:19" x14ac:dyDescent="0.25">
      <c r="J2820" s="4"/>
      <c r="K2820" s="2"/>
      <c r="L2820" s="4"/>
      <c r="M2820" s="1"/>
      <c r="N2820" s="3"/>
      <c r="O2820" s="70"/>
      <c r="P2820" s="70"/>
      <c r="Q2820" s="70"/>
      <c r="R2820" s="2"/>
      <c r="S2820" s="1"/>
    </row>
    <row r="2821" spans="10:19" x14ac:dyDescent="0.25">
      <c r="J2821" s="4"/>
      <c r="K2821" s="2"/>
      <c r="L2821" s="4"/>
      <c r="M2821" s="1"/>
      <c r="N2821" s="3"/>
      <c r="O2821" s="70"/>
      <c r="P2821" s="70"/>
      <c r="Q2821" s="70"/>
      <c r="R2821" s="2"/>
      <c r="S2821" s="1"/>
    </row>
    <row r="2822" spans="10:19" x14ac:dyDescent="0.25">
      <c r="J2822" s="4"/>
      <c r="K2822" s="2"/>
      <c r="L2822" s="4"/>
      <c r="M2822" s="1"/>
      <c r="N2822" s="3"/>
      <c r="O2822" s="70"/>
      <c r="P2822" s="70"/>
      <c r="Q2822" s="70"/>
      <c r="R2822" s="2"/>
      <c r="S2822" s="1"/>
    </row>
    <row r="2823" spans="10:19" x14ac:dyDescent="0.25">
      <c r="J2823" s="4"/>
      <c r="K2823" s="2"/>
      <c r="L2823" s="4"/>
      <c r="M2823" s="1"/>
      <c r="N2823" s="3"/>
      <c r="O2823" s="70"/>
      <c r="P2823" s="70"/>
      <c r="Q2823" s="70"/>
      <c r="R2823" s="2"/>
      <c r="S2823" s="1"/>
    </row>
    <row r="2824" spans="10:19" x14ac:dyDescent="0.25">
      <c r="J2824" s="4"/>
      <c r="K2824" s="2"/>
      <c r="L2824" s="4"/>
      <c r="M2824" s="1"/>
      <c r="N2824" s="3"/>
      <c r="O2824" s="70"/>
      <c r="P2824" s="70"/>
      <c r="Q2824" s="70"/>
      <c r="R2824" s="2"/>
      <c r="S2824" s="1"/>
    </row>
    <row r="2825" spans="10:19" x14ac:dyDescent="0.25">
      <c r="J2825" s="4"/>
      <c r="K2825" s="2"/>
      <c r="L2825" s="4"/>
      <c r="M2825" s="1"/>
      <c r="N2825" s="3"/>
      <c r="O2825" s="70"/>
      <c r="P2825" s="70"/>
      <c r="Q2825" s="70"/>
      <c r="R2825" s="2"/>
      <c r="S2825" s="1"/>
    </row>
    <row r="2826" spans="10:19" x14ac:dyDescent="0.25">
      <c r="J2826" s="4"/>
      <c r="K2826" s="2"/>
      <c r="L2826" s="4"/>
      <c r="M2826" s="1"/>
      <c r="N2826" s="3"/>
      <c r="O2826" s="70"/>
      <c r="P2826" s="70"/>
      <c r="Q2826" s="70"/>
      <c r="R2826" s="2"/>
      <c r="S2826" s="1"/>
    </row>
    <row r="2827" spans="10:19" x14ac:dyDescent="0.25">
      <c r="J2827" s="4"/>
      <c r="K2827" s="2"/>
      <c r="L2827" s="4"/>
      <c r="M2827" s="1"/>
      <c r="N2827" s="3"/>
      <c r="O2827" s="70"/>
      <c r="P2827" s="70"/>
      <c r="Q2827" s="70"/>
      <c r="R2827" s="2"/>
      <c r="S2827" s="1"/>
    </row>
    <row r="2828" spans="10:19" x14ac:dyDescent="0.25">
      <c r="J2828" s="4"/>
      <c r="K2828" s="2"/>
      <c r="L2828" s="4"/>
      <c r="M2828" s="1"/>
      <c r="N2828" s="3"/>
      <c r="O2828" s="70"/>
      <c r="P2828" s="70"/>
      <c r="Q2828" s="70"/>
      <c r="R2828" s="2"/>
      <c r="S2828" s="1"/>
    </row>
    <row r="2829" spans="10:19" x14ac:dyDescent="0.25">
      <c r="J2829" s="4"/>
      <c r="K2829" s="2"/>
      <c r="L2829" s="4"/>
      <c r="M2829" s="1"/>
      <c r="N2829" s="3"/>
      <c r="O2829" s="70"/>
      <c r="P2829" s="70"/>
      <c r="Q2829" s="70"/>
      <c r="R2829" s="2"/>
      <c r="S2829" s="1"/>
    </row>
    <row r="2830" spans="10:19" x14ac:dyDescent="0.25">
      <c r="J2830" s="4"/>
      <c r="K2830" s="2"/>
      <c r="L2830" s="4"/>
      <c r="M2830" s="1"/>
      <c r="N2830" s="3"/>
      <c r="O2830" s="70"/>
      <c r="P2830" s="70"/>
      <c r="Q2830" s="70"/>
      <c r="R2830" s="2"/>
      <c r="S2830" s="1"/>
    </row>
    <row r="2831" spans="10:19" x14ac:dyDescent="0.25">
      <c r="J2831" s="4"/>
      <c r="K2831" s="2"/>
      <c r="L2831" s="4"/>
      <c r="M2831" s="1"/>
      <c r="N2831" s="3"/>
      <c r="O2831" s="70"/>
      <c r="P2831" s="70"/>
      <c r="Q2831" s="70"/>
      <c r="R2831" s="2"/>
      <c r="S2831" s="1"/>
    </row>
    <row r="2832" spans="10:19" x14ac:dyDescent="0.25">
      <c r="J2832" s="4"/>
      <c r="K2832" s="2"/>
      <c r="L2832" s="4"/>
      <c r="M2832" s="1"/>
      <c r="N2832" s="3"/>
      <c r="O2832" s="70"/>
      <c r="P2832" s="70"/>
      <c r="Q2832" s="70"/>
      <c r="R2832" s="2"/>
      <c r="S2832" s="1"/>
    </row>
    <row r="2833" spans="10:19" x14ac:dyDescent="0.25">
      <c r="J2833" s="4"/>
      <c r="K2833" s="2"/>
      <c r="L2833" s="4"/>
      <c r="M2833" s="1"/>
      <c r="N2833" s="3"/>
      <c r="O2833" s="70"/>
      <c r="P2833" s="70"/>
      <c r="Q2833" s="70"/>
      <c r="R2833" s="2"/>
      <c r="S2833" s="1"/>
    </row>
    <row r="2834" spans="10:19" x14ac:dyDescent="0.25">
      <c r="J2834" s="4"/>
      <c r="K2834" s="2"/>
      <c r="L2834" s="4"/>
      <c r="M2834" s="1"/>
      <c r="N2834" s="3"/>
      <c r="O2834" s="70"/>
      <c r="P2834" s="70"/>
      <c r="Q2834" s="70"/>
      <c r="R2834" s="2"/>
      <c r="S2834" s="1"/>
    </row>
    <row r="2835" spans="10:19" x14ac:dyDescent="0.25">
      <c r="J2835" s="4"/>
      <c r="K2835" s="2"/>
      <c r="L2835" s="4"/>
      <c r="M2835" s="1"/>
      <c r="N2835" s="3"/>
      <c r="O2835" s="70"/>
      <c r="P2835" s="70"/>
      <c r="Q2835" s="70"/>
      <c r="R2835" s="2"/>
      <c r="S2835" s="1"/>
    </row>
    <row r="2836" spans="10:19" x14ac:dyDescent="0.25">
      <c r="J2836" s="4"/>
      <c r="K2836" s="2"/>
      <c r="L2836" s="4"/>
      <c r="M2836" s="1"/>
      <c r="N2836" s="3"/>
      <c r="O2836" s="70"/>
      <c r="P2836" s="70"/>
      <c r="Q2836" s="70"/>
      <c r="R2836" s="2"/>
      <c r="S2836" s="1"/>
    </row>
    <row r="2837" spans="10:19" x14ac:dyDescent="0.25">
      <c r="J2837" s="4"/>
      <c r="K2837" s="2"/>
      <c r="L2837" s="4"/>
      <c r="M2837" s="1"/>
      <c r="N2837" s="3"/>
      <c r="O2837" s="70"/>
      <c r="P2837" s="70"/>
      <c r="Q2837" s="70"/>
      <c r="R2837" s="2"/>
      <c r="S2837" s="1"/>
    </row>
    <row r="2838" spans="10:19" x14ac:dyDescent="0.25">
      <c r="J2838" s="4"/>
      <c r="K2838" s="2"/>
      <c r="L2838" s="4"/>
      <c r="M2838" s="1"/>
      <c r="N2838" s="3"/>
      <c r="O2838" s="70"/>
      <c r="P2838" s="70"/>
      <c r="Q2838" s="70"/>
      <c r="R2838" s="2"/>
      <c r="S2838" s="1"/>
    </row>
    <row r="2839" spans="10:19" x14ac:dyDescent="0.25">
      <c r="J2839" s="4"/>
      <c r="K2839" s="2"/>
      <c r="L2839" s="4"/>
      <c r="M2839" s="1"/>
      <c r="N2839" s="3"/>
      <c r="O2839" s="70"/>
      <c r="P2839" s="70"/>
      <c r="Q2839" s="70"/>
      <c r="R2839" s="2"/>
      <c r="S2839" s="1"/>
    </row>
    <row r="2840" spans="10:19" x14ac:dyDescent="0.25">
      <c r="J2840" s="4"/>
      <c r="K2840" s="2"/>
      <c r="L2840" s="4"/>
      <c r="M2840" s="1"/>
      <c r="N2840" s="3"/>
      <c r="O2840" s="70"/>
      <c r="P2840" s="70"/>
      <c r="Q2840" s="70"/>
      <c r="R2840" s="2"/>
      <c r="S2840" s="1"/>
    </row>
    <row r="2841" spans="10:19" x14ac:dyDescent="0.25">
      <c r="J2841" s="4"/>
      <c r="K2841" s="2"/>
      <c r="L2841" s="4"/>
      <c r="M2841" s="1"/>
      <c r="N2841" s="3"/>
      <c r="O2841" s="70"/>
      <c r="P2841" s="70"/>
      <c r="Q2841" s="70"/>
      <c r="R2841" s="2"/>
      <c r="S2841" s="1"/>
    </row>
    <row r="2842" spans="10:19" x14ac:dyDescent="0.25">
      <c r="J2842" s="4"/>
      <c r="K2842" s="2"/>
      <c r="L2842" s="4"/>
      <c r="M2842" s="1"/>
      <c r="N2842" s="3"/>
      <c r="O2842" s="70"/>
      <c r="P2842" s="70"/>
      <c r="Q2842" s="70"/>
      <c r="R2842" s="2"/>
      <c r="S2842" s="1"/>
    </row>
    <row r="2843" spans="10:19" x14ac:dyDescent="0.25">
      <c r="J2843" s="4"/>
      <c r="K2843" s="2"/>
      <c r="L2843" s="4"/>
      <c r="M2843" s="1"/>
      <c r="N2843" s="3"/>
      <c r="O2843" s="70"/>
      <c r="P2843" s="70"/>
      <c r="Q2843" s="70"/>
      <c r="R2843" s="2"/>
      <c r="S2843" s="1"/>
    </row>
    <row r="2844" spans="10:19" x14ac:dyDescent="0.25">
      <c r="J2844" s="4"/>
      <c r="K2844" s="2"/>
      <c r="L2844" s="4"/>
      <c r="M2844" s="1"/>
      <c r="N2844" s="3"/>
      <c r="O2844" s="70"/>
      <c r="P2844" s="70"/>
      <c r="Q2844" s="70"/>
      <c r="R2844" s="2"/>
      <c r="S2844" s="1"/>
    </row>
    <row r="2845" spans="10:19" x14ac:dyDescent="0.25">
      <c r="J2845" s="4"/>
      <c r="K2845" s="2"/>
      <c r="L2845" s="4"/>
      <c r="M2845" s="1"/>
      <c r="N2845" s="3"/>
      <c r="O2845" s="70"/>
      <c r="P2845" s="70"/>
      <c r="Q2845" s="70"/>
      <c r="R2845" s="2"/>
      <c r="S2845" s="1"/>
    </row>
    <row r="2846" spans="10:19" x14ac:dyDescent="0.25">
      <c r="J2846" s="4"/>
      <c r="K2846" s="2"/>
      <c r="L2846" s="4"/>
      <c r="M2846" s="1"/>
      <c r="N2846" s="3"/>
      <c r="O2846" s="70"/>
      <c r="P2846" s="70"/>
      <c r="Q2846" s="70"/>
      <c r="R2846" s="2"/>
      <c r="S2846" s="1"/>
    </row>
    <row r="2847" spans="10:19" x14ac:dyDescent="0.25">
      <c r="J2847" s="4"/>
      <c r="K2847" s="2"/>
      <c r="L2847" s="4"/>
      <c r="M2847" s="1"/>
      <c r="N2847" s="3"/>
      <c r="O2847" s="70"/>
      <c r="P2847" s="70"/>
      <c r="Q2847" s="70"/>
      <c r="R2847" s="2"/>
      <c r="S2847" s="1"/>
    </row>
    <row r="2848" spans="10:19" x14ac:dyDescent="0.25">
      <c r="J2848" s="4"/>
      <c r="K2848" s="2"/>
      <c r="L2848" s="4"/>
      <c r="M2848" s="1"/>
      <c r="N2848" s="3"/>
      <c r="O2848" s="70"/>
      <c r="P2848" s="70"/>
      <c r="Q2848" s="70"/>
      <c r="R2848" s="2"/>
      <c r="S2848" s="1"/>
    </row>
    <row r="2849" spans="10:19" x14ac:dyDescent="0.25">
      <c r="J2849" s="4"/>
      <c r="K2849" s="2"/>
      <c r="L2849" s="4"/>
      <c r="M2849" s="1"/>
      <c r="N2849" s="3"/>
      <c r="O2849" s="70"/>
      <c r="P2849" s="70"/>
      <c r="Q2849" s="70"/>
      <c r="R2849" s="2"/>
      <c r="S2849" s="1"/>
    </row>
    <row r="2850" spans="10:19" x14ac:dyDescent="0.25">
      <c r="J2850" s="4"/>
      <c r="K2850" s="2"/>
      <c r="L2850" s="4"/>
      <c r="M2850" s="1"/>
      <c r="N2850" s="3"/>
      <c r="O2850" s="70"/>
      <c r="P2850" s="70"/>
      <c r="Q2850" s="70"/>
      <c r="R2850" s="2"/>
      <c r="S2850" s="1"/>
    </row>
    <row r="2851" spans="10:19" x14ac:dyDescent="0.25">
      <c r="J2851" s="4"/>
      <c r="K2851" s="2"/>
      <c r="L2851" s="4"/>
      <c r="M2851" s="1"/>
      <c r="N2851" s="3"/>
      <c r="O2851" s="70"/>
      <c r="P2851" s="70"/>
      <c r="Q2851" s="70"/>
      <c r="R2851" s="2"/>
      <c r="S2851" s="1"/>
    </row>
    <row r="2852" spans="10:19" x14ac:dyDescent="0.25">
      <c r="J2852" s="4"/>
      <c r="K2852" s="2"/>
      <c r="L2852" s="4"/>
      <c r="M2852" s="1"/>
      <c r="N2852" s="3"/>
      <c r="O2852" s="70"/>
      <c r="P2852" s="70"/>
      <c r="Q2852" s="70"/>
      <c r="R2852" s="2"/>
      <c r="S2852" s="1"/>
    </row>
    <row r="2853" spans="10:19" x14ac:dyDescent="0.25">
      <c r="J2853" s="4"/>
      <c r="K2853" s="2"/>
      <c r="L2853" s="4"/>
      <c r="M2853" s="1"/>
      <c r="N2853" s="3"/>
      <c r="O2853" s="70"/>
      <c r="P2853" s="70"/>
      <c r="Q2853" s="70"/>
      <c r="R2853" s="2"/>
      <c r="S2853" s="1"/>
    </row>
    <row r="2854" spans="10:19" x14ac:dyDescent="0.25">
      <c r="J2854" s="4"/>
      <c r="K2854" s="2"/>
      <c r="L2854" s="4"/>
      <c r="M2854" s="1"/>
      <c r="N2854" s="3"/>
      <c r="O2854" s="70"/>
      <c r="P2854" s="70"/>
      <c r="Q2854" s="70"/>
      <c r="R2854" s="2"/>
      <c r="S2854" s="1"/>
    </row>
    <row r="2855" spans="10:19" x14ac:dyDescent="0.25">
      <c r="J2855" s="4"/>
      <c r="K2855" s="2"/>
      <c r="L2855" s="4"/>
      <c r="M2855" s="1"/>
      <c r="N2855" s="3"/>
      <c r="O2855" s="70"/>
      <c r="P2855" s="70"/>
      <c r="Q2855" s="70"/>
      <c r="R2855" s="2"/>
      <c r="S2855" s="1"/>
    </row>
    <row r="2856" spans="10:19" x14ac:dyDescent="0.25">
      <c r="J2856" s="4"/>
      <c r="K2856" s="2"/>
      <c r="L2856" s="4"/>
      <c r="M2856" s="1"/>
      <c r="N2856" s="3"/>
      <c r="O2856" s="70"/>
      <c r="P2856" s="70"/>
      <c r="Q2856" s="70"/>
      <c r="R2856" s="2"/>
      <c r="S2856" s="1"/>
    </row>
    <row r="2857" spans="10:19" x14ac:dyDescent="0.25">
      <c r="J2857" s="4"/>
      <c r="K2857" s="2"/>
      <c r="L2857" s="4"/>
      <c r="M2857" s="1"/>
      <c r="N2857" s="3"/>
      <c r="O2857" s="70"/>
      <c r="P2857" s="70"/>
      <c r="Q2857" s="70"/>
      <c r="R2857" s="2"/>
      <c r="S2857" s="1"/>
    </row>
    <row r="2858" spans="10:19" x14ac:dyDescent="0.25">
      <c r="J2858" s="4"/>
      <c r="K2858" s="2"/>
      <c r="L2858" s="4"/>
      <c r="M2858" s="1"/>
      <c r="N2858" s="3"/>
      <c r="O2858" s="70"/>
      <c r="P2858" s="70"/>
      <c r="Q2858" s="70"/>
      <c r="R2858" s="2"/>
      <c r="S2858" s="1"/>
    </row>
    <row r="2859" spans="10:19" x14ac:dyDescent="0.25">
      <c r="J2859" s="4"/>
      <c r="K2859" s="2"/>
      <c r="L2859" s="4"/>
      <c r="M2859" s="1"/>
      <c r="N2859" s="3"/>
      <c r="O2859" s="70"/>
      <c r="P2859" s="70"/>
      <c r="Q2859" s="70"/>
      <c r="R2859" s="2"/>
      <c r="S2859" s="1"/>
    </row>
    <row r="2860" spans="10:19" x14ac:dyDescent="0.25">
      <c r="J2860" s="4"/>
      <c r="K2860" s="2"/>
      <c r="L2860" s="4"/>
      <c r="M2860" s="1"/>
      <c r="N2860" s="3"/>
      <c r="O2860" s="70"/>
      <c r="P2860" s="70"/>
      <c r="Q2860" s="70"/>
      <c r="R2860" s="2"/>
      <c r="S2860" s="1"/>
    </row>
    <row r="2861" spans="10:19" x14ac:dyDescent="0.25">
      <c r="J2861" s="4"/>
      <c r="K2861" s="2"/>
      <c r="L2861" s="4"/>
      <c r="M2861" s="1"/>
      <c r="N2861" s="3"/>
      <c r="O2861" s="70"/>
      <c r="P2861" s="70"/>
      <c r="Q2861" s="70"/>
      <c r="R2861" s="2"/>
      <c r="S2861" s="1"/>
    </row>
    <row r="2862" spans="10:19" x14ac:dyDescent="0.25">
      <c r="J2862" s="4"/>
      <c r="K2862" s="2"/>
      <c r="L2862" s="4"/>
      <c r="M2862" s="1"/>
      <c r="N2862" s="3"/>
      <c r="O2862" s="70"/>
      <c r="P2862" s="70"/>
      <c r="Q2862" s="70"/>
      <c r="R2862" s="2"/>
      <c r="S2862" s="1"/>
    </row>
    <row r="2863" spans="10:19" x14ac:dyDescent="0.25">
      <c r="J2863" s="4"/>
      <c r="K2863" s="2"/>
      <c r="L2863" s="4"/>
      <c r="M2863" s="1"/>
      <c r="N2863" s="3"/>
      <c r="O2863" s="70"/>
      <c r="P2863" s="70"/>
      <c r="Q2863" s="70"/>
      <c r="R2863" s="2"/>
      <c r="S2863" s="1"/>
    </row>
    <row r="2864" spans="10:19" x14ac:dyDescent="0.25">
      <c r="J2864" s="4"/>
      <c r="K2864" s="2"/>
      <c r="L2864" s="4"/>
      <c r="M2864" s="1"/>
      <c r="N2864" s="3"/>
      <c r="O2864" s="70"/>
      <c r="P2864" s="70"/>
      <c r="Q2864" s="70"/>
      <c r="R2864" s="2"/>
      <c r="S2864" s="1"/>
    </row>
    <row r="2865" spans="10:19" x14ac:dyDescent="0.25">
      <c r="J2865" s="4"/>
      <c r="K2865" s="2"/>
      <c r="L2865" s="4"/>
      <c r="M2865" s="1"/>
      <c r="N2865" s="3"/>
      <c r="O2865" s="70"/>
      <c r="P2865" s="70"/>
      <c r="Q2865" s="70"/>
      <c r="R2865" s="2"/>
      <c r="S2865" s="1"/>
    </row>
    <row r="2866" spans="10:19" x14ac:dyDescent="0.25">
      <c r="J2866" s="4"/>
      <c r="K2866" s="2"/>
      <c r="L2866" s="4"/>
      <c r="M2866" s="1"/>
      <c r="N2866" s="3"/>
      <c r="O2866" s="70"/>
      <c r="P2866" s="70"/>
      <c r="Q2866" s="70"/>
      <c r="R2866" s="2"/>
      <c r="S2866" s="1"/>
    </row>
    <row r="2867" spans="10:19" x14ac:dyDescent="0.25">
      <c r="J2867" s="4"/>
      <c r="K2867" s="2"/>
      <c r="L2867" s="4"/>
      <c r="M2867" s="1"/>
      <c r="N2867" s="3"/>
      <c r="O2867" s="70"/>
      <c r="P2867" s="70"/>
      <c r="Q2867" s="70"/>
      <c r="R2867" s="2"/>
      <c r="S2867" s="1"/>
    </row>
    <row r="2868" spans="10:19" x14ac:dyDescent="0.25">
      <c r="J2868" s="4"/>
      <c r="K2868" s="2"/>
      <c r="L2868" s="4"/>
      <c r="M2868" s="1"/>
      <c r="N2868" s="3"/>
      <c r="O2868" s="70"/>
      <c r="P2868" s="70"/>
      <c r="Q2868" s="70"/>
      <c r="R2868" s="2"/>
      <c r="S2868" s="1"/>
    </row>
    <row r="2869" spans="10:19" x14ac:dyDescent="0.25">
      <c r="J2869" s="4"/>
      <c r="K2869" s="2"/>
      <c r="L2869" s="4"/>
      <c r="M2869" s="1"/>
      <c r="N2869" s="3"/>
      <c r="O2869" s="70"/>
      <c r="P2869" s="70"/>
      <c r="Q2869" s="70"/>
      <c r="R2869" s="2"/>
      <c r="S2869" s="1"/>
    </row>
    <row r="2870" spans="10:19" x14ac:dyDescent="0.25">
      <c r="J2870" s="4"/>
      <c r="K2870" s="2"/>
      <c r="L2870" s="4"/>
      <c r="M2870" s="1"/>
      <c r="N2870" s="3"/>
      <c r="O2870" s="70"/>
      <c r="P2870" s="70"/>
      <c r="Q2870" s="70"/>
      <c r="R2870" s="2"/>
      <c r="S2870" s="1"/>
    </row>
    <row r="2871" spans="10:19" x14ac:dyDescent="0.25">
      <c r="J2871" s="4"/>
      <c r="K2871" s="2"/>
      <c r="L2871" s="4"/>
      <c r="M2871" s="1"/>
      <c r="N2871" s="3"/>
      <c r="O2871" s="70"/>
      <c r="P2871" s="70"/>
      <c r="Q2871" s="70"/>
      <c r="R2871" s="2"/>
      <c r="S2871" s="1"/>
    </row>
    <row r="2872" spans="10:19" x14ac:dyDescent="0.25">
      <c r="J2872" s="4"/>
      <c r="K2872" s="2"/>
      <c r="L2872" s="4"/>
      <c r="M2872" s="1"/>
      <c r="N2872" s="3"/>
      <c r="O2872" s="70"/>
      <c r="P2872" s="70"/>
      <c r="Q2872" s="70"/>
      <c r="R2872" s="2"/>
      <c r="S2872" s="1"/>
    </row>
    <row r="2873" spans="10:19" x14ac:dyDescent="0.25">
      <c r="J2873" s="4"/>
      <c r="K2873" s="2"/>
      <c r="L2873" s="4"/>
      <c r="M2873" s="1"/>
      <c r="N2873" s="3"/>
      <c r="O2873" s="70"/>
      <c r="P2873" s="70"/>
      <c r="Q2873" s="70"/>
      <c r="R2873" s="2"/>
      <c r="S2873" s="1"/>
    </row>
    <row r="2874" spans="10:19" x14ac:dyDescent="0.25">
      <c r="J2874" s="4"/>
      <c r="K2874" s="2"/>
      <c r="L2874" s="4"/>
      <c r="M2874" s="1"/>
      <c r="N2874" s="3"/>
      <c r="O2874" s="70"/>
      <c r="P2874" s="70"/>
      <c r="Q2874" s="70"/>
      <c r="R2874" s="2"/>
      <c r="S2874" s="1"/>
    </row>
    <row r="2875" spans="10:19" x14ac:dyDescent="0.25">
      <c r="J2875" s="4"/>
      <c r="K2875" s="2"/>
      <c r="L2875" s="4"/>
      <c r="M2875" s="1"/>
      <c r="N2875" s="3"/>
      <c r="O2875" s="70"/>
      <c r="P2875" s="70"/>
      <c r="Q2875" s="70"/>
      <c r="R2875" s="2"/>
      <c r="S2875" s="1"/>
    </row>
    <row r="2876" spans="10:19" x14ac:dyDescent="0.25">
      <c r="J2876" s="4"/>
      <c r="K2876" s="2"/>
      <c r="L2876" s="4"/>
      <c r="M2876" s="1"/>
      <c r="N2876" s="3"/>
      <c r="O2876" s="70"/>
      <c r="P2876" s="70"/>
      <c r="Q2876" s="70"/>
      <c r="R2876" s="2"/>
      <c r="S2876" s="1"/>
    </row>
    <row r="2877" spans="10:19" x14ac:dyDescent="0.25">
      <c r="J2877" s="4"/>
      <c r="K2877" s="2"/>
      <c r="L2877" s="4"/>
      <c r="M2877" s="1"/>
      <c r="N2877" s="3"/>
      <c r="O2877" s="70"/>
      <c r="P2877" s="70"/>
      <c r="Q2877" s="70"/>
      <c r="R2877" s="2"/>
      <c r="S2877" s="1"/>
    </row>
    <row r="2878" spans="10:19" x14ac:dyDescent="0.25">
      <c r="J2878" s="4"/>
      <c r="K2878" s="2"/>
      <c r="L2878" s="4"/>
      <c r="M2878" s="1"/>
      <c r="N2878" s="3"/>
      <c r="O2878" s="70"/>
      <c r="P2878" s="70"/>
      <c r="Q2878" s="70"/>
      <c r="R2878" s="2"/>
      <c r="S2878" s="1"/>
    </row>
    <row r="2879" spans="10:19" x14ac:dyDescent="0.25">
      <c r="J2879" s="4"/>
      <c r="K2879" s="2"/>
      <c r="L2879" s="4"/>
      <c r="M2879" s="1"/>
      <c r="N2879" s="3"/>
      <c r="O2879" s="70"/>
      <c r="P2879" s="70"/>
      <c r="Q2879" s="70"/>
      <c r="R2879" s="2"/>
      <c r="S2879" s="1"/>
    </row>
    <row r="2880" spans="10:19" x14ac:dyDescent="0.25">
      <c r="J2880" s="4"/>
      <c r="K2880" s="2"/>
      <c r="L2880" s="4"/>
      <c r="M2880" s="1"/>
      <c r="N2880" s="3"/>
      <c r="O2880" s="70"/>
      <c r="P2880" s="70"/>
      <c r="Q2880" s="70"/>
      <c r="R2880" s="2"/>
      <c r="S2880" s="1"/>
    </row>
    <row r="2881" spans="10:19" x14ac:dyDescent="0.25">
      <c r="J2881" s="4"/>
      <c r="K2881" s="2"/>
      <c r="L2881" s="4"/>
      <c r="M2881" s="1"/>
      <c r="N2881" s="3"/>
      <c r="O2881" s="70"/>
      <c r="P2881" s="70"/>
      <c r="Q2881" s="70"/>
      <c r="R2881" s="2"/>
      <c r="S2881" s="1"/>
    </row>
    <row r="2882" spans="10:19" x14ac:dyDescent="0.25">
      <c r="J2882" s="4"/>
      <c r="K2882" s="2"/>
      <c r="L2882" s="4"/>
      <c r="M2882" s="1"/>
      <c r="N2882" s="3"/>
      <c r="O2882" s="70"/>
      <c r="P2882" s="70"/>
      <c r="Q2882" s="70"/>
      <c r="R2882" s="2"/>
      <c r="S2882" s="1"/>
    </row>
    <row r="2883" spans="10:19" x14ac:dyDescent="0.25">
      <c r="J2883" s="4"/>
      <c r="K2883" s="2"/>
      <c r="L2883" s="4"/>
      <c r="M2883" s="1"/>
      <c r="N2883" s="3"/>
      <c r="O2883" s="70"/>
      <c r="P2883" s="70"/>
      <c r="Q2883" s="70"/>
      <c r="R2883" s="2"/>
      <c r="S2883" s="1"/>
    </row>
    <row r="2884" spans="10:19" x14ac:dyDescent="0.25">
      <c r="J2884" s="4"/>
      <c r="K2884" s="2"/>
      <c r="L2884" s="4"/>
      <c r="M2884" s="1"/>
      <c r="N2884" s="3"/>
      <c r="O2884" s="70"/>
      <c r="P2884" s="70"/>
      <c r="Q2884" s="70"/>
      <c r="R2884" s="2"/>
      <c r="S2884" s="1"/>
    </row>
    <row r="2885" spans="10:19" x14ac:dyDescent="0.25">
      <c r="J2885" s="4"/>
      <c r="K2885" s="2"/>
      <c r="L2885" s="4"/>
      <c r="M2885" s="1"/>
      <c r="N2885" s="3"/>
      <c r="O2885" s="70"/>
      <c r="P2885" s="70"/>
      <c r="Q2885" s="70"/>
      <c r="R2885" s="2"/>
      <c r="S2885" s="1"/>
    </row>
    <row r="2886" spans="10:19" x14ac:dyDescent="0.25">
      <c r="J2886" s="4"/>
      <c r="K2886" s="2"/>
      <c r="L2886" s="4"/>
      <c r="M2886" s="1"/>
      <c r="N2886" s="3"/>
      <c r="O2886" s="70"/>
      <c r="P2886" s="70"/>
      <c r="Q2886" s="70"/>
      <c r="R2886" s="2"/>
      <c r="S2886" s="1"/>
    </row>
    <row r="2887" spans="10:19" x14ac:dyDescent="0.25">
      <c r="J2887" s="4"/>
      <c r="K2887" s="2"/>
      <c r="L2887" s="4"/>
      <c r="M2887" s="1"/>
      <c r="N2887" s="3"/>
      <c r="O2887" s="70"/>
      <c r="P2887" s="70"/>
      <c r="Q2887" s="70"/>
      <c r="R2887" s="2"/>
      <c r="S2887" s="1"/>
    </row>
    <row r="2888" spans="10:19" x14ac:dyDescent="0.25">
      <c r="J2888" s="4"/>
      <c r="K2888" s="2"/>
      <c r="L2888" s="4"/>
      <c r="M2888" s="1"/>
      <c r="N2888" s="3"/>
      <c r="O2888" s="70"/>
      <c r="P2888" s="70"/>
      <c r="Q2888" s="70"/>
      <c r="R2888" s="2"/>
      <c r="S2888" s="1"/>
    </row>
    <row r="2889" spans="10:19" x14ac:dyDescent="0.25">
      <c r="J2889" s="4"/>
      <c r="K2889" s="2"/>
      <c r="L2889" s="4"/>
      <c r="M2889" s="1"/>
      <c r="N2889" s="3"/>
      <c r="O2889" s="70"/>
      <c r="P2889" s="70"/>
      <c r="Q2889" s="70"/>
      <c r="R2889" s="2"/>
      <c r="S2889" s="1"/>
    </row>
    <row r="2890" spans="10:19" x14ac:dyDescent="0.25">
      <c r="J2890" s="4"/>
      <c r="K2890" s="2"/>
      <c r="L2890" s="4"/>
      <c r="M2890" s="1"/>
      <c r="N2890" s="3"/>
      <c r="O2890" s="70"/>
      <c r="P2890" s="70"/>
      <c r="Q2890" s="70"/>
      <c r="R2890" s="2"/>
      <c r="S2890" s="1"/>
    </row>
    <row r="2891" spans="10:19" x14ac:dyDescent="0.25">
      <c r="J2891" s="4"/>
      <c r="K2891" s="2"/>
      <c r="L2891" s="4"/>
      <c r="M2891" s="1"/>
      <c r="N2891" s="3"/>
      <c r="O2891" s="70"/>
      <c r="P2891" s="70"/>
      <c r="Q2891" s="70"/>
      <c r="R2891" s="2"/>
      <c r="S2891" s="1"/>
    </row>
    <row r="2892" spans="10:19" x14ac:dyDescent="0.25">
      <c r="J2892" s="4"/>
      <c r="K2892" s="2"/>
      <c r="L2892" s="4"/>
      <c r="M2892" s="1"/>
      <c r="N2892" s="3"/>
      <c r="O2892" s="70"/>
      <c r="P2892" s="70"/>
      <c r="Q2892" s="70"/>
      <c r="R2892" s="2"/>
      <c r="S2892" s="1"/>
    </row>
    <row r="2893" spans="10:19" x14ac:dyDescent="0.25">
      <c r="J2893" s="4"/>
      <c r="K2893" s="2"/>
      <c r="L2893" s="4"/>
      <c r="M2893" s="1"/>
      <c r="N2893" s="3"/>
      <c r="O2893" s="70"/>
      <c r="P2893" s="70"/>
      <c r="Q2893" s="70"/>
      <c r="R2893" s="2"/>
      <c r="S2893" s="1"/>
    </row>
    <row r="2894" spans="10:19" x14ac:dyDescent="0.25">
      <c r="J2894" s="4"/>
      <c r="K2894" s="2"/>
      <c r="L2894" s="4"/>
      <c r="M2894" s="1"/>
      <c r="N2894" s="3"/>
      <c r="O2894" s="70"/>
      <c r="P2894" s="70"/>
      <c r="Q2894" s="70"/>
      <c r="R2894" s="2"/>
      <c r="S2894" s="1"/>
    </row>
    <row r="2895" spans="10:19" x14ac:dyDescent="0.25">
      <c r="J2895" s="4"/>
      <c r="K2895" s="2"/>
      <c r="L2895" s="4"/>
      <c r="M2895" s="1"/>
      <c r="N2895" s="3"/>
      <c r="O2895" s="70"/>
      <c r="P2895" s="70"/>
      <c r="Q2895" s="70"/>
      <c r="R2895" s="2"/>
      <c r="S2895" s="1"/>
    </row>
    <row r="2896" spans="10:19" x14ac:dyDescent="0.25">
      <c r="J2896" s="4"/>
      <c r="K2896" s="2"/>
      <c r="L2896" s="4"/>
      <c r="M2896" s="1"/>
      <c r="N2896" s="3"/>
      <c r="O2896" s="70"/>
      <c r="P2896" s="70"/>
      <c r="Q2896" s="70"/>
      <c r="R2896" s="2"/>
      <c r="S2896" s="1"/>
    </row>
    <row r="2897" spans="10:19" x14ac:dyDescent="0.25">
      <c r="J2897" s="4"/>
      <c r="K2897" s="2"/>
      <c r="L2897" s="4"/>
      <c r="M2897" s="1"/>
      <c r="N2897" s="3"/>
      <c r="O2897" s="70"/>
      <c r="P2897" s="70"/>
      <c r="Q2897" s="70"/>
      <c r="R2897" s="2"/>
      <c r="S2897" s="1"/>
    </row>
    <row r="2898" spans="10:19" x14ac:dyDescent="0.25">
      <c r="J2898" s="4"/>
      <c r="K2898" s="2"/>
      <c r="L2898" s="4"/>
      <c r="M2898" s="1"/>
      <c r="N2898" s="3"/>
      <c r="O2898" s="70"/>
      <c r="P2898" s="70"/>
      <c r="Q2898" s="70"/>
      <c r="R2898" s="2"/>
      <c r="S2898" s="1"/>
    </row>
    <row r="2899" spans="10:19" x14ac:dyDescent="0.25">
      <c r="J2899" s="4"/>
      <c r="K2899" s="2"/>
      <c r="L2899" s="4"/>
      <c r="M2899" s="1"/>
      <c r="N2899" s="3"/>
      <c r="O2899" s="70"/>
      <c r="P2899" s="70"/>
      <c r="Q2899" s="70"/>
      <c r="R2899" s="2"/>
      <c r="S2899" s="1"/>
    </row>
    <row r="2900" spans="10:19" x14ac:dyDescent="0.25">
      <c r="J2900" s="4"/>
      <c r="K2900" s="2"/>
      <c r="L2900" s="4"/>
      <c r="M2900" s="1"/>
      <c r="N2900" s="3"/>
      <c r="O2900" s="70"/>
      <c r="P2900" s="70"/>
      <c r="Q2900" s="70"/>
      <c r="R2900" s="2"/>
      <c r="S2900" s="1"/>
    </row>
    <row r="2901" spans="10:19" x14ac:dyDescent="0.25">
      <c r="J2901" s="4"/>
      <c r="K2901" s="2"/>
      <c r="L2901" s="4"/>
      <c r="M2901" s="1"/>
      <c r="N2901" s="3"/>
      <c r="O2901" s="70"/>
      <c r="P2901" s="70"/>
      <c r="Q2901" s="70"/>
      <c r="R2901" s="2"/>
      <c r="S2901" s="1"/>
    </row>
    <row r="2902" spans="10:19" x14ac:dyDescent="0.25">
      <c r="J2902" s="4"/>
      <c r="K2902" s="2"/>
      <c r="L2902" s="4"/>
      <c r="M2902" s="1"/>
      <c r="N2902" s="3"/>
      <c r="O2902" s="70"/>
      <c r="P2902" s="70"/>
      <c r="Q2902" s="70"/>
      <c r="R2902" s="2"/>
      <c r="S2902" s="1"/>
    </row>
    <row r="2903" spans="10:19" x14ac:dyDescent="0.25">
      <c r="J2903" s="4"/>
      <c r="K2903" s="2"/>
      <c r="L2903" s="4"/>
      <c r="M2903" s="1"/>
      <c r="N2903" s="3"/>
      <c r="O2903" s="70"/>
      <c r="P2903" s="70"/>
      <c r="Q2903" s="70"/>
      <c r="R2903" s="2"/>
      <c r="S2903" s="1"/>
    </row>
    <row r="2904" spans="10:19" x14ac:dyDescent="0.25">
      <c r="J2904" s="4"/>
      <c r="K2904" s="2"/>
      <c r="L2904" s="4"/>
      <c r="M2904" s="1"/>
      <c r="N2904" s="3"/>
      <c r="O2904" s="70"/>
      <c r="P2904" s="70"/>
      <c r="Q2904" s="70"/>
      <c r="R2904" s="2"/>
      <c r="S2904" s="1"/>
    </row>
    <row r="2905" spans="10:19" x14ac:dyDescent="0.25">
      <c r="J2905" s="4"/>
      <c r="K2905" s="2"/>
      <c r="L2905" s="4"/>
      <c r="M2905" s="1"/>
      <c r="N2905" s="3"/>
      <c r="O2905" s="70"/>
      <c r="P2905" s="70"/>
      <c r="Q2905" s="70"/>
      <c r="R2905" s="2"/>
      <c r="S2905" s="1"/>
    </row>
    <row r="2906" spans="10:19" x14ac:dyDescent="0.25">
      <c r="J2906" s="4"/>
      <c r="K2906" s="2"/>
      <c r="L2906" s="4"/>
      <c r="M2906" s="1"/>
      <c r="N2906" s="3"/>
      <c r="O2906" s="70"/>
      <c r="P2906" s="70"/>
      <c r="Q2906" s="70"/>
      <c r="R2906" s="2"/>
      <c r="S2906" s="1"/>
    </row>
    <row r="2907" spans="10:19" x14ac:dyDescent="0.25">
      <c r="J2907" s="4"/>
      <c r="K2907" s="2"/>
      <c r="L2907" s="4"/>
      <c r="M2907" s="1"/>
      <c r="N2907" s="3"/>
      <c r="O2907" s="70"/>
      <c r="P2907" s="70"/>
      <c r="Q2907" s="70"/>
      <c r="R2907" s="2"/>
      <c r="S2907" s="1"/>
    </row>
    <row r="2908" spans="10:19" x14ac:dyDescent="0.25">
      <c r="J2908" s="4"/>
      <c r="K2908" s="2"/>
      <c r="L2908" s="4"/>
      <c r="M2908" s="1"/>
      <c r="N2908" s="3"/>
      <c r="O2908" s="70"/>
      <c r="P2908" s="70"/>
      <c r="Q2908" s="70"/>
      <c r="R2908" s="2"/>
      <c r="S2908" s="1"/>
    </row>
    <row r="2909" spans="10:19" x14ac:dyDescent="0.25">
      <c r="J2909" s="4"/>
      <c r="K2909" s="2"/>
      <c r="L2909" s="4"/>
      <c r="M2909" s="1"/>
      <c r="N2909" s="3"/>
      <c r="O2909" s="70"/>
      <c r="P2909" s="70"/>
      <c r="Q2909" s="70"/>
      <c r="R2909" s="2"/>
      <c r="S2909" s="1"/>
    </row>
    <row r="2910" spans="10:19" x14ac:dyDescent="0.25">
      <c r="J2910" s="4"/>
      <c r="K2910" s="2"/>
      <c r="L2910" s="4"/>
      <c r="M2910" s="1"/>
      <c r="N2910" s="3"/>
      <c r="O2910" s="70"/>
      <c r="P2910" s="70"/>
      <c r="Q2910" s="70"/>
      <c r="R2910" s="2"/>
      <c r="S2910" s="1"/>
    </row>
    <row r="2911" spans="10:19" x14ac:dyDescent="0.25">
      <c r="J2911" s="4"/>
      <c r="K2911" s="2"/>
      <c r="L2911" s="4"/>
      <c r="M2911" s="1"/>
      <c r="N2911" s="3"/>
      <c r="O2911" s="70"/>
      <c r="P2911" s="70"/>
      <c r="Q2911" s="70"/>
      <c r="R2911" s="2"/>
      <c r="S2911" s="1"/>
    </row>
    <row r="2912" spans="10:19" x14ac:dyDescent="0.25">
      <c r="J2912" s="4"/>
      <c r="K2912" s="2"/>
      <c r="L2912" s="4"/>
      <c r="M2912" s="1"/>
      <c r="N2912" s="3"/>
      <c r="O2912" s="70"/>
      <c r="P2912" s="70"/>
      <c r="Q2912" s="70"/>
      <c r="R2912" s="2"/>
      <c r="S2912" s="1"/>
    </row>
    <row r="2913" spans="10:19" x14ac:dyDescent="0.25">
      <c r="J2913" s="4"/>
      <c r="K2913" s="2"/>
      <c r="L2913" s="4"/>
      <c r="M2913" s="1"/>
      <c r="N2913" s="3"/>
      <c r="O2913" s="70"/>
      <c r="P2913" s="70"/>
      <c r="Q2913" s="70"/>
      <c r="R2913" s="2"/>
      <c r="S2913" s="1"/>
    </row>
    <row r="2914" spans="10:19" x14ac:dyDescent="0.25">
      <c r="J2914" s="4"/>
      <c r="K2914" s="2"/>
      <c r="L2914" s="4"/>
      <c r="M2914" s="1"/>
      <c r="N2914" s="3"/>
      <c r="O2914" s="70"/>
      <c r="P2914" s="70"/>
      <c r="Q2914" s="70"/>
      <c r="R2914" s="2"/>
      <c r="S2914" s="1"/>
    </row>
    <row r="2915" spans="10:19" x14ac:dyDescent="0.25">
      <c r="J2915" s="4"/>
      <c r="K2915" s="2"/>
      <c r="L2915" s="4"/>
      <c r="M2915" s="1"/>
      <c r="N2915" s="3"/>
      <c r="O2915" s="70"/>
      <c r="P2915" s="70"/>
      <c r="Q2915" s="70"/>
      <c r="R2915" s="2"/>
      <c r="S2915" s="1"/>
    </row>
    <row r="2916" spans="10:19" x14ac:dyDescent="0.25">
      <c r="J2916" s="4"/>
      <c r="K2916" s="2"/>
      <c r="L2916" s="4"/>
      <c r="M2916" s="1"/>
      <c r="N2916" s="3"/>
      <c r="O2916" s="70"/>
      <c r="P2916" s="70"/>
      <c r="Q2916" s="70"/>
      <c r="R2916" s="2"/>
      <c r="S2916" s="1"/>
    </row>
    <row r="2917" spans="10:19" x14ac:dyDescent="0.25">
      <c r="J2917" s="4"/>
      <c r="K2917" s="2"/>
      <c r="L2917" s="4"/>
      <c r="M2917" s="1"/>
      <c r="N2917" s="3"/>
      <c r="O2917" s="70"/>
      <c r="P2917" s="70"/>
      <c r="Q2917" s="70"/>
      <c r="R2917" s="2"/>
      <c r="S2917" s="1"/>
    </row>
    <row r="2918" spans="10:19" x14ac:dyDescent="0.25">
      <c r="J2918" s="4"/>
      <c r="K2918" s="2"/>
      <c r="L2918" s="4"/>
      <c r="M2918" s="1"/>
      <c r="N2918" s="3"/>
      <c r="O2918" s="70"/>
      <c r="P2918" s="70"/>
      <c r="Q2918" s="70"/>
      <c r="R2918" s="2"/>
      <c r="S2918" s="1"/>
    </row>
    <row r="2919" spans="10:19" x14ac:dyDescent="0.25">
      <c r="J2919" s="4"/>
      <c r="K2919" s="2"/>
      <c r="L2919" s="4"/>
      <c r="M2919" s="1"/>
      <c r="N2919" s="3"/>
      <c r="O2919" s="70"/>
      <c r="P2919" s="70"/>
      <c r="Q2919" s="70"/>
      <c r="R2919" s="2"/>
      <c r="S2919" s="1"/>
    </row>
    <row r="2920" spans="10:19" x14ac:dyDescent="0.25">
      <c r="J2920" s="4"/>
      <c r="K2920" s="2"/>
      <c r="L2920" s="4"/>
      <c r="M2920" s="1"/>
      <c r="N2920" s="3"/>
      <c r="O2920" s="70"/>
      <c r="P2920" s="70"/>
      <c r="Q2920" s="70"/>
      <c r="R2920" s="2"/>
      <c r="S2920" s="1"/>
    </row>
    <row r="2921" spans="10:19" x14ac:dyDescent="0.25">
      <c r="J2921" s="4"/>
      <c r="K2921" s="2"/>
      <c r="L2921" s="4"/>
      <c r="M2921" s="1"/>
      <c r="N2921" s="3"/>
      <c r="O2921" s="70"/>
      <c r="P2921" s="70"/>
      <c r="Q2921" s="70"/>
      <c r="R2921" s="2"/>
      <c r="S2921" s="1"/>
    </row>
    <row r="2922" spans="10:19" x14ac:dyDescent="0.25">
      <c r="J2922" s="4"/>
      <c r="K2922" s="2"/>
      <c r="L2922" s="4"/>
      <c r="M2922" s="1"/>
      <c r="N2922" s="3"/>
      <c r="O2922" s="70"/>
      <c r="P2922" s="70"/>
      <c r="Q2922" s="70"/>
      <c r="R2922" s="2"/>
      <c r="S2922" s="1"/>
    </row>
    <row r="2923" spans="10:19" x14ac:dyDescent="0.25">
      <c r="J2923" s="4"/>
      <c r="K2923" s="2"/>
      <c r="L2923" s="4"/>
      <c r="M2923" s="1"/>
      <c r="N2923" s="3"/>
      <c r="O2923" s="70"/>
      <c r="P2923" s="70"/>
      <c r="Q2923" s="70"/>
      <c r="R2923" s="2"/>
      <c r="S2923" s="1"/>
    </row>
    <row r="2924" spans="10:19" x14ac:dyDescent="0.25">
      <c r="J2924" s="4"/>
      <c r="K2924" s="2"/>
      <c r="L2924" s="4"/>
      <c r="M2924" s="1"/>
      <c r="N2924" s="3"/>
      <c r="O2924" s="70"/>
      <c r="P2924" s="70"/>
      <c r="Q2924" s="70"/>
      <c r="R2924" s="2"/>
      <c r="S2924" s="1"/>
    </row>
    <row r="2925" spans="10:19" x14ac:dyDescent="0.25">
      <c r="J2925" s="4"/>
      <c r="K2925" s="2"/>
      <c r="L2925" s="4"/>
      <c r="M2925" s="1"/>
      <c r="N2925" s="3"/>
      <c r="O2925" s="70"/>
      <c r="P2925" s="70"/>
      <c r="Q2925" s="70"/>
      <c r="R2925" s="2"/>
      <c r="S2925" s="1"/>
    </row>
    <row r="2926" spans="10:19" x14ac:dyDescent="0.25">
      <c r="J2926" s="4"/>
      <c r="K2926" s="2"/>
      <c r="L2926" s="4"/>
      <c r="M2926" s="1"/>
      <c r="N2926" s="3"/>
      <c r="O2926" s="70"/>
      <c r="P2926" s="70"/>
      <c r="Q2926" s="70"/>
      <c r="R2926" s="2"/>
      <c r="S2926" s="1"/>
    </row>
    <row r="2927" spans="10:19" x14ac:dyDescent="0.25">
      <c r="J2927" s="4"/>
      <c r="K2927" s="2"/>
      <c r="L2927" s="4"/>
      <c r="M2927" s="1"/>
      <c r="N2927" s="3"/>
      <c r="O2927" s="70"/>
      <c r="P2927" s="70"/>
      <c r="Q2927" s="70"/>
      <c r="R2927" s="2"/>
      <c r="S2927" s="1"/>
    </row>
    <row r="2928" spans="10:19" x14ac:dyDescent="0.25">
      <c r="J2928" s="4"/>
      <c r="K2928" s="2"/>
      <c r="L2928" s="4"/>
      <c r="M2928" s="1"/>
      <c r="N2928" s="3"/>
      <c r="O2928" s="70"/>
      <c r="P2928" s="70"/>
      <c r="Q2928" s="70"/>
      <c r="R2928" s="2"/>
      <c r="S2928" s="1"/>
    </row>
    <row r="2929" spans="10:19" x14ac:dyDescent="0.25">
      <c r="J2929" s="4"/>
      <c r="K2929" s="2"/>
      <c r="L2929" s="4"/>
      <c r="M2929" s="1"/>
      <c r="N2929" s="3"/>
      <c r="O2929" s="70"/>
      <c r="P2929" s="70"/>
      <c r="Q2929" s="70"/>
      <c r="R2929" s="2"/>
      <c r="S2929" s="1"/>
    </row>
    <row r="2930" spans="10:19" x14ac:dyDescent="0.25">
      <c r="J2930" s="4"/>
      <c r="K2930" s="2"/>
      <c r="L2930" s="4"/>
      <c r="M2930" s="1"/>
      <c r="N2930" s="3"/>
      <c r="O2930" s="70"/>
      <c r="P2930" s="70"/>
      <c r="Q2930" s="70"/>
      <c r="R2930" s="2"/>
      <c r="S2930" s="1"/>
    </row>
    <row r="2931" spans="10:19" x14ac:dyDescent="0.25">
      <c r="J2931" s="4"/>
      <c r="K2931" s="2"/>
      <c r="L2931" s="4"/>
      <c r="M2931" s="1"/>
      <c r="N2931" s="3"/>
      <c r="O2931" s="70"/>
      <c r="P2931" s="70"/>
      <c r="Q2931" s="70"/>
      <c r="R2931" s="2"/>
      <c r="S2931" s="1"/>
    </row>
    <row r="2932" spans="10:19" x14ac:dyDescent="0.25">
      <c r="J2932" s="4"/>
      <c r="K2932" s="2"/>
      <c r="L2932" s="4"/>
      <c r="M2932" s="1"/>
      <c r="N2932" s="3"/>
      <c r="O2932" s="70"/>
      <c r="P2932" s="70"/>
      <c r="Q2932" s="70"/>
      <c r="R2932" s="2"/>
      <c r="S2932" s="1"/>
    </row>
    <row r="2933" spans="10:19" x14ac:dyDescent="0.25">
      <c r="J2933" s="4"/>
      <c r="K2933" s="2"/>
      <c r="L2933" s="4"/>
      <c r="M2933" s="1"/>
      <c r="N2933" s="3"/>
      <c r="O2933" s="70"/>
      <c r="P2933" s="70"/>
      <c r="Q2933" s="70"/>
      <c r="R2933" s="2"/>
      <c r="S2933" s="1"/>
    </row>
    <row r="2934" spans="10:19" x14ac:dyDescent="0.25">
      <c r="J2934" s="4"/>
      <c r="K2934" s="2"/>
      <c r="L2934" s="4"/>
      <c r="M2934" s="1"/>
      <c r="N2934" s="3"/>
      <c r="O2934" s="70"/>
      <c r="P2934" s="70"/>
      <c r="Q2934" s="70"/>
      <c r="R2934" s="2"/>
      <c r="S2934" s="1"/>
    </row>
    <row r="2935" spans="10:19" x14ac:dyDescent="0.25">
      <c r="J2935" s="4"/>
      <c r="K2935" s="2"/>
      <c r="L2935" s="4"/>
      <c r="M2935" s="1"/>
      <c r="N2935" s="3"/>
      <c r="O2935" s="70"/>
      <c r="P2935" s="70"/>
      <c r="Q2935" s="70"/>
      <c r="R2935" s="2"/>
      <c r="S2935" s="1"/>
    </row>
    <row r="2936" spans="10:19" x14ac:dyDescent="0.25">
      <c r="J2936" s="4"/>
      <c r="K2936" s="2"/>
      <c r="L2936" s="4"/>
      <c r="M2936" s="1"/>
      <c r="N2936" s="3"/>
      <c r="O2936" s="70"/>
      <c r="P2936" s="70"/>
      <c r="Q2936" s="70"/>
      <c r="R2936" s="2"/>
      <c r="S2936" s="1"/>
    </row>
    <row r="2937" spans="10:19" x14ac:dyDescent="0.25">
      <c r="J2937" s="4"/>
      <c r="K2937" s="2"/>
      <c r="L2937" s="4"/>
      <c r="M2937" s="1"/>
      <c r="N2937" s="3"/>
      <c r="O2937" s="70"/>
      <c r="P2937" s="70"/>
      <c r="Q2937" s="70"/>
      <c r="R2937" s="2"/>
      <c r="S2937" s="1"/>
    </row>
    <row r="2938" spans="10:19" x14ac:dyDescent="0.25">
      <c r="J2938" s="4"/>
      <c r="K2938" s="2"/>
      <c r="L2938" s="4"/>
      <c r="M2938" s="1"/>
      <c r="N2938" s="3"/>
      <c r="O2938" s="70"/>
      <c r="P2938" s="70"/>
      <c r="Q2938" s="70"/>
      <c r="R2938" s="2"/>
      <c r="S2938" s="1"/>
    </row>
    <row r="2939" spans="10:19" x14ac:dyDescent="0.25">
      <c r="J2939" s="4"/>
      <c r="K2939" s="2"/>
      <c r="L2939" s="4"/>
      <c r="M2939" s="1"/>
      <c r="N2939" s="3"/>
      <c r="O2939" s="70"/>
      <c r="P2939" s="70"/>
      <c r="Q2939" s="70"/>
      <c r="R2939" s="2"/>
      <c r="S2939" s="1"/>
    </row>
    <row r="2940" spans="10:19" x14ac:dyDescent="0.25">
      <c r="J2940" s="4"/>
      <c r="K2940" s="2"/>
      <c r="L2940" s="4"/>
      <c r="M2940" s="1"/>
      <c r="N2940" s="3"/>
      <c r="O2940" s="70"/>
      <c r="P2940" s="70"/>
      <c r="Q2940" s="70"/>
      <c r="R2940" s="2"/>
      <c r="S2940" s="1"/>
    </row>
    <row r="2941" spans="10:19" x14ac:dyDescent="0.25">
      <c r="J2941" s="4"/>
      <c r="K2941" s="2"/>
      <c r="L2941" s="4"/>
      <c r="M2941" s="1"/>
      <c r="N2941" s="3"/>
      <c r="O2941" s="70"/>
      <c r="P2941" s="70"/>
      <c r="Q2941" s="70"/>
      <c r="R2941" s="2"/>
      <c r="S2941" s="1"/>
    </row>
    <row r="2942" spans="10:19" x14ac:dyDescent="0.25">
      <c r="J2942" s="4"/>
      <c r="K2942" s="2"/>
      <c r="L2942" s="4"/>
      <c r="M2942" s="1"/>
      <c r="N2942" s="3"/>
      <c r="O2942" s="70"/>
      <c r="P2942" s="70"/>
      <c r="Q2942" s="70"/>
      <c r="R2942" s="2"/>
      <c r="S2942" s="1"/>
    </row>
    <row r="2943" spans="10:19" x14ac:dyDescent="0.25">
      <c r="J2943" s="4"/>
      <c r="K2943" s="2"/>
      <c r="L2943" s="4"/>
      <c r="M2943" s="1"/>
      <c r="N2943" s="3"/>
      <c r="O2943" s="70"/>
      <c r="P2943" s="70"/>
      <c r="Q2943" s="70"/>
      <c r="R2943" s="2"/>
      <c r="S2943" s="1"/>
    </row>
    <row r="2944" spans="10:19" x14ac:dyDescent="0.25">
      <c r="J2944" s="4"/>
      <c r="K2944" s="2"/>
      <c r="L2944" s="4"/>
      <c r="M2944" s="1"/>
      <c r="N2944" s="3"/>
      <c r="O2944" s="70"/>
      <c r="P2944" s="70"/>
      <c r="Q2944" s="70"/>
      <c r="R2944" s="2"/>
      <c r="S2944" s="1"/>
    </row>
    <row r="2945" spans="10:19" x14ac:dyDescent="0.25">
      <c r="J2945" s="4"/>
      <c r="K2945" s="2"/>
      <c r="L2945" s="4"/>
      <c r="M2945" s="1"/>
      <c r="N2945" s="3"/>
      <c r="O2945" s="70"/>
      <c r="P2945" s="70"/>
      <c r="Q2945" s="70"/>
      <c r="R2945" s="2"/>
      <c r="S2945" s="1"/>
    </row>
    <row r="2946" spans="10:19" x14ac:dyDescent="0.25">
      <c r="J2946" s="4"/>
      <c r="K2946" s="2"/>
      <c r="L2946" s="4"/>
      <c r="M2946" s="1"/>
      <c r="N2946" s="3"/>
      <c r="O2946" s="70"/>
      <c r="P2946" s="70"/>
      <c r="Q2946" s="70"/>
      <c r="R2946" s="2"/>
      <c r="S2946" s="1"/>
    </row>
    <row r="2947" spans="10:19" x14ac:dyDescent="0.25">
      <c r="J2947" s="4"/>
      <c r="K2947" s="2"/>
      <c r="L2947" s="4"/>
      <c r="M2947" s="1"/>
      <c r="N2947" s="3"/>
      <c r="O2947" s="70"/>
      <c r="P2947" s="70"/>
      <c r="Q2947" s="70"/>
      <c r="R2947" s="2"/>
      <c r="S2947" s="1"/>
    </row>
    <row r="2948" spans="10:19" x14ac:dyDescent="0.25">
      <c r="J2948" s="4"/>
      <c r="K2948" s="2"/>
      <c r="L2948" s="4"/>
      <c r="M2948" s="1"/>
      <c r="N2948" s="3"/>
      <c r="O2948" s="70"/>
      <c r="P2948" s="70"/>
      <c r="Q2948" s="70"/>
      <c r="R2948" s="2"/>
      <c r="S2948" s="1"/>
    </row>
    <row r="2949" spans="10:19" x14ac:dyDescent="0.25">
      <c r="J2949" s="4"/>
      <c r="K2949" s="2"/>
      <c r="L2949" s="4"/>
      <c r="M2949" s="1"/>
      <c r="N2949" s="3"/>
      <c r="O2949" s="70"/>
      <c r="P2949" s="70"/>
      <c r="Q2949" s="70"/>
      <c r="R2949" s="2"/>
      <c r="S2949" s="1"/>
    </row>
    <row r="2950" spans="10:19" x14ac:dyDescent="0.25">
      <c r="J2950" s="4"/>
      <c r="K2950" s="2"/>
      <c r="L2950" s="4"/>
      <c r="M2950" s="1"/>
      <c r="N2950" s="3"/>
      <c r="O2950" s="70"/>
      <c r="P2950" s="70"/>
      <c r="Q2950" s="70"/>
      <c r="R2950" s="2"/>
      <c r="S2950" s="1"/>
    </row>
    <row r="2951" spans="10:19" x14ac:dyDescent="0.25">
      <c r="J2951" s="4"/>
      <c r="K2951" s="2"/>
      <c r="L2951" s="4"/>
      <c r="M2951" s="1"/>
      <c r="N2951" s="3"/>
      <c r="O2951" s="70"/>
      <c r="P2951" s="70"/>
      <c r="Q2951" s="70"/>
      <c r="R2951" s="2"/>
      <c r="S2951" s="1"/>
    </row>
    <row r="2952" spans="10:19" x14ac:dyDescent="0.25">
      <c r="J2952" s="4"/>
      <c r="K2952" s="2"/>
      <c r="L2952" s="4"/>
      <c r="M2952" s="1"/>
      <c r="N2952" s="3"/>
      <c r="O2952" s="70"/>
      <c r="P2952" s="70"/>
      <c r="Q2952" s="70"/>
      <c r="R2952" s="2"/>
      <c r="S2952" s="1"/>
    </row>
    <row r="2953" spans="10:19" x14ac:dyDescent="0.25">
      <c r="J2953" s="4"/>
      <c r="K2953" s="2"/>
      <c r="L2953" s="4"/>
      <c r="M2953" s="1"/>
      <c r="N2953" s="3"/>
      <c r="O2953" s="70"/>
      <c r="P2953" s="70"/>
      <c r="Q2953" s="70"/>
      <c r="R2953" s="2"/>
      <c r="S2953" s="1"/>
    </row>
    <row r="2954" spans="10:19" x14ac:dyDescent="0.25">
      <c r="J2954" s="4"/>
      <c r="K2954" s="2"/>
      <c r="L2954" s="4"/>
      <c r="M2954" s="1"/>
      <c r="N2954" s="3"/>
      <c r="O2954" s="70"/>
      <c r="P2954" s="70"/>
      <c r="Q2954" s="70"/>
      <c r="R2954" s="2"/>
      <c r="S2954" s="1"/>
    </row>
    <row r="2955" spans="10:19" x14ac:dyDescent="0.25">
      <c r="J2955" s="4"/>
      <c r="K2955" s="2"/>
      <c r="L2955" s="4"/>
      <c r="M2955" s="1"/>
      <c r="N2955" s="3"/>
      <c r="O2955" s="70"/>
      <c r="P2955" s="70"/>
      <c r="Q2955" s="70"/>
      <c r="R2955" s="2"/>
      <c r="S2955" s="1"/>
    </row>
    <row r="2956" spans="10:19" x14ac:dyDescent="0.25">
      <c r="J2956" s="4"/>
      <c r="K2956" s="2"/>
      <c r="L2956" s="4"/>
      <c r="M2956" s="1"/>
      <c r="N2956" s="3"/>
      <c r="O2956" s="70"/>
      <c r="P2956" s="70"/>
      <c r="Q2956" s="70"/>
      <c r="R2956" s="2"/>
      <c r="S2956" s="1"/>
    </row>
    <row r="2957" spans="10:19" x14ac:dyDescent="0.25">
      <c r="J2957" s="4"/>
      <c r="K2957" s="2"/>
      <c r="L2957" s="4"/>
      <c r="M2957" s="1"/>
      <c r="N2957" s="3"/>
      <c r="O2957" s="70"/>
      <c r="P2957" s="70"/>
      <c r="Q2957" s="70"/>
      <c r="R2957" s="2"/>
      <c r="S2957" s="1"/>
    </row>
    <row r="2958" spans="10:19" x14ac:dyDescent="0.25">
      <c r="J2958" s="4"/>
      <c r="K2958" s="2"/>
      <c r="L2958" s="4"/>
      <c r="M2958" s="1"/>
      <c r="N2958" s="3"/>
      <c r="O2958" s="70"/>
      <c r="P2958" s="70"/>
      <c r="Q2958" s="70"/>
      <c r="R2958" s="2"/>
      <c r="S2958" s="1"/>
    </row>
    <row r="2959" spans="10:19" x14ac:dyDescent="0.25">
      <c r="J2959" s="4"/>
      <c r="K2959" s="2"/>
      <c r="L2959" s="4"/>
      <c r="M2959" s="1"/>
      <c r="N2959" s="3"/>
      <c r="O2959" s="70"/>
      <c r="P2959" s="70"/>
      <c r="Q2959" s="70"/>
      <c r="R2959" s="2"/>
      <c r="S2959" s="1"/>
    </row>
    <row r="2960" spans="10:19" x14ac:dyDescent="0.25">
      <c r="J2960" s="4"/>
      <c r="K2960" s="2"/>
      <c r="L2960" s="4"/>
      <c r="M2960" s="1"/>
      <c r="N2960" s="3"/>
      <c r="O2960" s="70"/>
      <c r="P2960" s="70"/>
      <c r="Q2960" s="70"/>
      <c r="R2960" s="2"/>
      <c r="S2960" s="1"/>
    </row>
    <row r="2961" spans="10:19" x14ac:dyDescent="0.25">
      <c r="J2961" s="4"/>
      <c r="K2961" s="2"/>
      <c r="L2961" s="4"/>
      <c r="M2961" s="1"/>
      <c r="N2961" s="3"/>
      <c r="O2961" s="70"/>
      <c r="P2961" s="70"/>
      <c r="Q2961" s="70"/>
      <c r="R2961" s="2"/>
      <c r="S2961" s="1"/>
    </row>
    <row r="2962" spans="10:19" x14ac:dyDescent="0.25">
      <c r="J2962" s="4"/>
      <c r="K2962" s="2"/>
      <c r="L2962" s="4"/>
      <c r="M2962" s="1"/>
      <c r="N2962" s="3"/>
      <c r="O2962" s="70"/>
      <c r="P2962" s="70"/>
      <c r="Q2962" s="70"/>
      <c r="R2962" s="2"/>
      <c r="S2962" s="1"/>
    </row>
    <row r="2963" spans="10:19" x14ac:dyDescent="0.25">
      <c r="J2963" s="4"/>
      <c r="K2963" s="2"/>
      <c r="L2963" s="4"/>
      <c r="M2963" s="1"/>
      <c r="N2963" s="3"/>
      <c r="O2963" s="70"/>
      <c r="P2963" s="70"/>
      <c r="Q2963" s="70"/>
      <c r="R2963" s="2"/>
      <c r="S2963" s="1"/>
    </row>
    <row r="2964" spans="10:19" x14ac:dyDescent="0.25">
      <c r="J2964" s="4"/>
      <c r="K2964" s="2"/>
      <c r="L2964" s="4"/>
      <c r="M2964" s="1"/>
      <c r="N2964" s="3"/>
      <c r="O2964" s="70"/>
      <c r="P2964" s="70"/>
      <c r="Q2964" s="70"/>
      <c r="R2964" s="2"/>
      <c r="S2964" s="1"/>
    </row>
    <row r="2965" spans="10:19" x14ac:dyDescent="0.25">
      <c r="J2965" s="4"/>
      <c r="K2965" s="2"/>
      <c r="L2965" s="4"/>
      <c r="M2965" s="1"/>
      <c r="N2965" s="3"/>
      <c r="O2965" s="70"/>
      <c r="P2965" s="70"/>
      <c r="Q2965" s="70"/>
      <c r="R2965" s="2"/>
      <c r="S2965" s="1"/>
    </row>
    <row r="2966" spans="10:19" x14ac:dyDescent="0.25">
      <c r="J2966" s="4"/>
      <c r="K2966" s="2"/>
      <c r="L2966" s="4"/>
      <c r="M2966" s="1"/>
      <c r="N2966" s="3"/>
      <c r="O2966" s="70"/>
      <c r="P2966" s="70"/>
      <c r="Q2966" s="70"/>
      <c r="R2966" s="2"/>
      <c r="S2966" s="1"/>
    </row>
    <row r="2967" spans="10:19" x14ac:dyDescent="0.25">
      <c r="J2967" s="4"/>
      <c r="K2967" s="2"/>
      <c r="L2967" s="4"/>
      <c r="M2967" s="1"/>
      <c r="N2967" s="3"/>
      <c r="O2967" s="70"/>
      <c r="P2967" s="70"/>
      <c r="Q2967" s="70"/>
      <c r="R2967" s="2"/>
      <c r="S2967" s="1"/>
    </row>
    <row r="2968" spans="10:19" x14ac:dyDescent="0.25">
      <c r="J2968" s="4"/>
      <c r="K2968" s="2"/>
      <c r="L2968" s="4"/>
      <c r="M2968" s="1"/>
      <c r="N2968" s="3"/>
      <c r="O2968" s="70"/>
      <c r="P2968" s="70"/>
      <c r="Q2968" s="70"/>
      <c r="R2968" s="2"/>
      <c r="S2968" s="1"/>
    </row>
    <row r="2969" spans="10:19" x14ac:dyDescent="0.25">
      <c r="J2969" s="4"/>
      <c r="K2969" s="2"/>
      <c r="L2969" s="4"/>
      <c r="M2969" s="1"/>
      <c r="N2969" s="3"/>
      <c r="O2969" s="70"/>
      <c r="P2969" s="70"/>
      <c r="Q2969" s="70"/>
      <c r="R2969" s="2"/>
      <c r="S2969" s="1"/>
    </row>
    <row r="2970" spans="10:19" x14ac:dyDescent="0.25">
      <c r="J2970" s="4"/>
      <c r="K2970" s="2"/>
      <c r="L2970" s="4"/>
      <c r="M2970" s="1"/>
      <c r="N2970" s="3"/>
      <c r="O2970" s="70"/>
      <c r="P2970" s="70"/>
      <c r="Q2970" s="70"/>
      <c r="R2970" s="2"/>
      <c r="S2970" s="1"/>
    </row>
    <row r="2971" spans="10:19" x14ac:dyDescent="0.25">
      <c r="J2971" s="4"/>
      <c r="K2971" s="2"/>
      <c r="L2971" s="4"/>
      <c r="M2971" s="1"/>
      <c r="N2971" s="3"/>
      <c r="O2971" s="70"/>
      <c r="P2971" s="70"/>
      <c r="Q2971" s="70"/>
      <c r="R2971" s="2"/>
      <c r="S2971" s="1"/>
    </row>
    <row r="2972" spans="10:19" x14ac:dyDescent="0.25">
      <c r="J2972" s="4"/>
      <c r="K2972" s="2"/>
      <c r="L2972" s="4"/>
      <c r="M2972" s="1"/>
      <c r="N2972" s="3"/>
      <c r="O2972" s="70"/>
      <c r="P2972" s="70"/>
      <c r="Q2972" s="70"/>
      <c r="R2972" s="2"/>
      <c r="S2972" s="1"/>
    </row>
    <row r="2973" spans="10:19" x14ac:dyDescent="0.25">
      <c r="J2973" s="4"/>
      <c r="K2973" s="2"/>
      <c r="L2973" s="4"/>
      <c r="M2973" s="1"/>
      <c r="N2973" s="3"/>
      <c r="O2973" s="70"/>
      <c r="P2973" s="70"/>
      <c r="Q2973" s="70"/>
      <c r="R2973" s="2"/>
      <c r="S2973" s="1"/>
    </row>
    <row r="2974" spans="10:19" x14ac:dyDescent="0.25">
      <c r="J2974" s="4"/>
      <c r="K2974" s="2"/>
      <c r="L2974" s="4"/>
      <c r="M2974" s="1"/>
      <c r="N2974" s="3"/>
      <c r="O2974" s="70"/>
      <c r="P2974" s="70"/>
      <c r="Q2974" s="70"/>
      <c r="R2974" s="2"/>
      <c r="S2974" s="1"/>
    </row>
    <row r="2975" spans="10:19" x14ac:dyDescent="0.25">
      <c r="J2975" s="4"/>
      <c r="K2975" s="2"/>
      <c r="L2975" s="4"/>
      <c r="M2975" s="1"/>
      <c r="N2975" s="3"/>
      <c r="O2975" s="70"/>
      <c r="P2975" s="70"/>
      <c r="Q2975" s="70"/>
      <c r="R2975" s="2"/>
      <c r="S2975" s="1"/>
    </row>
    <row r="2976" spans="10:19" x14ac:dyDescent="0.25">
      <c r="J2976" s="4"/>
      <c r="K2976" s="2"/>
      <c r="L2976" s="4"/>
      <c r="M2976" s="1"/>
      <c r="N2976" s="3"/>
      <c r="O2976" s="70"/>
      <c r="P2976" s="70"/>
      <c r="Q2976" s="70"/>
      <c r="R2976" s="2"/>
      <c r="S2976" s="1"/>
    </row>
    <row r="2977" spans="10:19" x14ac:dyDescent="0.25">
      <c r="J2977" s="4"/>
      <c r="K2977" s="2"/>
      <c r="L2977" s="4"/>
      <c r="M2977" s="1"/>
      <c r="N2977" s="3"/>
      <c r="O2977" s="70"/>
      <c r="P2977" s="70"/>
      <c r="Q2977" s="70"/>
      <c r="R2977" s="2"/>
      <c r="S2977" s="1"/>
    </row>
    <row r="2978" spans="10:19" x14ac:dyDescent="0.25">
      <c r="J2978" s="4"/>
      <c r="K2978" s="2"/>
      <c r="L2978" s="4"/>
      <c r="M2978" s="1"/>
      <c r="N2978" s="3"/>
      <c r="O2978" s="70"/>
      <c r="P2978" s="70"/>
      <c r="Q2978" s="70"/>
      <c r="R2978" s="2"/>
      <c r="S2978" s="1"/>
    </row>
    <row r="2979" spans="10:19" x14ac:dyDescent="0.25">
      <c r="J2979" s="4"/>
      <c r="K2979" s="2"/>
      <c r="L2979" s="4"/>
      <c r="M2979" s="1"/>
      <c r="N2979" s="3"/>
      <c r="O2979" s="70"/>
      <c r="P2979" s="70"/>
      <c r="Q2979" s="70"/>
      <c r="R2979" s="2"/>
      <c r="S2979" s="1"/>
    </row>
    <row r="2980" spans="10:19" x14ac:dyDescent="0.25">
      <c r="J2980" s="4"/>
      <c r="K2980" s="2"/>
      <c r="L2980" s="4"/>
      <c r="M2980" s="1"/>
      <c r="N2980" s="3"/>
      <c r="O2980" s="70"/>
      <c r="P2980" s="70"/>
      <c r="Q2980" s="70"/>
      <c r="R2980" s="2"/>
      <c r="S2980" s="1"/>
    </row>
    <row r="2981" spans="10:19" x14ac:dyDescent="0.25">
      <c r="J2981" s="4"/>
      <c r="K2981" s="2"/>
      <c r="L2981" s="4"/>
      <c r="M2981" s="1"/>
      <c r="N2981" s="3"/>
      <c r="O2981" s="70"/>
      <c r="P2981" s="70"/>
      <c r="Q2981" s="70"/>
      <c r="R2981" s="2"/>
      <c r="S2981" s="1"/>
    </row>
    <row r="2982" spans="10:19" x14ac:dyDescent="0.25">
      <c r="J2982" s="4"/>
      <c r="K2982" s="2"/>
      <c r="L2982" s="4"/>
      <c r="M2982" s="1"/>
      <c r="N2982" s="3"/>
      <c r="O2982" s="70"/>
      <c r="P2982" s="70"/>
      <c r="Q2982" s="70"/>
      <c r="R2982" s="2"/>
      <c r="S2982" s="1"/>
    </row>
    <row r="2983" spans="10:19" x14ac:dyDescent="0.25">
      <c r="J2983" s="4"/>
      <c r="K2983" s="2"/>
      <c r="L2983" s="4"/>
      <c r="M2983" s="1"/>
      <c r="N2983" s="3"/>
      <c r="O2983" s="70"/>
      <c r="P2983" s="70"/>
      <c r="Q2983" s="70"/>
      <c r="R2983" s="2"/>
      <c r="S2983" s="1"/>
    </row>
    <row r="2984" spans="10:19" x14ac:dyDescent="0.25">
      <c r="J2984" s="4"/>
      <c r="K2984" s="2"/>
      <c r="L2984" s="4"/>
      <c r="M2984" s="1"/>
      <c r="N2984" s="3"/>
      <c r="O2984" s="70"/>
      <c r="P2984" s="70"/>
      <c r="Q2984" s="70"/>
      <c r="R2984" s="2"/>
      <c r="S2984" s="1"/>
    </row>
    <row r="2985" spans="10:19" x14ac:dyDescent="0.25">
      <c r="J2985" s="4"/>
      <c r="K2985" s="2"/>
      <c r="L2985" s="4"/>
      <c r="M2985" s="1"/>
      <c r="N2985" s="3"/>
      <c r="O2985" s="70"/>
      <c r="P2985" s="70"/>
      <c r="Q2985" s="70"/>
      <c r="R2985" s="2"/>
      <c r="S2985" s="1"/>
    </row>
    <row r="2986" spans="10:19" x14ac:dyDescent="0.25">
      <c r="J2986" s="4"/>
      <c r="K2986" s="2"/>
      <c r="L2986" s="4"/>
      <c r="M2986" s="1"/>
      <c r="N2986" s="3"/>
      <c r="O2986" s="70"/>
      <c r="P2986" s="70"/>
      <c r="Q2986" s="70"/>
      <c r="R2986" s="2"/>
      <c r="S2986" s="1"/>
    </row>
    <row r="2987" spans="10:19" x14ac:dyDescent="0.25">
      <c r="J2987" s="4"/>
      <c r="K2987" s="2"/>
      <c r="L2987" s="4"/>
      <c r="M2987" s="1"/>
      <c r="N2987" s="3"/>
      <c r="O2987" s="70"/>
      <c r="P2987" s="70"/>
      <c r="Q2987" s="70"/>
      <c r="R2987" s="2"/>
      <c r="S2987" s="1"/>
    </row>
    <row r="2988" spans="10:19" x14ac:dyDescent="0.25">
      <c r="J2988" s="4"/>
      <c r="K2988" s="2"/>
      <c r="L2988" s="4"/>
      <c r="M2988" s="1"/>
      <c r="N2988" s="3"/>
      <c r="O2988" s="70"/>
      <c r="P2988" s="70"/>
      <c r="Q2988" s="70"/>
      <c r="R2988" s="2"/>
      <c r="S2988" s="1"/>
    </row>
    <row r="2989" spans="10:19" x14ac:dyDescent="0.25">
      <c r="J2989" s="4"/>
      <c r="K2989" s="2"/>
      <c r="L2989" s="4"/>
      <c r="M2989" s="1"/>
      <c r="N2989" s="3"/>
      <c r="O2989" s="70"/>
      <c r="P2989" s="70"/>
      <c r="Q2989" s="70"/>
      <c r="R2989" s="2"/>
      <c r="S2989" s="1"/>
    </row>
    <row r="2990" spans="10:19" x14ac:dyDescent="0.25">
      <c r="J2990" s="4"/>
      <c r="K2990" s="2"/>
      <c r="L2990" s="4"/>
      <c r="M2990" s="1"/>
      <c r="N2990" s="3"/>
      <c r="O2990" s="70"/>
      <c r="P2990" s="70"/>
      <c r="Q2990" s="70"/>
      <c r="R2990" s="2"/>
      <c r="S2990" s="1"/>
    </row>
    <row r="2991" spans="10:19" x14ac:dyDescent="0.25">
      <c r="J2991" s="4"/>
      <c r="K2991" s="2"/>
      <c r="L2991" s="4"/>
      <c r="M2991" s="1"/>
      <c r="N2991" s="3"/>
      <c r="O2991" s="70"/>
      <c r="P2991" s="70"/>
      <c r="Q2991" s="70"/>
      <c r="R2991" s="2"/>
      <c r="S2991" s="1"/>
    </row>
    <row r="2992" spans="10:19" x14ac:dyDescent="0.25">
      <c r="J2992" s="4"/>
      <c r="K2992" s="2"/>
      <c r="L2992" s="4"/>
      <c r="M2992" s="1"/>
      <c r="N2992" s="3"/>
      <c r="O2992" s="70"/>
      <c r="P2992" s="70"/>
      <c r="Q2992" s="70"/>
      <c r="R2992" s="2"/>
      <c r="S2992" s="1"/>
    </row>
    <row r="2993" spans="10:19" x14ac:dyDescent="0.25">
      <c r="J2993" s="4"/>
      <c r="K2993" s="2"/>
      <c r="L2993" s="4"/>
      <c r="M2993" s="1"/>
      <c r="N2993" s="3"/>
      <c r="O2993" s="70"/>
      <c r="P2993" s="70"/>
      <c r="Q2993" s="70"/>
      <c r="R2993" s="2"/>
      <c r="S2993" s="1"/>
    </row>
    <row r="2994" spans="10:19" x14ac:dyDescent="0.25">
      <c r="J2994" s="4"/>
      <c r="K2994" s="2"/>
      <c r="L2994" s="4"/>
      <c r="M2994" s="1"/>
      <c r="N2994" s="3"/>
      <c r="O2994" s="70"/>
      <c r="P2994" s="70"/>
      <c r="Q2994" s="70"/>
      <c r="R2994" s="2"/>
      <c r="S2994" s="1"/>
    </row>
    <row r="2995" spans="10:19" x14ac:dyDescent="0.25">
      <c r="J2995" s="4"/>
      <c r="K2995" s="2"/>
      <c r="L2995" s="4"/>
      <c r="M2995" s="1"/>
      <c r="N2995" s="3"/>
      <c r="O2995" s="70"/>
      <c r="P2995" s="70"/>
      <c r="Q2995" s="70"/>
      <c r="R2995" s="2"/>
      <c r="S2995" s="1"/>
    </row>
    <row r="2996" spans="10:19" x14ac:dyDescent="0.25">
      <c r="J2996" s="4"/>
      <c r="K2996" s="2"/>
      <c r="L2996" s="4"/>
      <c r="M2996" s="1"/>
      <c r="N2996" s="3"/>
      <c r="O2996" s="70"/>
      <c r="P2996" s="70"/>
      <c r="Q2996" s="70"/>
      <c r="R2996" s="2"/>
      <c r="S2996" s="1"/>
    </row>
    <row r="2997" spans="10:19" x14ac:dyDescent="0.25">
      <c r="J2997" s="4"/>
      <c r="K2997" s="2"/>
      <c r="L2997" s="4"/>
      <c r="M2997" s="1"/>
      <c r="N2997" s="3"/>
      <c r="O2997" s="70"/>
      <c r="P2997" s="70"/>
      <c r="Q2997" s="70"/>
      <c r="R2997" s="2"/>
      <c r="S2997" s="1"/>
    </row>
    <row r="2998" spans="10:19" x14ac:dyDescent="0.25">
      <c r="J2998" s="4"/>
      <c r="K2998" s="2"/>
      <c r="L2998" s="4"/>
      <c r="M2998" s="1"/>
      <c r="N2998" s="3"/>
      <c r="O2998" s="70"/>
      <c r="P2998" s="70"/>
      <c r="Q2998" s="70"/>
      <c r="R2998" s="2"/>
      <c r="S2998" s="1"/>
    </row>
    <row r="2999" spans="10:19" x14ac:dyDescent="0.25">
      <c r="J2999" s="4"/>
      <c r="K2999" s="2"/>
      <c r="L2999" s="4"/>
      <c r="M2999" s="1"/>
      <c r="N2999" s="3"/>
      <c r="O2999" s="70"/>
      <c r="P2999" s="70"/>
      <c r="Q2999" s="70"/>
      <c r="R2999" s="2"/>
      <c r="S2999" s="1"/>
    </row>
    <row r="3000" spans="10:19" x14ac:dyDescent="0.25">
      <c r="J3000" s="4"/>
      <c r="K3000" s="2"/>
      <c r="L3000" s="4"/>
      <c r="M3000" s="1"/>
      <c r="N3000" s="3"/>
      <c r="O3000" s="70"/>
      <c r="P3000" s="70"/>
      <c r="Q3000" s="70"/>
      <c r="R3000" s="2"/>
      <c r="S3000" s="1"/>
    </row>
    <row r="3001" spans="10:19" x14ac:dyDescent="0.25">
      <c r="J3001" s="4"/>
      <c r="K3001" s="2"/>
      <c r="L3001" s="4"/>
      <c r="M3001" s="1"/>
      <c r="N3001" s="3"/>
      <c r="O3001" s="70"/>
      <c r="P3001" s="70"/>
      <c r="Q3001" s="70"/>
      <c r="R3001" s="2"/>
      <c r="S3001" s="1"/>
    </row>
    <row r="3002" spans="10:19" x14ac:dyDescent="0.25">
      <c r="J3002" s="4"/>
      <c r="K3002" s="2"/>
      <c r="L3002" s="4"/>
      <c r="M3002" s="1"/>
      <c r="N3002" s="3"/>
      <c r="O3002" s="70"/>
      <c r="P3002" s="70"/>
      <c r="Q3002" s="70"/>
      <c r="R3002" s="2"/>
      <c r="S3002" s="1"/>
    </row>
    <row r="3003" spans="10:19" x14ac:dyDescent="0.25">
      <c r="J3003" s="4"/>
      <c r="K3003" s="2"/>
      <c r="L3003" s="4"/>
      <c r="M3003" s="1"/>
      <c r="N3003" s="3"/>
      <c r="O3003" s="70"/>
      <c r="P3003" s="70"/>
      <c r="Q3003" s="70"/>
      <c r="R3003" s="2"/>
      <c r="S3003" s="1"/>
    </row>
    <row r="3004" spans="10:19" x14ac:dyDescent="0.25">
      <c r="J3004" s="4"/>
      <c r="K3004" s="2"/>
      <c r="L3004" s="4"/>
      <c r="M3004" s="1"/>
      <c r="N3004" s="3"/>
      <c r="O3004" s="70"/>
      <c r="P3004" s="70"/>
      <c r="Q3004" s="70"/>
      <c r="R3004" s="2"/>
      <c r="S3004" s="1"/>
    </row>
    <row r="3005" spans="10:19" x14ac:dyDescent="0.25">
      <c r="J3005" s="4"/>
      <c r="K3005" s="2"/>
      <c r="L3005" s="4"/>
      <c r="M3005" s="1"/>
      <c r="N3005" s="3"/>
      <c r="O3005" s="70"/>
      <c r="P3005" s="70"/>
      <c r="Q3005" s="70"/>
      <c r="R3005" s="2"/>
      <c r="S3005" s="1"/>
    </row>
    <row r="3006" spans="10:19" x14ac:dyDescent="0.25">
      <c r="J3006" s="4"/>
      <c r="K3006" s="2"/>
      <c r="L3006" s="4"/>
      <c r="M3006" s="1"/>
      <c r="N3006" s="3"/>
      <c r="O3006" s="70"/>
      <c r="P3006" s="70"/>
      <c r="Q3006" s="70"/>
      <c r="R3006" s="2"/>
      <c r="S3006" s="1"/>
    </row>
    <row r="3007" spans="10:19" x14ac:dyDescent="0.25">
      <c r="J3007" s="4"/>
      <c r="K3007" s="2"/>
      <c r="L3007" s="4"/>
      <c r="M3007" s="1"/>
      <c r="N3007" s="3"/>
      <c r="O3007" s="70"/>
      <c r="P3007" s="70"/>
      <c r="Q3007" s="70"/>
      <c r="R3007" s="2"/>
      <c r="S3007" s="1"/>
    </row>
    <row r="3008" spans="10:19" x14ac:dyDescent="0.25">
      <c r="J3008" s="4"/>
      <c r="K3008" s="2"/>
      <c r="L3008" s="4"/>
      <c r="M3008" s="1"/>
      <c r="N3008" s="3"/>
      <c r="O3008" s="70"/>
      <c r="P3008" s="70"/>
      <c r="Q3008" s="70"/>
      <c r="R3008" s="2"/>
      <c r="S3008" s="1"/>
    </row>
    <row r="3009" spans="10:19" x14ac:dyDescent="0.25">
      <c r="J3009" s="4"/>
      <c r="K3009" s="2"/>
      <c r="L3009" s="4"/>
      <c r="M3009" s="1"/>
      <c r="N3009" s="3"/>
      <c r="O3009" s="70"/>
      <c r="P3009" s="70"/>
      <c r="Q3009" s="70"/>
      <c r="R3009" s="2"/>
      <c r="S3009" s="1"/>
    </row>
    <row r="3010" spans="10:19" x14ac:dyDescent="0.25">
      <c r="J3010" s="4"/>
      <c r="K3010" s="2"/>
      <c r="L3010" s="4"/>
      <c r="M3010" s="1"/>
      <c r="N3010" s="3"/>
      <c r="O3010" s="70"/>
      <c r="P3010" s="70"/>
      <c r="Q3010" s="70"/>
      <c r="R3010" s="2"/>
      <c r="S3010" s="1"/>
    </row>
    <row r="3011" spans="10:19" x14ac:dyDescent="0.25">
      <c r="J3011" s="4"/>
      <c r="K3011" s="2"/>
      <c r="L3011" s="4"/>
      <c r="M3011" s="1"/>
      <c r="N3011" s="3"/>
      <c r="O3011" s="70"/>
      <c r="P3011" s="70"/>
      <c r="Q3011" s="70"/>
      <c r="R3011" s="2"/>
      <c r="S3011" s="1"/>
    </row>
    <row r="3012" spans="10:19" x14ac:dyDescent="0.25">
      <c r="J3012" s="4"/>
      <c r="K3012" s="2"/>
      <c r="L3012" s="4"/>
      <c r="M3012" s="1"/>
      <c r="N3012" s="3"/>
      <c r="O3012" s="70"/>
      <c r="P3012" s="70"/>
      <c r="Q3012" s="70"/>
      <c r="R3012" s="2"/>
      <c r="S3012" s="1"/>
    </row>
    <row r="3013" spans="10:19" x14ac:dyDescent="0.25">
      <c r="J3013" s="4"/>
      <c r="K3013" s="2"/>
      <c r="L3013" s="4"/>
      <c r="M3013" s="1"/>
      <c r="N3013" s="3"/>
      <c r="O3013" s="70"/>
      <c r="P3013" s="70"/>
      <c r="Q3013" s="70"/>
      <c r="R3013" s="2"/>
      <c r="S3013" s="1"/>
    </row>
    <row r="3014" spans="10:19" x14ac:dyDescent="0.25">
      <c r="J3014" s="4"/>
      <c r="K3014" s="2"/>
      <c r="L3014" s="4"/>
      <c r="M3014" s="1"/>
      <c r="N3014" s="3"/>
      <c r="O3014" s="70"/>
      <c r="P3014" s="70"/>
      <c r="Q3014" s="70"/>
      <c r="R3014" s="2"/>
      <c r="S3014" s="1"/>
    </row>
    <row r="3015" spans="10:19" x14ac:dyDescent="0.25">
      <c r="J3015" s="4"/>
      <c r="K3015" s="2"/>
      <c r="L3015" s="4"/>
      <c r="M3015" s="1"/>
      <c r="N3015" s="3"/>
      <c r="O3015" s="70"/>
      <c r="P3015" s="70"/>
      <c r="Q3015" s="70"/>
      <c r="R3015" s="2"/>
      <c r="S3015" s="1"/>
    </row>
    <row r="3016" spans="10:19" x14ac:dyDescent="0.25">
      <c r="J3016" s="4"/>
      <c r="K3016" s="2"/>
      <c r="L3016" s="4"/>
      <c r="M3016" s="1"/>
      <c r="N3016" s="3"/>
      <c r="O3016" s="70"/>
      <c r="P3016" s="70"/>
      <c r="Q3016" s="70"/>
      <c r="R3016" s="2"/>
      <c r="S3016" s="1"/>
    </row>
    <row r="3017" spans="10:19" x14ac:dyDescent="0.25">
      <c r="J3017" s="4"/>
      <c r="K3017" s="2"/>
      <c r="L3017" s="4"/>
      <c r="M3017" s="1"/>
      <c r="N3017" s="3"/>
      <c r="O3017" s="70"/>
      <c r="P3017" s="70"/>
      <c r="Q3017" s="70"/>
      <c r="R3017" s="2"/>
      <c r="S3017" s="1"/>
    </row>
    <row r="3018" spans="10:19" x14ac:dyDescent="0.25">
      <c r="J3018" s="4"/>
      <c r="K3018" s="2"/>
      <c r="L3018" s="4"/>
      <c r="M3018" s="1"/>
      <c r="N3018" s="3"/>
      <c r="O3018" s="70"/>
      <c r="P3018" s="70"/>
      <c r="Q3018" s="70"/>
      <c r="R3018" s="2"/>
      <c r="S3018" s="1"/>
    </row>
    <row r="3019" spans="10:19" x14ac:dyDescent="0.25">
      <c r="J3019" s="4"/>
      <c r="K3019" s="2"/>
      <c r="L3019" s="4"/>
      <c r="M3019" s="1"/>
      <c r="N3019" s="3"/>
      <c r="O3019" s="70"/>
      <c r="P3019" s="70"/>
      <c r="Q3019" s="70"/>
      <c r="R3019" s="2"/>
      <c r="S3019" s="1"/>
    </row>
    <row r="3020" spans="10:19" x14ac:dyDescent="0.25">
      <c r="J3020" s="4"/>
      <c r="K3020" s="2"/>
      <c r="L3020" s="4"/>
      <c r="M3020" s="1"/>
      <c r="N3020" s="3"/>
      <c r="O3020" s="70"/>
      <c r="P3020" s="70"/>
      <c r="Q3020" s="70"/>
      <c r="R3020" s="2"/>
      <c r="S3020" s="1"/>
    </row>
    <row r="3021" spans="10:19" x14ac:dyDescent="0.25">
      <c r="J3021" s="4"/>
      <c r="K3021" s="2"/>
      <c r="L3021" s="4"/>
      <c r="M3021" s="1"/>
      <c r="N3021" s="3"/>
      <c r="O3021" s="70"/>
      <c r="P3021" s="70"/>
      <c r="Q3021" s="70"/>
      <c r="R3021" s="2"/>
      <c r="S3021" s="1"/>
    </row>
    <row r="3022" spans="10:19" x14ac:dyDescent="0.25">
      <c r="J3022" s="4"/>
      <c r="K3022" s="2"/>
      <c r="L3022" s="4"/>
      <c r="M3022" s="1"/>
      <c r="N3022" s="3"/>
      <c r="O3022" s="70"/>
      <c r="P3022" s="70"/>
      <c r="Q3022" s="70"/>
      <c r="R3022" s="2"/>
      <c r="S3022" s="1"/>
    </row>
    <row r="3023" spans="10:19" x14ac:dyDescent="0.25">
      <c r="J3023" s="4"/>
      <c r="K3023" s="2"/>
      <c r="L3023" s="4"/>
      <c r="M3023" s="1"/>
      <c r="N3023" s="3"/>
      <c r="O3023" s="70"/>
      <c r="P3023" s="70"/>
      <c r="Q3023" s="70"/>
      <c r="R3023" s="2"/>
      <c r="S3023" s="1"/>
    </row>
    <row r="3024" spans="10:19" x14ac:dyDescent="0.25">
      <c r="J3024" s="4"/>
      <c r="K3024" s="2"/>
      <c r="L3024" s="4"/>
      <c r="M3024" s="1"/>
      <c r="N3024" s="3"/>
      <c r="O3024" s="70"/>
      <c r="P3024" s="70"/>
      <c r="Q3024" s="70"/>
      <c r="R3024" s="2"/>
      <c r="S3024" s="1"/>
    </row>
    <row r="3025" spans="10:19" x14ac:dyDescent="0.25">
      <c r="J3025" s="4"/>
      <c r="K3025" s="2"/>
      <c r="L3025" s="4"/>
      <c r="M3025" s="1"/>
      <c r="N3025" s="3"/>
      <c r="O3025" s="70"/>
      <c r="P3025" s="70"/>
      <c r="Q3025" s="70"/>
      <c r="R3025" s="2"/>
      <c r="S3025" s="1"/>
    </row>
    <row r="3026" spans="10:19" x14ac:dyDescent="0.25">
      <c r="J3026" s="4"/>
      <c r="K3026" s="2"/>
      <c r="L3026" s="4"/>
      <c r="M3026" s="1"/>
      <c r="N3026" s="3"/>
      <c r="O3026" s="70"/>
      <c r="P3026" s="70"/>
      <c r="Q3026" s="70"/>
      <c r="R3026" s="2"/>
      <c r="S3026" s="1"/>
    </row>
    <row r="3027" spans="10:19" x14ac:dyDescent="0.25">
      <c r="J3027" s="4"/>
      <c r="K3027" s="2"/>
      <c r="L3027" s="4"/>
      <c r="M3027" s="1"/>
      <c r="N3027" s="3"/>
      <c r="O3027" s="70"/>
      <c r="P3027" s="70"/>
      <c r="Q3027" s="70"/>
      <c r="R3027" s="2"/>
      <c r="S3027" s="1"/>
    </row>
    <row r="3028" spans="10:19" x14ac:dyDescent="0.25">
      <c r="J3028" s="4"/>
      <c r="K3028" s="2"/>
      <c r="L3028" s="4"/>
      <c r="M3028" s="1"/>
      <c r="N3028" s="3"/>
      <c r="O3028" s="70"/>
      <c r="P3028" s="70"/>
      <c r="Q3028" s="70"/>
      <c r="R3028" s="2"/>
      <c r="S3028" s="1"/>
    </row>
    <row r="3029" spans="10:19" x14ac:dyDescent="0.25">
      <c r="J3029" s="4"/>
      <c r="K3029" s="2"/>
      <c r="L3029" s="4"/>
      <c r="M3029" s="1"/>
      <c r="N3029" s="3"/>
      <c r="O3029" s="70"/>
      <c r="P3029" s="70"/>
      <c r="Q3029" s="70"/>
      <c r="R3029" s="2"/>
      <c r="S3029" s="1"/>
    </row>
    <row r="3030" spans="10:19" x14ac:dyDescent="0.25">
      <c r="J3030" s="4"/>
      <c r="K3030" s="2"/>
      <c r="L3030" s="4"/>
      <c r="M3030" s="1"/>
      <c r="N3030" s="3"/>
      <c r="O3030" s="70"/>
      <c r="P3030" s="70"/>
      <c r="Q3030" s="70"/>
      <c r="R3030" s="2"/>
      <c r="S3030" s="1"/>
    </row>
    <row r="3031" spans="10:19" x14ac:dyDescent="0.25">
      <c r="J3031" s="4"/>
      <c r="K3031" s="2"/>
      <c r="L3031" s="4"/>
      <c r="M3031" s="1"/>
      <c r="N3031" s="3"/>
      <c r="O3031" s="70"/>
      <c r="P3031" s="70"/>
      <c r="Q3031" s="70"/>
      <c r="R3031" s="2"/>
      <c r="S3031" s="1"/>
    </row>
    <row r="3032" spans="10:19" x14ac:dyDescent="0.25">
      <c r="J3032" s="4"/>
      <c r="K3032" s="2"/>
      <c r="L3032" s="4"/>
      <c r="M3032" s="1"/>
      <c r="N3032" s="3"/>
      <c r="O3032" s="70"/>
      <c r="P3032" s="70"/>
      <c r="Q3032" s="70"/>
      <c r="R3032" s="2"/>
      <c r="S3032" s="1"/>
    </row>
    <row r="3033" spans="10:19" x14ac:dyDescent="0.25">
      <c r="J3033" s="4"/>
      <c r="K3033" s="2"/>
      <c r="L3033" s="4"/>
      <c r="M3033" s="1"/>
      <c r="N3033" s="3"/>
      <c r="O3033" s="70"/>
      <c r="P3033" s="70"/>
      <c r="Q3033" s="70"/>
      <c r="R3033" s="2"/>
      <c r="S3033" s="1"/>
    </row>
    <row r="3034" spans="10:19" x14ac:dyDescent="0.25">
      <c r="J3034" s="4"/>
      <c r="K3034" s="2"/>
      <c r="L3034" s="4"/>
      <c r="M3034" s="1"/>
      <c r="N3034" s="3"/>
      <c r="O3034" s="70"/>
      <c r="P3034" s="70"/>
      <c r="Q3034" s="70"/>
      <c r="R3034" s="2"/>
      <c r="S3034" s="1"/>
    </row>
    <row r="3035" spans="10:19" x14ac:dyDescent="0.25">
      <c r="J3035" s="4"/>
      <c r="K3035" s="2"/>
      <c r="L3035" s="4"/>
      <c r="M3035" s="1"/>
      <c r="N3035" s="3"/>
      <c r="O3035" s="70"/>
      <c r="P3035" s="70"/>
      <c r="Q3035" s="70"/>
      <c r="R3035" s="2"/>
      <c r="S3035" s="1"/>
    </row>
    <row r="3036" spans="10:19" x14ac:dyDescent="0.25">
      <c r="J3036" s="4"/>
      <c r="K3036" s="2"/>
      <c r="L3036" s="4"/>
      <c r="M3036" s="1"/>
      <c r="N3036" s="3"/>
      <c r="O3036" s="70"/>
      <c r="P3036" s="70"/>
      <c r="Q3036" s="70"/>
      <c r="R3036" s="2"/>
      <c r="S3036" s="1"/>
    </row>
    <row r="3037" spans="10:19" x14ac:dyDescent="0.25">
      <c r="J3037" s="4"/>
      <c r="K3037" s="2"/>
      <c r="L3037" s="4"/>
      <c r="M3037" s="1"/>
      <c r="N3037" s="3"/>
      <c r="O3037" s="70"/>
      <c r="P3037" s="70"/>
      <c r="Q3037" s="70"/>
      <c r="R3037" s="2"/>
      <c r="S3037" s="1"/>
    </row>
    <row r="3038" spans="10:19" x14ac:dyDescent="0.25">
      <c r="J3038" s="4"/>
      <c r="K3038" s="2"/>
      <c r="L3038" s="4"/>
      <c r="M3038" s="1"/>
      <c r="N3038" s="3"/>
      <c r="O3038" s="70"/>
      <c r="P3038" s="70"/>
      <c r="Q3038" s="70"/>
      <c r="R3038" s="2"/>
      <c r="S3038" s="1"/>
    </row>
    <row r="3039" spans="10:19" x14ac:dyDescent="0.25">
      <c r="J3039" s="4"/>
      <c r="K3039" s="2"/>
      <c r="L3039" s="4"/>
      <c r="M3039" s="1"/>
      <c r="N3039" s="3"/>
      <c r="O3039" s="70"/>
      <c r="P3039" s="70"/>
      <c r="Q3039" s="70"/>
      <c r="R3039" s="2"/>
      <c r="S3039" s="1"/>
    </row>
    <row r="3040" spans="10:19" x14ac:dyDescent="0.25">
      <c r="J3040" s="4"/>
      <c r="K3040" s="2"/>
      <c r="L3040" s="4"/>
      <c r="M3040" s="1"/>
      <c r="N3040" s="3"/>
      <c r="O3040" s="70"/>
      <c r="P3040" s="70"/>
      <c r="Q3040" s="70"/>
      <c r="R3040" s="2"/>
      <c r="S3040" s="1"/>
    </row>
    <row r="3041" spans="10:19" x14ac:dyDescent="0.25">
      <c r="J3041" s="4"/>
      <c r="K3041" s="2"/>
      <c r="L3041" s="4"/>
      <c r="M3041" s="1"/>
      <c r="N3041" s="3"/>
      <c r="O3041" s="70"/>
      <c r="P3041" s="70"/>
      <c r="Q3041" s="70"/>
      <c r="R3041" s="2"/>
      <c r="S3041" s="1"/>
    </row>
    <row r="3042" spans="10:19" x14ac:dyDescent="0.25">
      <c r="J3042" s="4"/>
      <c r="K3042" s="2"/>
      <c r="L3042" s="4"/>
      <c r="M3042" s="1"/>
      <c r="N3042" s="3"/>
      <c r="O3042" s="70"/>
      <c r="P3042" s="70"/>
      <c r="Q3042" s="70"/>
      <c r="R3042" s="2"/>
      <c r="S3042" s="1"/>
    </row>
    <row r="3043" spans="10:19" x14ac:dyDescent="0.25">
      <c r="J3043" s="4"/>
      <c r="K3043" s="2"/>
      <c r="L3043" s="4"/>
      <c r="M3043" s="1"/>
      <c r="N3043" s="3"/>
      <c r="O3043" s="70"/>
      <c r="P3043" s="70"/>
      <c r="Q3043" s="70"/>
      <c r="R3043" s="2"/>
      <c r="S3043" s="1"/>
    </row>
    <row r="3044" spans="10:19" x14ac:dyDescent="0.25">
      <c r="J3044" s="4"/>
      <c r="K3044" s="2"/>
      <c r="L3044" s="4"/>
      <c r="M3044" s="1"/>
      <c r="N3044" s="3"/>
      <c r="O3044" s="70"/>
      <c r="P3044" s="70"/>
      <c r="Q3044" s="70"/>
      <c r="R3044" s="2"/>
      <c r="S3044" s="1"/>
    </row>
    <row r="3045" spans="10:19" x14ac:dyDescent="0.25">
      <c r="J3045" s="4"/>
      <c r="K3045" s="2"/>
      <c r="L3045" s="4"/>
      <c r="M3045" s="1"/>
      <c r="N3045" s="3"/>
      <c r="O3045" s="70"/>
      <c r="P3045" s="70"/>
      <c r="Q3045" s="70"/>
      <c r="R3045" s="2"/>
      <c r="S3045" s="1"/>
    </row>
    <row r="3046" spans="10:19" x14ac:dyDescent="0.25">
      <c r="J3046" s="4"/>
      <c r="K3046" s="2"/>
      <c r="L3046" s="4"/>
      <c r="M3046" s="1"/>
      <c r="N3046" s="3"/>
      <c r="O3046" s="70"/>
      <c r="P3046" s="70"/>
      <c r="Q3046" s="70"/>
      <c r="R3046" s="2"/>
      <c r="S3046" s="1"/>
    </row>
    <row r="3047" spans="10:19" x14ac:dyDescent="0.25">
      <c r="J3047" s="4"/>
      <c r="K3047" s="2"/>
      <c r="L3047" s="4"/>
      <c r="M3047" s="1"/>
      <c r="N3047" s="3"/>
      <c r="O3047" s="70"/>
      <c r="P3047" s="70"/>
      <c r="Q3047" s="70"/>
      <c r="R3047" s="2"/>
      <c r="S3047" s="1"/>
    </row>
    <row r="3048" spans="10:19" x14ac:dyDescent="0.25">
      <c r="J3048" s="4"/>
      <c r="K3048" s="2"/>
      <c r="L3048" s="4"/>
      <c r="M3048" s="1"/>
      <c r="N3048" s="3"/>
      <c r="O3048" s="70"/>
      <c r="P3048" s="70"/>
      <c r="Q3048" s="70"/>
      <c r="R3048" s="2"/>
      <c r="S3048" s="1"/>
    </row>
    <row r="3049" spans="10:19" x14ac:dyDescent="0.25">
      <c r="J3049" s="4"/>
      <c r="K3049" s="2"/>
      <c r="L3049" s="4"/>
      <c r="M3049" s="1"/>
      <c r="N3049" s="3"/>
      <c r="O3049" s="70"/>
      <c r="P3049" s="70"/>
      <c r="Q3049" s="70"/>
      <c r="R3049" s="2"/>
      <c r="S3049" s="1"/>
    </row>
    <row r="3050" spans="10:19" x14ac:dyDescent="0.25">
      <c r="J3050" s="4"/>
      <c r="K3050" s="2"/>
      <c r="L3050" s="4"/>
      <c r="M3050" s="1"/>
      <c r="N3050" s="3"/>
      <c r="O3050" s="70"/>
      <c r="P3050" s="70"/>
      <c r="Q3050" s="70"/>
      <c r="R3050" s="2"/>
      <c r="S3050" s="1"/>
    </row>
    <row r="3051" spans="10:19" x14ac:dyDescent="0.25">
      <c r="J3051" s="4"/>
      <c r="K3051" s="2"/>
      <c r="L3051" s="4"/>
      <c r="M3051" s="1"/>
      <c r="N3051" s="3"/>
      <c r="O3051" s="70"/>
      <c r="P3051" s="70"/>
      <c r="Q3051" s="70"/>
      <c r="R3051" s="2"/>
      <c r="S3051" s="1"/>
    </row>
    <row r="3052" spans="10:19" x14ac:dyDescent="0.25">
      <c r="J3052" s="4"/>
      <c r="K3052" s="2"/>
      <c r="L3052" s="4"/>
      <c r="M3052" s="1"/>
      <c r="N3052" s="3"/>
      <c r="O3052" s="70"/>
      <c r="P3052" s="70"/>
      <c r="Q3052" s="70"/>
      <c r="R3052" s="2"/>
      <c r="S3052" s="1"/>
    </row>
    <row r="3053" spans="10:19" x14ac:dyDescent="0.25">
      <c r="J3053" s="4"/>
      <c r="K3053" s="2"/>
      <c r="L3053" s="4"/>
      <c r="M3053" s="1"/>
      <c r="N3053" s="3"/>
      <c r="O3053" s="70"/>
      <c r="P3053" s="70"/>
      <c r="Q3053" s="70"/>
      <c r="R3053" s="2"/>
      <c r="S3053" s="1"/>
    </row>
    <row r="3054" spans="10:19" x14ac:dyDescent="0.25">
      <c r="J3054" s="4"/>
      <c r="K3054" s="2"/>
      <c r="L3054" s="4"/>
      <c r="M3054" s="1"/>
      <c r="N3054" s="3"/>
      <c r="O3054" s="70"/>
      <c r="P3054" s="70"/>
      <c r="Q3054" s="70"/>
      <c r="R3054" s="2"/>
      <c r="S3054" s="1"/>
    </row>
    <row r="3055" spans="10:19" x14ac:dyDescent="0.25">
      <c r="J3055" s="4"/>
      <c r="K3055" s="2"/>
      <c r="L3055" s="4"/>
      <c r="M3055" s="1"/>
      <c r="N3055" s="3"/>
      <c r="O3055" s="70"/>
      <c r="P3055" s="70"/>
      <c r="Q3055" s="70"/>
      <c r="R3055" s="2"/>
      <c r="S3055" s="1"/>
    </row>
    <row r="3056" spans="10:19" x14ac:dyDescent="0.25">
      <c r="J3056" s="4"/>
      <c r="K3056" s="2"/>
      <c r="L3056" s="4"/>
      <c r="M3056" s="1"/>
      <c r="N3056" s="3"/>
      <c r="O3056" s="70"/>
      <c r="P3056" s="70"/>
      <c r="Q3056" s="70"/>
      <c r="R3056" s="2"/>
      <c r="S3056" s="1"/>
    </row>
    <row r="3057" spans="10:19" x14ac:dyDescent="0.25">
      <c r="J3057" s="4"/>
      <c r="K3057" s="2"/>
      <c r="L3057" s="4"/>
      <c r="M3057" s="1"/>
      <c r="N3057" s="3"/>
      <c r="O3057" s="70"/>
      <c r="P3057" s="70"/>
      <c r="Q3057" s="70"/>
      <c r="R3057" s="2"/>
      <c r="S3057" s="1"/>
    </row>
    <row r="3058" spans="10:19" x14ac:dyDescent="0.25">
      <c r="J3058" s="4"/>
      <c r="K3058" s="2"/>
      <c r="L3058" s="4"/>
      <c r="M3058" s="1"/>
      <c r="N3058" s="3"/>
      <c r="O3058" s="70"/>
      <c r="P3058" s="70"/>
      <c r="Q3058" s="70"/>
      <c r="R3058" s="2"/>
      <c r="S3058" s="1"/>
    </row>
    <row r="3059" spans="10:19" x14ac:dyDescent="0.25">
      <c r="J3059" s="4"/>
      <c r="K3059" s="2"/>
      <c r="L3059" s="4"/>
      <c r="M3059" s="1"/>
      <c r="N3059" s="3"/>
      <c r="O3059" s="70"/>
      <c r="P3059" s="70"/>
      <c r="Q3059" s="70"/>
      <c r="R3059" s="2"/>
      <c r="S3059" s="1"/>
    </row>
    <row r="3060" spans="10:19" x14ac:dyDescent="0.25">
      <c r="J3060" s="4"/>
      <c r="K3060" s="2"/>
      <c r="L3060" s="4"/>
      <c r="M3060" s="1"/>
      <c r="N3060" s="3"/>
      <c r="O3060" s="70"/>
      <c r="P3060" s="70"/>
      <c r="Q3060" s="70"/>
      <c r="R3060" s="2"/>
      <c r="S3060" s="1"/>
    </row>
    <row r="3061" spans="10:19" x14ac:dyDescent="0.25">
      <c r="J3061" s="4"/>
      <c r="K3061" s="2"/>
      <c r="L3061" s="4"/>
      <c r="M3061" s="1"/>
      <c r="N3061" s="3"/>
      <c r="O3061" s="70"/>
      <c r="P3061" s="70"/>
      <c r="Q3061" s="70"/>
      <c r="R3061" s="2"/>
      <c r="S3061" s="1"/>
    </row>
    <row r="3062" spans="10:19" x14ac:dyDescent="0.25">
      <c r="J3062" s="4"/>
      <c r="K3062" s="2"/>
      <c r="L3062" s="4"/>
      <c r="M3062" s="1"/>
      <c r="N3062" s="3"/>
      <c r="O3062" s="70"/>
      <c r="P3062" s="70"/>
      <c r="Q3062" s="70"/>
      <c r="R3062" s="2"/>
      <c r="S3062" s="1"/>
    </row>
    <row r="3063" spans="10:19" x14ac:dyDescent="0.25">
      <c r="J3063" s="4"/>
      <c r="K3063" s="2"/>
      <c r="L3063" s="4"/>
      <c r="M3063" s="1"/>
      <c r="N3063" s="3"/>
      <c r="O3063" s="70"/>
      <c r="P3063" s="70"/>
      <c r="Q3063" s="70"/>
      <c r="R3063" s="2"/>
      <c r="S3063" s="1"/>
    </row>
    <row r="3064" spans="10:19" x14ac:dyDescent="0.25">
      <c r="J3064" s="4"/>
      <c r="K3064" s="2"/>
      <c r="L3064" s="4"/>
      <c r="M3064" s="1"/>
      <c r="N3064" s="3"/>
      <c r="O3064" s="70"/>
      <c r="P3064" s="70"/>
      <c r="Q3064" s="70"/>
      <c r="R3064" s="2"/>
      <c r="S3064" s="1"/>
    </row>
    <row r="3065" spans="10:19" x14ac:dyDescent="0.25">
      <c r="J3065" s="4"/>
      <c r="K3065" s="2"/>
      <c r="L3065" s="4"/>
      <c r="M3065" s="1"/>
      <c r="N3065" s="3"/>
      <c r="O3065" s="70"/>
      <c r="P3065" s="70"/>
      <c r="Q3065" s="70"/>
      <c r="R3065" s="2"/>
      <c r="S3065" s="1"/>
    </row>
    <row r="3066" spans="10:19" x14ac:dyDescent="0.25">
      <c r="J3066" s="4"/>
      <c r="K3066" s="2"/>
      <c r="L3066" s="4"/>
      <c r="M3066" s="1"/>
      <c r="N3066" s="3"/>
      <c r="O3066" s="70"/>
      <c r="P3066" s="70"/>
      <c r="Q3066" s="70"/>
      <c r="R3066" s="2"/>
      <c r="S3066" s="1"/>
    </row>
    <row r="3067" spans="10:19" x14ac:dyDescent="0.25">
      <c r="J3067" s="4"/>
      <c r="K3067" s="2"/>
      <c r="L3067" s="4"/>
      <c r="M3067" s="1"/>
      <c r="N3067" s="3"/>
      <c r="O3067" s="70"/>
      <c r="P3067" s="70"/>
      <c r="Q3067" s="70"/>
      <c r="R3067" s="2"/>
      <c r="S3067" s="1"/>
    </row>
    <row r="3068" spans="10:19" x14ac:dyDescent="0.25">
      <c r="J3068" s="4"/>
      <c r="K3068" s="2"/>
      <c r="L3068" s="4"/>
      <c r="M3068" s="1"/>
      <c r="N3068" s="3"/>
      <c r="O3068" s="70"/>
      <c r="P3068" s="70"/>
      <c r="Q3068" s="70"/>
      <c r="R3068" s="2"/>
      <c r="S3068" s="1"/>
    </row>
    <row r="3069" spans="10:19" x14ac:dyDescent="0.25">
      <c r="J3069" s="4"/>
      <c r="K3069" s="2"/>
      <c r="L3069" s="4"/>
      <c r="M3069" s="1"/>
      <c r="N3069" s="3"/>
      <c r="O3069" s="70"/>
      <c r="P3069" s="70"/>
      <c r="Q3069" s="70"/>
      <c r="R3069" s="2"/>
      <c r="S3069" s="1"/>
    </row>
    <row r="3070" spans="10:19" x14ac:dyDescent="0.25">
      <c r="J3070" s="4"/>
      <c r="K3070" s="2"/>
      <c r="L3070" s="4"/>
      <c r="M3070" s="1"/>
      <c r="N3070" s="3"/>
      <c r="O3070" s="70"/>
      <c r="P3070" s="70"/>
      <c r="Q3070" s="70"/>
      <c r="R3070" s="2"/>
      <c r="S3070" s="1"/>
    </row>
    <row r="3071" spans="10:19" x14ac:dyDescent="0.25">
      <c r="J3071" s="4"/>
      <c r="K3071" s="2"/>
      <c r="L3071" s="4"/>
      <c r="M3071" s="1"/>
      <c r="N3071" s="3"/>
      <c r="O3071" s="70"/>
      <c r="P3071" s="70"/>
      <c r="Q3071" s="70"/>
      <c r="R3071" s="2"/>
      <c r="S3071" s="1"/>
    </row>
    <row r="3072" spans="10:19" x14ac:dyDescent="0.25">
      <c r="J3072" s="4"/>
      <c r="K3072" s="2"/>
      <c r="L3072" s="4"/>
      <c r="M3072" s="1"/>
      <c r="N3072" s="3"/>
      <c r="O3072" s="70"/>
      <c r="P3072" s="70"/>
      <c r="Q3072" s="70"/>
      <c r="R3072" s="2"/>
      <c r="S3072" s="1"/>
    </row>
    <row r="3073" spans="10:19" x14ac:dyDescent="0.25">
      <c r="J3073" s="4"/>
      <c r="K3073" s="2"/>
      <c r="L3073" s="4"/>
      <c r="M3073" s="1"/>
      <c r="N3073" s="3"/>
      <c r="O3073" s="70"/>
      <c r="P3073" s="70"/>
      <c r="Q3073" s="70"/>
      <c r="R3073" s="2"/>
      <c r="S3073" s="1"/>
    </row>
    <row r="3074" spans="10:19" x14ac:dyDescent="0.25">
      <c r="J3074" s="4"/>
      <c r="K3074" s="2"/>
      <c r="L3074" s="4"/>
      <c r="M3074" s="1"/>
      <c r="N3074" s="3"/>
      <c r="O3074" s="70"/>
      <c r="P3074" s="70"/>
      <c r="Q3074" s="70"/>
      <c r="R3074" s="2"/>
      <c r="S3074" s="1"/>
    </row>
    <row r="3075" spans="10:19" x14ac:dyDescent="0.25">
      <c r="J3075" s="4"/>
      <c r="K3075" s="2"/>
      <c r="L3075" s="4"/>
      <c r="M3075" s="1"/>
      <c r="N3075" s="3"/>
      <c r="O3075" s="70"/>
      <c r="P3075" s="70"/>
      <c r="Q3075" s="70"/>
      <c r="R3075" s="2"/>
      <c r="S3075" s="1"/>
    </row>
    <row r="3076" spans="10:19" x14ac:dyDescent="0.25">
      <c r="J3076" s="4"/>
      <c r="K3076" s="2"/>
      <c r="L3076" s="4"/>
      <c r="M3076" s="1"/>
      <c r="N3076" s="3"/>
      <c r="O3076" s="70"/>
      <c r="P3076" s="70"/>
      <c r="Q3076" s="70"/>
      <c r="R3076" s="2"/>
      <c r="S3076" s="1"/>
    </row>
    <row r="3077" spans="10:19" x14ac:dyDescent="0.25">
      <c r="J3077" s="4"/>
      <c r="K3077" s="2"/>
      <c r="L3077" s="4"/>
      <c r="M3077" s="1"/>
      <c r="N3077" s="3"/>
      <c r="O3077" s="70"/>
      <c r="P3077" s="70"/>
      <c r="Q3077" s="70"/>
      <c r="R3077" s="2"/>
      <c r="S3077" s="1"/>
    </row>
    <row r="3078" spans="10:19" x14ac:dyDescent="0.25">
      <c r="J3078" s="4"/>
      <c r="K3078" s="2"/>
      <c r="L3078" s="4"/>
      <c r="M3078" s="1"/>
      <c r="N3078" s="3"/>
      <c r="O3078" s="70"/>
      <c r="P3078" s="70"/>
      <c r="Q3078" s="70"/>
      <c r="R3078" s="2"/>
      <c r="S3078" s="1"/>
    </row>
    <row r="3079" spans="10:19" x14ac:dyDescent="0.25">
      <c r="J3079" s="4"/>
      <c r="K3079" s="2"/>
      <c r="L3079" s="4"/>
      <c r="M3079" s="1"/>
      <c r="N3079" s="3"/>
      <c r="O3079" s="70"/>
      <c r="P3079" s="70"/>
      <c r="Q3079" s="70"/>
      <c r="R3079" s="2"/>
      <c r="S3079" s="1"/>
    </row>
    <row r="3080" spans="10:19" x14ac:dyDescent="0.25">
      <c r="J3080" s="4"/>
      <c r="K3080" s="2"/>
      <c r="L3080" s="4"/>
      <c r="M3080" s="1"/>
      <c r="N3080" s="3"/>
      <c r="O3080" s="70"/>
      <c r="P3080" s="70"/>
      <c r="Q3080" s="70"/>
      <c r="R3080" s="2"/>
      <c r="S3080" s="1"/>
    </row>
    <row r="3081" spans="10:19" x14ac:dyDescent="0.25">
      <c r="J3081" s="4"/>
      <c r="K3081" s="2"/>
      <c r="L3081" s="4"/>
      <c r="M3081" s="1"/>
      <c r="N3081" s="3"/>
      <c r="O3081" s="70"/>
      <c r="P3081" s="70"/>
      <c r="Q3081" s="70"/>
      <c r="R3081" s="2"/>
      <c r="S3081" s="1"/>
    </row>
    <row r="3082" spans="10:19" x14ac:dyDescent="0.25">
      <c r="J3082" s="4"/>
      <c r="K3082" s="2"/>
      <c r="L3082" s="4"/>
      <c r="M3082" s="1"/>
      <c r="N3082" s="3"/>
      <c r="O3082" s="70"/>
      <c r="P3082" s="70"/>
      <c r="Q3082" s="70"/>
      <c r="R3082" s="2"/>
      <c r="S3082" s="1"/>
    </row>
    <row r="3083" spans="10:19" x14ac:dyDescent="0.25">
      <c r="J3083" s="4"/>
      <c r="K3083" s="2"/>
      <c r="L3083" s="4"/>
      <c r="M3083" s="1"/>
      <c r="N3083" s="3"/>
      <c r="O3083" s="70"/>
      <c r="P3083" s="70"/>
      <c r="Q3083" s="70"/>
      <c r="R3083" s="2"/>
      <c r="S3083" s="1"/>
    </row>
    <row r="3084" spans="10:19" x14ac:dyDescent="0.25">
      <c r="J3084" s="4"/>
      <c r="K3084" s="2"/>
      <c r="L3084" s="4"/>
      <c r="M3084" s="1"/>
      <c r="N3084" s="3"/>
      <c r="O3084" s="70"/>
      <c r="P3084" s="70"/>
      <c r="Q3084" s="70"/>
      <c r="R3084" s="2"/>
      <c r="S3084" s="1"/>
    </row>
    <row r="3085" spans="10:19" x14ac:dyDescent="0.25">
      <c r="J3085" s="4"/>
      <c r="K3085" s="2"/>
      <c r="L3085" s="4"/>
      <c r="M3085" s="1"/>
      <c r="N3085" s="3"/>
      <c r="O3085" s="70"/>
      <c r="P3085" s="70"/>
      <c r="Q3085" s="70"/>
      <c r="R3085" s="2"/>
      <c r="S3085" s="1"/>
    </row>
    <row r="3086" spans="10:19" x14ac:dyDescent="0.25">
      <c r="J3086" s="4"/>
      <c r="K3086" s="2"/>
      <c r="L3086" s="4"/>
      <c r="M3086" s="1"/>
      <c r="N3086" s="3"/>
      <c r="O3086" s="70"/>
      <c r="P3086" s="70"/>
      <c r="Q3086" s="70"/>
      <c r="R3086" s="2"/>
      <c r="S3086" s="1"/>
    </row>
    <row r="3087" spans="10:19" x14ac:dyDescent="0.25">
      <c r="J3087" s="4"/>
      <c r="K3087" s="2"/>
      <c r="L3087" s="4"/>
      <c r="M3087" s="1"/>
      <c r="N3087" s="3"/>
      <c r="O3087" s="70"/>
      <c r="P3087" s="70"/>
      <c r="Q3087" s="70"/>
      <c r="R3087" s="2"/>
      <c r="S3087" s="1"/>
    </row>
    <row r="3088" spans="10:19" x14ac:dyDescent="0.25">
      <c r="J3088" s="4"/>
      <c r="K3088" s="2"/>
      <c r="L3088" s="4"/>
      <c r="M3088" s="1"/>
      <c r="N3088" s="3"/>
      <c r="O3088" s="70"/>
      <c r="P3088" s="70"/>
      <c r="Q3088" s="70"/>
      <c r="R3088" s="2"/>
      <c r="S3088" s="1"/>
    </row>
    <row r="3089" spans="10:19" x14ac:dyDescent="0.25">
      <c r="J3089" s="4"/>
      <c r="K3089" s="2"/>
      <c r="L3089" s="4"/>
      <c r="M3089" s="1"/>
      <c r="N3089" s="3"/>
      <c r="O3089" s="70"/>
      <c r="P3089" s="70"/>
      <c r="Q3089" s="70"/>
      <c r="R3089" s="2"/>
      <c r="S3089" s="1"/>
    </row>
    <row r="3090" spans="10:19" x14ac:dyDescent="0.25">
      <c r="J3090" s="4"/>
      <c r="K3090" s="2"/>
      <c r="L3090" s="4"/>
      <c r="M3090" s="1"/>
      <c r="N3090" s="3"/>
      <c r="O3090" s="70"/>
      <c r="P3090" s="70"/>
      <c r="Q3090" s="70"/>
      <c r="R3090" s="2"/>
      <c r="S3090" s="1"/>
    </row>
    <row r="3091" spans="10:19" x14ac:dyDescent="0.25">
      <c r="J3091" s="4"/>
      <c r="K3091" s="2"/>
      <c r="L3091" s="4"/>
      <c r="M3091" s="1"/>
      <c r="N3091" s="3"/>
      <c r="O3091" s="70"/>
      <c r="P3091" s="70"/>
      <c r="Q3091" s="70"/>
      <c r="R3091" s="2"/>
      <c r="S3091" s="1"/>
    </row>
    <row r="3092" spans="10:19" x14ac:dyDescent="0.25">
      <c r="J3092" s="4"/>
      <c r="K3092" s="2"/>
      <c r="L3092" s="4"/>
      <c r="M3092" s="1"/>
      <c r="N3092" s="3"/>
      <c r="O3092" s="70"/>
      <c r="P3092" s="70"/>
      <c r="Q3092" s="70"/>
      <c r="R3092" s="2"/>
      <c r="S3092" s="1"/>
    </row>
    <row r="3093" spans="10:19" x14ac:dyDescent="0.25">
      <c r="J3093" s="4"/>
      <c r="K3093" s="2"/>
      <c r="L3093" s="4"/>
      <c r="M3093" s="1"/>
      <c r="N3093" s="3"/>
      <c r="O3093" s="70"/>
      <c r="P3093" s="70"/>
      <c r="Q3093" s="70"/>
      <c r="R3093" s="2"/>
      <c r="S3093" s="1"/>
    </row>
    <row r="3094" spans="10:19" x14ac:dyDescent="0.25">
      <c r="J3094" s="4"/>
      <c r="K3094" s="2"/>
      <c r="L3094" s="4"/>
      <c r="M3094" s="1"/>
      <c r="N3094" s="3"/>
      <c r="O3094" s="70"/>
      <c r="P3094" s="70"/>
      <c r="Q3094" s="70"/>
      <c r="R3094" s="2"/>
      <c r="S3094" s="1"/>
    </row>
    <row r="3095" spans="10:19" x14ac:dyDescent="0.25">
      <c r="J3095" s="4"/>
      <c r="K3095" s="2"/>
      <c r="L3095" s="4"/>
      <c r="M3095" s="1"/>
      <c r="N3095" s="3"/>
      <c r="O3095" s="70"/>
      <c r="P3095" s="70"/>
      <c r="Q3095" s="70"/>
      <c r="R3095" s="2"/>
      <c r="S3095" s="1"/>
    </row>
    <row r="3096" spans="10:19" x14ac:dyDescent="0.25">
      <c r="J3096" s="4"/>
      <c r="K3096" s="2"/>
      <c r="L3096" s="4"/>
      <c r="M3096" s="1"/>
      <c r="N3096" s="3"/>
      <c r="O3096" s="70"/>
      <c r="P3096" s="70"/>
      <c r="Q3096" s="70"/>
      <c r="R3096" s="2"/>
      <c r="S3096" s="1"/>
    </row>
    <row r="3097" spans="10:19" x14ac:dyDescent="0.25">
      <c r="J3097" s="4"/>
      <c r="K3097" s="2"/>
      <c r="L3097" s="4"/>
      <c r="M3097" s="1"/>
      <c r="N3097" s="3"/>
      <c r="O3097" s="70"/>
      <c r="P3097" s="70"/>
      <c r="Q3097" s="70"/>
      <c r="R3097" s="2"/>
      <c r="S3097" s="1"/>
    </row>
    <row r="3098" spans="10:19" x14ac:dyDescent="0.25">
      <c r="J3098" s="4"/>
      <c r="K3098" s="2"/>
      <c r="L3098" s="4"/>
      <c r="M3098" s="1"/>
      <c r="N3098" s="3"/>
      <c r="O3098" s="70"/>
      <c r="P3098" s="70"/>
      <c r="Q3098" s="70"/>
      <c r="R3098" s="2"/>
      <c r="S3098" s="1"/>
    </row>
    <row r="3099" spans="10:19" x14ac:dyDescent="0.25">
      <c r="J3099" s="4"/>
      <c r="K3099" s="2"/>
      <c r="L3099" s="4"/>
      <c r="M3099" s="1"/>
      <c r="N3099" s="3"/>
      <c r="O3099" s="70"/>
      <c r="P3099" s="70"/>
      <c r="Q3099" s="70"/>
      <c r="R3099" s="2"/>
      <c r="S3099" s="1"/>
    </row>
    <row r="3100" spans="10:19" x14ac:dyDescent="0.25">
      <c r="J3100" s="4"/>
      <c r="K3100" s="2"/>
      <c r="L3100" s="4"/>
      <c r="M3100" s="1"/>
      <c r="N3100" s="3"/>
      <c r="O3100" s="70"/>
      <c r="P3100" s="70"/>
      <c r="Q3100" s="70"/>
      <c r="R3100" s="2"/>
      <c r="S3100" s="1"/>
    </row>
    <row r="3101" spans="10:19" x14ac:dyDescent="0.25">
      <c r="J3101" s="4"/>
      <c r="K3101" s="2"/>
      <c r="L3101" s="4"/>
      <c r="M3101" s="1"/>
      <c r="N3101" s="3"/>
      <c r="O3101" s="70"/>
      <c r="P3101" s="70"/>
      <c r="Q3101" s="70"/>
      <c r="R3101" s="2"/>
      <c r="S3101" s="1"/>
    </row>
    <row r="3102" spans="10:19" x14ac:dyDescent="0.25">
      <c r="J3102" s="4"/>
      <c r="K3102" s="2"/>
      <c r="L3102" s="4"/>
      <c r="M3102" s="1"/>
      <c r="N3102" s="3"/>
      <c r="O3102" s="70"/>
      <c r="P3102" s="70"/>
      <c r="Q3102" s="70"/>
      <c r="R3102" s="2"/>
      <c r="S3102" s="1"/>
    </row>
    <row r="3103" spans="10:19" x14ac:dyDescent="0.25">
      <c r="J3103" s="4"/>
      <c r="K3103" s="2"/>
      <c r="L3103" s="4"/>
      <c r="M3103" s="1"/>
      <c r="N3103" s="3"/>
      <c r="O3103" s="70"/>
      <c r="P3103" s="70"/>
      <c r="Q3103" s="70"/>
      <c r="R3103" s="2"/>
      <c r="S3103" s="1"/>
    </row>
    <row r="3104" spans="10:19" x14ac:dyDescent="0.25">
      <c r="J3104" s="4"/>
      <c r="K3104" s="2"/>
      <c r="L3104" s="4"/>
      <c r="M3104" s="1"/>
      <c r="N3104" s="3"/>
      <c r="O3104" s="70"/>
      <c r="P3104" s="70"/>
      <c r="Q3104" s="70"/>
      <c r="R3104" s="2"/>
      <c r="S3104" s="1"/>
    </row>
    <row r="3105" spans="10:19" x14ac:dyDescent="0.25">
      <c r="J3105" s="4"/>
      <c r="K3105" s="2"/>
      <c r="L3105" s="4"/>
      <c r="M3105" s="1"/>
      <c r="N3105" s="3"/>
      <c r="O3105" s="70"/>
      <c r="P3105" s="70"/>
      <c r="Q3105" s="70"/>
      <c r="R3105" s="2"/>
      <c r="S3105" s="1"/>
    </row>
    <row r="3106" spans="10:19" x14ac:dyDescent="0.25">
      <c r="J3106" s="4"/>
      <c r="K3106" s="2"/>
      <c r="L3106" s="4"/>
      <c r="M3106" s="1"/>
      <c r="N3106" s="3"/>
      <c r="O3106" s="70"/>
      <c r="P3106" s="70"/>
      <c r="Q3106" s="70"/>
      <c r="R3106" s="2"/>
      <c r="S3106" s="1"/>
    </row>
    <row r="3107" spans="10:19" x14ac:dyDescent="0.25">
      <c r="J3107" s="4"/>
      <c r="K3107" s="2"/>
      <c r="L3107" s="4"/>
      <c r="M3107" s="1"/>
      <c r="N3107" s="3"/>
      <c r="O3107" s="70"/>
      <c r="P3107" s="70"/>
      <c r="Q3107" s="70"/>
      <c r="R3107" s="2"/>
      <c r="S3107" s="1"/>
    </row>
    <row r="3108" spans="10:19" x14ac:dyDescent="0.25">
      <c r="J3108" s="4"/>
      <c r="K3108" s="2"/>
      <c r="L3108" s="4"/>
      <c r="M3108" s="1"/>
      <c r="N3108" s="3"/>
      <c r="O3108" s="70"/>
      <c r="P3108" s="70"/>
      <c r="Q3108" s="70"/>
      <c r="R3108" s="2"/>
      <c r="S3108" s="1"/>
    </row>
    <row r="3109" spans="10:19" x14ac:dyDescent="0.25">
      <c r="J3109" s="4"/>
      <c r="K3109" s="2"/>
      <c r="L3109" s="4"/>
      <c r="M3109" s="1"/>
      <c r="N3109" s="3"/>
      <c r="O3109" s="70"/>
      <c r="P3109" s="70"/>
      <c r="Q3109" s="70"/>
      <c r="R3109" s="2"/>
      <c r="S3109" s="1"/>
    </row>
    <row r="3110" spans="10:19" x14ac:dyDescent="0.25">
      <c r="J3110" s="4"/>
      <c r="K3110" s="2"/>
      <c r="L3110" s="4"/>
      <c r="M3110" s="1"/>
      <c r="N3110" s="3"/>
      <c r="O3110" s="70"/>
      <c r="P3110" s="70"/>
      <c r="Q3110" s="70"/>
      <c r="R3110" s="2"/>
      <c r="S3110" s="1"/>
    </row>
    <row r="3111" spans="10:19" x14ac:dyDescent="0.25">
      <c r="J3111" s="4"/>
      <c r="K3111" s="2"/>
      <c r="L3111" s="4"/>
      <c r="M3111" s="1"/>
      <c r="N3111" s="3"/>
      <c r="O3111" s="70"/>
      <c r="P3111" s="70"/>
      <c r="Q3111" s="70"/>
      <c r="R3111" s="2"/>
      <c r="S3111" s="1"/>
    </row>
    <row r="3112" spans="10:19" x14ac:dyDescent="0.25">
      <c r="J3112" s="4"/>
      <c r="K3112" s="2"/>
      <c r="L3112" s="4"/>
      <c r="M3112" s="1"/>
      <c r="N3112" s="3"/>
      <c r="O3112" s="70"/>
      <c r="P3112" s="70"/>
      <c r="Q3112" s="70"/>
      <c r="R3112" s="2"/>
      <c r="S3112" s="1"/>
    </row>
    <row r="3113" spans="10:19" x14ac:dyDescent="0.25">
      <c r="J3113" s="4"/>
      <c r="K3113" s="2"/>
      <c r="L3113" s="4"/>
      <c r="M3113" s="1"/>
      <c r="N3113" s="3"/>
      <c r="O3113" s="70"/>
      <c r="P3113" s="70"/>
      <c r="Q3113" s="70"/>
      <c r="R3113" s="2"/>
      <c r="S3113" s="1"/>
    </row>
    <row r="3114" spans="10:19" x14ac:dyDescent="0.25">
      <c r="J3114" s="4"/>
      <c r="K3114" s="2"/>
      <c r="L3114" s="4"/>
      <c r="M3114" s="1"/>
      <c r="N3114" s="3"/>
      <c r="O3114" s="70"/>
      <c r="P3114" s="70"/>
      <c r="Q3114" s="70"/>
      <c r="R3114" s="2"/>
      <c r="S3114" s="1"/>
    </row>
    <row r="3115" spans="10:19" x14ac:dyDescent="0.25">
      <c r="J3115" s="4"/>
      <c r="K3115" s="2"/>
      <c r="L3115" s="4"/>
      <c r="M3115" s="1"/>
      <c r="N3115" s="3"/>
      <c r="O3115" s="70"/>
      <c r="P3115" s="70"/>
      <c r="Q3115" s="70"/>
      <c r="R3115" s="2"/>
      <c r="S3115" s="1"/>
    </row>
    <row r="3116" spans="10:19" x14ac:dyDescent="0.25">
      <c r="J3116" s="4"/>
      <c r="K3116" s="2"/>
      <c r="L3116" s="4"/>
      <c r="M3116" s="1"/>
      <c r="N3116" s="3"/>
      <c r="O3116" s="70"/>
      <c r="P3116" s="70"/>
      <c r="Q3116" s="70"/>
      <c r="R3116" s="2"/>
      <c r="S3116" s="1"/>
    </row>
    <row r="3117" spans="10:19" x14ac:dyDescent="0.25">
      <c r="J3117" s="4"/>
      <c r="K3117" s="2"/>
      <c r="L3117" s="4"/>
      <c r="M3117" s="1"/>
      <c r="N3117" s="3"/>
      <c r="O3117" s="70"/>
      <c r="P3117" s="70"/>
      <c r="Q3117" s="70"/>
      <c r="R3117" s="2"/>
      <c r="S3117" s="1"/>
    </row>
    <row r="3118" spans="10:19" x14ac:dyDescent="0.25">
      <c r="J3118" s="4"/>
      <c r="K3118" s="2"/>
      <c r="L3118" s="4"/>
      <c r="M3118" s="1"/>
      <c r="N3118" s="3"/>
      <c r="O3118" s="70"/>
      <c r="P3118" s="70"/>
      <c r="Q3118" s="70"/>
      <c r="R3118" s="2"/>
      <c r="S3118" s="1"/>
    </row>
    <row r="3119" spans="10:19" x14ac:dyDescent="0.25">
      <c r="J3119" s="4"/>
      <c r="K3119" s="2"/>
      <c r="L3119" s="4"/>
      <c r="M3119" s="1"/>
      <c r="N3119" s="3"/>
      <c r="O3119" s="70"/>
      <c r="P3119" s="70"/>
      <c r="Q3119" s="70"/>
      <c r="R3119" s="2"/>
      <c r="S3119" s="1"/>
    </row>
    <row r="3120" spans="10:19" x14ac:dyDescent="0.25">
      <c r="J3120" s="4"/>
      <c r="K3120" s="2"/>
      <c r="L3120" s="4"/>
      <c r="M3120" s="1"/>
      <c r="N3120" s="3"/>
      <c r="O3120" s="70"/>
      <c r="P3120" s="70"/>
      <c r="Q3120" s="70"/>
      <c r="R3120" s="2"/>
      <c r="S3120" s="1"/>
    </row>
    <row r="3121" spans="10:19" x14ac:dyDescent="0.25">
      <c r="J3121" s="4"/>
      <c r="K3121" s="2"/>
      <c r="L3121" s="4"/>
      <c r="M3121" s="1"/>
      <c r="N3121" s="3"/>
      <c r="O3121" s="70"/>
      <c r="P3121" s="70"/>
      <c r="Q3121" s="70"/>
      <c r="R3121" s="2"/>
      <c r="S3121" s="1"/>
    </row>
    <row r="3122" spans="10:19" x14ac:dyDescent="0.25">
      <c r="J3122" s="4"/>
      <c r="K3122" s="2"/>
      <c r="L3122" s="4"/>
      <c r="M3122" s="1"/>
      <c r="N3122" s="3"/>
      <c r="O3122" s="70"/>
      <c r="P3122" s="70"/>
      <c r="Q3122" s="70"/>
      <c r="R3122" s="2"/>
      <c r="S3122" s="1"/>
    </row>
    <row r="3123" spans="10:19" x14ac:dyDescent="0.25">
      <c r="J3123" s="4"/>
      <c r="K3123" s="2"/>
      <c r="L3123" s="4"/>
      <c r="M3123" s="1"/>
      <c r="N3123" s="3"/>
      <c r="O3123" s="70"/>
      <c r="P3123" s="70"/>
      <c r="Q3123" s="70"/>
      <c r="R3123" s="2"/>
      <c r="S3123" s="1"/>
    </row>
    <row r="3124" spans="10:19" x14ac:dyDescent="0.25">
      <c r="J3124" s="4"/>
      <c r="K3124" s="2"/>
      <c r="L3124" s="4"/>
      <c r="M3124" s="1"/>
      <c r="N3124" s="3"/>
      <c r="O3124" s="70"/>
      <c r="P3124" s="70"/>
      <c r="Q3124" s="70"/>
      <c r="R3124" s="2"/>
      <c r="S3124" s="1"/>
    </row>
    <row r="3125" spans="10:19" x14ac:dyDescent="0.25">
      <c r="J3125" s="4"/>
      <c r="K3125" s="2"/>
      <c r="L3125" s="4"/>
      <c r="M3125" s="1"/>
      <c r="N3125" s="3"/>
      <c r="O3125" s="70"/>
      <c r="P3125" s="70"/>
      <c r="Q3125" s="70"/>
      <c r="R3125" s="2"/>
      <c r="S3125" s="1"/>
    </row>
    <row r="3126" spans="10:19" x14ac:dyDescent="0.25">
      <c r="J3126" s="4"/>
      <c r="K3126" s="2"/>
      <c r="L3126" s="4"/>
      <c r="M3126" s="1"/>
      <c r="N3126" s="3"/>
      <c r="O3126" s="70"/>
      <c r="P3126" s="70"/>
      <c r="Q3126" s="70"/>
      <c r="R3126" s="2"/>
      <c r="S3126" s="1"/>
    </row>
    <row r="3127" spans="10:19" x14ac:dyDescent="0.25">
      <c r="J3127" s="4"/>
      <c r="K3127" s="2"/>
      <c r="L3127" s="4"/>
      <c r="M3127" s="1"/>
      <c r="N3127" s="3"/>
      <c r="O3127" s="70"/>
      <c r="P3127" s="70"/>
      <c r="Q3127" s="70"/>
      <c r="R3127" s="2"/>
      <c r="S3127" s="1"/>
    </row>
    <row r="3128" spans="10:19" x14ac:dyDescent="0.25">
      <c r="J3128" s="4"/>
      <c r="K3128" s="2"/>
      <c r="L3128" s="4"/>
      <c r="M3128" s="1"/>
      <c r="N3128" s="3"/>
      <c r="O3128" s="70"/>
      <c r="P3128" s="70"/>
      <c r="Q3128" s="70"/>
      <c r="R3128" s="2"/>
      <c r="S3128" s="1"/>
    </row>
    <row r="3129" spans="10:19" x14ac:dyDescent="0.25">
      <c r="J3129" s="4"/>
      <c r="K3129" s="2"/>
      <c r="L3129" s="4"/>
      <c r="M3129" s="1"/>
      <c r="N3129" s="3"/>
      <c r="O3129" s="70"/>
      <c r="P3129" s="70"/>
      <c r="Q3129" s="70"/>
      <c r="R3129" s="2"/>
      <c r="S3129" s="1"/>
    </row>
    <row r="3130" spans="10:19" x14ac:dyDescent="0.25">
      <c r="J3130" s="4"/>
      <c r="K3130" s="2"/>
      <c r="L3130" s="4"/>
      <c r="M3130" s="1"/>
      <c r="N3130" s="3"/>
      <c r="O3130" s="70"/>
      <c r="P3130" s="70"/>
      <c r="Q3130" s="70"/>
      <c r="R3130" s="2"/>
      <c r="S3130" s="1"/>
    </row>
    <row r="3131" spans="10:19" x14ac:dyDescent="0.25">
      <c r="J3131" s="4"/>
      <c r="K3131" s="2"/>
      <c r="L3131" s="4"/>
      <c r="M3131" s="1"/>
      <c r="N3131" s="3"/>
      <c r="O3131" s="70"/>
      <c r="P3131" s="70"/>
      <c r="Q3131" s="70"/>
      <c r="R3131" s="2"/>
      <c r="S3131" s="1"/>
    </row>
    <row r="3132" spans="10:19" x14ac:dyDescent="0.25">
      <c r="J3132" s="4"/>
      <c r="K3132" s="2"/>
      <c r="L3132" s="4"/>
      <c r="M3132" s="1"/>
      <c r="N3132" s="3"/>
      <c r="O3132" s="70"/>
      <c r="P3132" s="70"/>
      <c r="Q3132" s="70"/>
      <c r="R3132" s="2"/>
      <c r="S3132" s="1"/>
    </row>
    <row r="3133" spans="10:19" x14ac:dyDescent="0.25">
      <c r="J3133" s="4"/>
      <c r="K3133" s="2"/>
      <c r="L3133" s="4"/>
      <c r="M3133" s="1"/>
      <c r="N3133" s="3"/>
      <c r="O3133" s="70"/>
      <c r="P3133" s="70"/>
      <c r="Q3133" s="70"/>
      <c r="R3133" s="2"/>
      <c r="S3133" s="1"/>
    </row>
    <row r="3134" spans="10:19" x14ac:dyDescent="0.25">
      <c r="J3134" s="4"/>
      <c r="K3134" s="2"/>
      <c r="L3134" s="4"/>
      <c r="M3134" s="1"/>
      <c r="N3134" s="3"/>
      <c r="O3134" s="70"/>
      <c r="P3134" s="70"/>
      <c r="Q3134" s="70"/>
      <c r="R3134" s="2"/>
      <c r="S3134" s="1"/>
    </row>
    <row r="3135" spans="10:19" x14ac:dyDescent="0.25">
      <c r="J3135" s="4"/>
      <c r="K3135" s="2"/>
      <c r="L3135" s="4"/>
      <c r="M3135" s="1"/>
      <c r="N3135" s="3"/>
      <c r="O3135" s="70"/>
      <c r="P3135" s="70"/>
      <c r="Q3135" s="70"/>
      <c r="R3135" s="2"/>
      <c r="S3135" s="1"/>
    </row>
    <row r="3136" spans="10:19" x14ac:dyDescent="0.25">
      <c r="J3136" s="4"/>
      <c r="K3136" s="2"/>
      <c r="L3136" s="4"/>
      <c r="M3136" s="1"/>
      <c r="N3136" s="3"/>
      <c r="O3136" s="70"/>
      <c r="P3136" s="70"/>
      <c r="Q3136" s="70"/>
      <c r="R3136" s="2"/>
      <c r="S3136" s="1"/>
    </row>
    <row r="3137" spans="10:19" x14ac:dyDescent="0.25">
      <c r="J3137" s="4"/>
      <c r="K3137" s="2"/>
      <c r="L3137" s="4"/>
      <c r="M3137" s="1"/>
      <c r="N3137" s="3"/>
      <c r="O3137" s="70"/>
      <c r="P3137" s="70"/>
      <c r="Q3137" s="70"/>
      <c r="R3137" s="2"/>
      <c r="S3137" s="1"/>
    </row>
    <row r="3138" spans="10:19" x14ac:dyDescent="0.25">
      <c r="J3138" s="4"/>
      <c r="K3138" s="2"/>
      <c r="L3138" s="4"/>
      <c r="M3138" s="1"/>
      <c r="N3138" s="3"/>
      <c r="O3138" s="70"/>
      <c r="P3138" s="70"/>
      <c r="Q3138" s="70"/>
      <c r="R3138" s="2"/>
      <c r="S3138" s="1"/>
    </row>
    <row r="3139" spans="10:19" x14ac:dyDescent="0.25">
      <c r="J3139" s="4"/>
      <c r="K3139" s="2"/>
      <c r="L3139" s="4"/>
      <c r="M3139" s="1"/>
      <c r="N3139" s="3"/>
      <c r="O3139" s="70"/>
      <c r="P3139" s="70"/>
      <c r="Q3139" s="70"/>
      <c r="R3139" s="2"/>
      <c r="S3139" s="1"/>
    </row>
    <row r="3140" spans="10:19" x14ac:dyDescent="0.25">
      <c r="J3140" s="4"/>
      <c r="K3140" s="2"/>
      <c r="L3140" s="4"/>
      <c r="M3140" s="1"/>
      <c r="N3140" s="3"/>
      <c r="O3140" s="70"/>
      <c r="P3140" s="70"/>
      <c r="Q3140" s="70"/>
      <c r="R3140" s="2"/>
      <c r="S3140" s="1"/>
    </row>
    <row r="3141" spans="10:19" x14ac:dyDescent="0.25">
      <c r="J3141" s="4"/>
      <c r="K3141" s="2"/>
      <c r="L3141" s="4"/>
      <c r="M3141" s="1"/>
      <c r="N3141" s="3"/>
      <c r="O3141" s="70"/>
      <c r="P3141" s="70"/>
      <c r="Q3141" s="70"/>
      <c r="R3141" s="2"/>
      <c r="S3141" s="1"/>
    </row>
    <row r="3142" spans="10:19" x14ac:dyDescent="0.25">
      <c r="J3142" s="4"/>
      <c r="K3142" s="2"/>
      <c r="L3142" s="4"/>
      <c r="M3142" s="1"/>
      <c r="N3142" s="3"/>
      <c r="O3142" s="70"/>
      <c r="P3142" s="70"/>
      <c r="Q3142" s="70"/>
      <c r="R3142" s="2"/>
      <c r="S3142" s="1"/>
    </row>
    <row r="3143" spans="10:19" x14ac:dyDescent="0.25">
      <c r="J3143" s="4"/>
      <c r="K3143" s="2"/>
      <c r="L3143" s="4"/>
      <c r="M3143" s="1"/>
      <c r="N3143" s="3"/>
      <c r="O3143" s="70"/>
      <c r="P3143" s="70"/>
      <c r="Q3143" s="70"/>
      <c r="R3143" s="2"/>
      <c r="S3143" s="1"/>
    </row>
    <row r="3144" spans="10:19" x14ac:dyDescent="0.25">
      <c r="J3144" s="4"/>
      <c r="K3144" s="2"/>
      <c r="L3144" s="4"/>
      <c r="M3144" s="1"/>
      <c r="N3144" s="3"/>
      <c r="O3144" s="70"/>
      <c r="P3144" s="70"/>
      <c r="Q3144" s="70"/>
      <c r="R3144" s="2"/>
      <c r="S3144" s="1"/>
    </row>
    <row r="3145" spans="10:19" x14ac:dyDescent="0.25">
      <c r="J3145" s="4"/>
      <c r="K3145" s="2"/>
      <c r="L3145" s="4"/>
      <c r="M3145" s="1"/>
      <c r="N3145" s="3"/>
      <c r="O3145" s="70"/>
      <c r="P3145" s="70"/>
      <c r="Q3145" s="70"/>
      <c r="R3145" s="2"/>
      <c r="S3145" s="1"/>
    </row>
    <row r="3146" spans="10:19" x14ac:dyDescent="0.25">
      <c r="J3146" s="4"/>
      <c r="K3146" s="2"/>
      <c r="L3146" s="4"/>
      <c r="M3146" s="1"/>
      <c r="N3146" s="3"/>
      <c r="O3146" s="70"/>
      <c r="P3146" s="70"/>
      <c r="Q3146" s="70"/>
      <c r="R3146" s="2"/>
      <c r="S3146" s="1"/>
    </row>
    <row r="3147" spans="10:19" x14ac:dyDescent="0.25">
      <c r="J3147" s="4"/>
      <c r="K3147" s="2"/>
      <c r="L3147" s="4"/>
      <c r="M3147" s="1"/>
      <c r="N3147" s="3"/>
      <c r="O3147" s="70"/>
      <c r="P3147" s="70"/>
      <c r="Q3147" s="70"/>
      <c r="R3147" s="2"/>
      <c r="S3147" s="1"/>
    </row>
    <row r="3148" spans="10:19" x14ac:dyDescent="0.25">
      <c r="J3148" s="4"/>
      <c r="K3148" s="2"/>
      <c r="L3148" s="4"/>
      <c r="M3148" s="1"/>
      <c r="N3148" s="3"/>
      <c r="O3148" s="70"/>
      <c r="P3148" s="70"/>
      <c r="Q3148" s="70"/>
      <c r="R3148" s="2"/>
      <c r="S3148" s="1"/>
    </row>
    <row r="3149" spans="10:19" x14ac:dyDescent="0.25">
      <c r="J3149" s="4"/>
      <c r="K3149" s="2"/>
      <c r="L3149" s="4"/>
      <c r="M3149" s="1"/>
      <c r="N3149" s="3"/>
      <c r="O3149" s="70"/>
      <c r="P3149" s="70"/>
      <c r="Q3149" s="70"/>
      <c r="R3149" s="2"/>
      <c r="S3149" s="1"/>
    </row>
    <row r="3150" spans="10:19" x14ac:dyDescent="0.25">
      <c r="J3150" s="4"/>
      <c r="K3150" s="2"/>
      <c r="L3150" s="4"/>
      <c r="M3150" s="1"/>
      <c r="N3150" s="3"/>
      <c r="O3150" s="70"/>
      <c r="P3150" s="70"/>
      <c r="Q3150" s="70"/>
      <c r="R3150" s="2"/>
      <c r="S3150" s="1"/>
    </row>
    <row r="3151" spans="10:19" x14ac:dyDescent="0.25">
      <c r="J3151" s="4"/>
      <c r="K3151" s="2"/>
      <c r="L3151" s="4"/>
      <c r="M3151" s="1"/>
      <c r="N3151" s="3"/>
      <c r="O3151" s="70"/>
      <c r="P3151" s="70"/>
      <c r="Q3151" s="70"/>
      <c r="R3151" s="2"/>
      <c r="S3151" s="1"/>
    </row>
    <row r="3152" spans="10:19" x14ac:dyDescent="0.25">
      <c r="J3152" s="4"/>
      <c r="K3152" s="2"/>
      <c r="L3152" s="4"/>
      <c r="M3152" s="1"/>
      <c r="N3152" s="3"/>
      <c r="O3152" s="70"/>
      <c r="P3152" s="70"/>
      <c r="Q3152" s="70"/>
      <c r="R3152" s="2"/>
      <c r="S3152" s="1"/>
    </row>
    <row r="3153" spans="10:19" x14ac:dyDescent="0.25">
      <c r="J3153" s="4"/>
      <c r="K3153" s="2"/>
      <c r="L3153" s="4"/>
      <c r="M3153" s="1"/>
      <c r="N3153" s="3"/>
      <c r="O3153" s="70"/>
      <c r="P3153" s="70"/>
      <c r="Q3153" s="70"/>
      <c r="R3153" s="2"/>
      <c r="S3153" s="1"/>
    </row>
    <row r="3154" spans="10:19" x14ac:dyDescent="0.25">
      <c r="J3154" s="4"/>
      <c r="K3154" s="2"/>
      <c r="L3154" s="4"/>
      <c r="M3154" s="1"/>
      <c r="N3154" s="3"/>
      <c r="O3154" s="70"/>
      <c r="P3154" s="70"/>
      <c r="Q3154" s="70"/>
      <c r="R3154" s="2"/>
      <c r="S3154" s="1"/>
    </row>
    <row r="3155" spans="10:19" x14ac:dyDescent="0.25">
      <c r="J3155" s="4"/>
      <c r="K3155" s="2"/>
      <c r="L3155" s="4"/>
      <c r="M3155" s="1"/>
      <c r="N3155" s="3"/>
      <c r="O3155" s="70"/>
      <c r="P3155" s="70"/>
      <c r="Q3155" s="70"/>
      <c r="R3155" s="2"/>
      <c r="S3155" s="1"/>
    </row>
    <row r="3156" spans="10:19" x14ac:dyDescent="0.25">
      <c r="J3156" s="4"/>
      <c r="K3156" s="2"/>
      <c r="L3156" s="4"/>
      <c r="M3156" s="1"/>
      <c r="N3156" s="3"/>
      <c r="O3156" s="70"/>
      <c r="P3156" s="70"/>
      <c r="Q3156" s="70"/>
      <c r="R3156" s="2"/>
      <c r="S3156" s="1"/>
    </row>
    <row r="3157" spans="10:19" x14ac:dyDescent="0.25">
      <c r="J3157" s="4"/>
      <c r="K3157" s="2"/>
      <c r="L3157" s="4"/>
      <c r="M3157" s="1"/>
      <c r="N3157" s="3"/>
      <c r="O3157" s="70"/>
      <c r="P3157" s="70"/>
      <c r="Q3157" s="70"/>
      <c r="R3157" s="2"/>
      <c r="S3157" s="1"/>
    </row>
    <row r="3158" spans="10:19" x14ac:dyDescent="0.25">
      <c r="J3158" s="4"/>
      <c r="K3158" s="2"/>
      <c r="L3158" s="4"/>
      <c r="M3158" s="1"/>
      <c r="N3158" s="3"/>
      <c r="O3158" s="70"/>
      <c r="P3158" s="70"/>
      <c r="Q3158" s="70"/>
      <c r="R3158" s="2"/>
      <c r="S3158" s="1"/>
    </row>
    <row r="3159" spans="10:19" x14ac:dyDescent="0.25">
      <c r="J3159" s="4"/>
      <c r="K3159" s="2"/>
      <c r="L3159" s="4"/>
      <c r="M3159" s="1"/>
      <c r="N3159" s="3"/>
      <c r="O3159" s="70"/>
      <c r="P3159" s="70"/>
      <c r="Q3159" s="70"/>
      <c r="R3159" s="2"/>
      <c r="S3159" s="1"/>
    </row>
    <row r="3160" spans="10:19" x14ac:dyDescent="0.25">
      <c r="J3160" s="4"/>
      <c r="K3160" s="2"/>
      <c r="L3160" s="4"/>
      <c r="M3160" s="1"/>
      <c r="N3160" s="3"/>
      <c r="O3160" s="70"/>
      <c r="P3160" s="70"/>
      <c r="Q3160" s="70"/>
      <c r="R3160" s="2"/>
      <c r="S3160" s="1"/>
    </row>
    <row r="3161" spans="10:19" x14ac:dyDescent="0.25">
      <c r="J3161" s="4"/>
      <c r="K3161" s="2"/>
      <c r="L3161" s="4"/>
      <c r="M3161" s="1"/>
      <c r="N3161" s="3"/>
      <c r="O3161" s="70"/>
      <c r="P3161" s="70"/>
      <c r="Q3161" s="70"/>
      <c r="R3161" s="2"/>
      <c r="S3161" s="1"/>
    </row>
    <row r="3162" spans="10:19" x14ac:dyDescent="0.25">
      <c r="J3162" s="4"/>
      <c r="K3162" s="2"/>
      <c r="L3162" s="4"/>
      <c r="M3162" s="1"/>
      <c r="N3162" s="3"/>
      <c r="O3162" s="70"/>
      <c r="P3162" s="70"/>
      <c r="Q3162" s="70"/>
      <c r="R3162" s="2"/>
      <c r="S3162" s="1"/>
    </row>
    <row r="3163" spans="10:19" x14ac:dyDescent="0.25">
      <c r="J3163" s="4"/>
      <c r="K3163" s="2"/>
      <c r="L3163" s="4"/>
      <c r="M3163" s="1"/>
      <c r="N3163" s="3"/>
      <c r="O3163" s="70"/>
      <c r="P3163" s="70"/>
      <c r="Q3163" s="70"/>
      <c r="R3163" s="2"/>
      <c r="S3163" s="1"/>
    </row>
    <row r="3164" spans="10:19" x14ac:dyDescent="0.25">
      <c r="J3164" s="4"/>
      <c r="K3164" s="2"/>
      <c r="L3164" s="4"/>
      <c r="M3164" s="1"/>
      <c r="N3164" s="3"/>
      <c r="O3164" s="70"/>
      <c r="P3164" s="70"/>
      <c r="Q3164" s="70"/>
      <c r="R3164" s="2"/>
      <c r="S3164" s="1"/>
    </row>
    <row r="3165" spans="10:19" x14ac:dyDescent="0.25">
      <c r="J3165" s="4"/>
      <c r="K3165" s="2"/>
      <c r="L3165" s="4"/>
      <c r="M3165" s="1"/>
      <c r="N3165" s="3"/>
      <c r="O3165" s="70"/>
      <c r="P3165" s="70"/>
      <c r="Q3165" s="70"/>
      <c r="R3165" s="2"/>
      <c r="S3165" s="1"/>
    </row>
    <row r="3166" spans="10:19" x14ac:dyDescent="0.25">
      <c r="J3166" s="4"/>
      <c r="K3166" s="2"/>
      <c r="L3166" s="4"/>
      <c r="M3166" s="1"/>
      <c r="N3166" s="3"/>
      <c r="O3166" s="70"/>
      <c r="P3166" s="70"/>
      <c r="Q3166" s="70"/>
      <c r="R3166" s="2"/>
      <c r="S3166" s="1"/>
    </row>
    <row r="3167" spans="10:19" x14ac:dyDescent="0.25">
      <c r="J3167" s="4"/>
      <c r="K3167" s="2"/>
      <c r="L3167" s="4"/>
      <c r="M3167" s="1"/>
      <c r="N3167" s="3"/>
      <c r="O3167" s="70"/>
      <c r="P3167" s="70"/>
      <c r="Q3167" s="70"/>
      <c r="R3167" s="2"/>
      <c r="S3167" s="1"/>
    </row>
    <row r="3168" spans="10:19" x14ac:dyDescent="0.25">
      <c r="J3168" s="4"/>
      <c r="K3168" s="2"/>
      <c r="L3168" s="4"/>
      <c r="M3168" s="1"/>
      <c r="N3168" s="3"/>
      <c r="O3168" s="70"/>
      <c r="P3168" s="70"/>
      <c r="Q3168" s="70"/>
      <c r="R3168" s="2"/>
      <c r="S3168" s="1"/>
    </row>
    <row r="3169" spans="10:19" x14ac:dyDescent="0.25">
      <c r="J3169" s="4"/>
      <c r="K3169" s="2"/>
      <c r="L3169" s="4"/>
      <c r="M3169" s="1"/>
      <c r="N3169" s="3"/>
      <c r="O3169" s="70"/>
      <c r="P3169" s="70"/>
      <c r="Q3169" s="70"/>
      <c r="R3169" s="2"/>
      <c r="S3169" s="1"/>
    </row>
    <row r="3170" spans="10:19" x14ac:dyDescent="0.25">
      <c r="J3170" s="4"/>
      <c r="K3170" s="2"/>
      <c r="L3170" s="4"/>
      <c r="M3170" s="1"/>
      <c r="N3170" s="3"/>
      <c r="O3170" s="70"/>
      <c r="P3170" s="70"/>
      <c r="Q3170" s="70"/>
      <c r="R3170" s="2"/>
      <c r="S3170" s="1"/>
    </row>
    <row r="3171" spans="10:19" x14ac:dyDescent="0.25">
      <c r="J3171" s="4"/>
      <c r="K3171" s="2"/>
      <c r="L3171" s="4"/>
      <c r="M3171" s="1"/>
      <c r="N3171" s="3"/>
      <c r="O3171" s="70"/>
      <c r="P3171" s="70"/>
      <c r="Q3171" s="70"/>
      <c r="R3171" s="2"/>
      <c r="S3171" s="1"/>
    </row>
    <row r="3172" spans="10:19" x14ac:dyDescent="0.25">
      <c r="J3172" s="4"/>
      <c r="K3172" s="2"/>
      <c r="L3172" s="4"/>
      <c r="M3172" s="1"/>
      <c r="N3172" s="3"/>
      <c r="O3172" s="70"/>
      <c r="P3172" s="70"/>
      <c r="Q3172" s="70"/>
      <c r="R3172" s="2"/>
      <c r="S3172" s="1"/>
    </row>
    <row r="3173" spans="10:19" x14ac:dyDescent="0.25">
      <c r="J3173" s="4"/>
      <c r="K3173" s="2"/>
      <c r="L3173" s="4"/>
      <c r="M3173" s="1"/>
      <c r="N3173" s="3"/>
      <c r="O3173" s="70"/>
      <c r="P3173" s="70"/>
      <c r="Q3173" s="70"/>
      <c r="R3173" s="2"/>
      <c r="S3173" s="1"/>
    </row>
    <row r="3174" spans="10:19" x14ac:dyDescent="0.25">
      <c r="J3174" s="4"/>
      <c r="K3174" s="2"/>
      <c r="L3174" s="4"/>
      <c r="M3174" s="1"/>
      <c r="N3174" s="3"/>
      <c r="O3174" s="70"/>
      <c r="P3174" s="70"/>
      <c r="Q3174" s="70"/>
      <c r="R3174" s="2"/>
      <c r="S3174" s="1"/>
    </row>
    <row r="3175" spans="10:19" x14ac:dyDescent="0.25">
      <c r="J3175" s="4"/>
      <c r="K3175" s="2"/>
      <c r="L3175" s="4"/>
      <c r="M3175" s="1"/>
      <c r="N3175" s="3"/>
      <c r="O3175" s="70"/>
      <c r="P3175" s="70"/>
      <c r="Q3175" s="70"/>
      <c r="R3175" s="2"/>
      <c r="S3175" s="1"/>
    </row>
    <row r="3176" spans="10:19" x14ac:dyDescent="0.25">
      <c r="J3176" s="4"/>
      <c r="K3176" s="2"/>
      <c r="L3176" s="4"/>
      <c r="M3176" s="1"/>
      <c r="N3176" s="3"/>
      <c r="O3176" s="70"/>
      <c r="P3176" s="70"/>
      <c r="Q3176" s="70"/>
      <c r="R3176" s="2"/>
      <c r="S3176" s="1"/>
    </row>
    <row r="3177" spans="10:19" x14ac:dyDescent="0.25">
      <c r="J3177" s="4"/>
      <c r="K3177" s="2"/>
      <c r="L3177" s="4"/>
      <c r="M3177" s="1"/>
      <c r="N3177" s="3"/>
      <c r="O3177" s="70"/>
      <c r="P3177" s="70"/>
      <c r="Q3177" s="70"/>
      <c r="R3177" s="2"/>
      <c r="S3177" s="1"/>
    </row>
    <row r="3178" spans="10:19" x14ac:dyDescent="0.25">
      <c r="J3178" s="4"/>
      <c r="K3178" s="2"/>
      <c r="L3178" s="4"/>
      <c r="M3178" s="1"/>
      <c r="N3178" s="3"/>
      <c r="O3178" s="70"/>
      <c r="P3178" s="70"/>
      <c r="Q3178" s="70"/>
      <c r="R3178" s="2"/>
      <c r="S3178" s="1"/>
    </row>
    <row r="3179" spans="10:19" x14ac:dyDescent="0.25">
      <c r="J3179" s="4"/>
      <c r="K3179" s="2"/>
      <c r="L3179" s="4"/>
      <c r="M3179" s="1"/>
      <c r="N3179" s="3"/>
      <c r="O3179" s="70"/>
      <c r="P3179" s="70"/>
      <c r="Q3179" s="70"/>
      <c r="R3179" s="2"/>
      <c r="S3179" s="1"/>
    </row>
    <row r="3180" spans="10:19" x14ac:dyDescent="0.25">
      <c r="J3180" s="4"/>
      <c r="K3180" s="2"/>
      <c r="L3180" s="4"/>
      <c r="M3180" s="1"/>
      <c r="N3180" s="3"/>
      <c r="O3180" s="70"/>
      <c r="P3180" s="70"/>
      <c r="Q3180" s="70"/>
      <c r="R3180" s="2"/>
      <c r="S3180" s="1"/>
    </row>
    <row r="3181" spans="10:19" x14ac:dyDescent="0.25">
      <c r="J3181" s="4"/>
      <c r="K3181" s="2"/>
      <c r="L3181" s="4"/>
      <c r="M3181" s="1"/>
      <c r="N3181" s="3"/>
      <c r="O3181" s="70"/>
      <c r="P3181" s="70"/>
      <c r="Q3181" s="70"/>
      <c r="R3181" s="2"/>
      <c r="S3181" s="1"/>
    </row>
    <row r="3182" spans="10:19" x14ac:dyDescent="0.25">
      <c r="J3182" s="4"/>
      <c r="K3182" s="2"/>
      <c r="L3182" s="4"/>
      <c r="M3182" s="1"/>
      <c r="N3182" s="3"/>
      <c r="O3182" s="70"/>
      <c r="P3182" s="70"/>
      <c r="Q3182" s="70"/>
      <c r="R3182" s="2"/>
      <c r="S3182" s="1"/>
    </row>
    <row r="3183" spans="10:19" x14ac:dyDescent="0.25">
      <c r="J3183" s="4"/>
      <c r="K3183" s="2"/>
      <c r="L3183" s="4"/>
      <c r="M3183" s="1"/>
      <c r="N3183" s="3"/>
      <c r="O3183" s="70"/>
      <c r="P3183" s="70"/>
      <c r="Q3183" s="70"/>
      <c r="R3183" s="2"/>
      <c r="S3183" s="1"/>
    </row>
    <row r="3184" spans="10:19" x14ac:dyDescent="0.25">
      <c r="J3184" s="4"/>
      <c r="K3184" s="2"/>
      <c r="L3184" s="4"/>
      <c r="M3184" s="1"/>
      <c r="N3184" s="3"/>
      <c r="O3184" s="70"/>
      <c r="P3184" s="70"/>
      <c r="Q3184" s="70"/>
      <c r="R3184" s="2"/>
      <c r="S3184" s="1"/>
    </row>
    <row r="3185" spans="10:19" x14ac:dyDescent="0.25">
      <c r="J3185" s="4"/>
      <c r="K3185" s="2"/>
      <c r="L3185" s="4"/>
      <c r="M3185" s="1"/>
      <c r="N3185" s="3"/>
      <c r="O3185" s="70"/>
      <c r="P3185" s="70"/>
      <c r="Q3185" s="70"/>
      <c r="R3185" s="2"/>
      <c r="S3185" s="1"/>
    </row>
    <row r="3186" spans="10:19" x14ac:dyDescent="0.25">
      <c r="J3186" s="4"/>
      <c r="K3186" s="2"/>
      <c r="L3186" s="4"/>
      <c r="M3186" s="1"/>
      <c r="N3186" s="3"/>
      <c r="O3186" s="70"/>
      <c r="P3186" s="70"/>
      <c r="Q3186" s="70"/>
      <c r="R3186" s="2"/>
      <c r="S3186" s="1"/>
    </row>
    <row r="3187" spans="10:19" x14ac:dyDescent="0.25">
      <c r="J3187" s="4"/>
      <c r="K3187" s="2"/>
      <c r="L3187" s="4"/>
      <c r="M3187" s="1"/>
      <c r="N3187" s="3"/>
      <c r="O3187" s="70"/>
      <c r="P3187" s="70"/>
      <c r="Q3187" s="70"/>
      <c r="R3187" s="2"/>
      <c r="S3187" s="1"/>
    </row>
    <row r="3188" spans="10:19" x14ac:dyDescent="0.25">
      <c r="J3188" s="4"/>
      <c r="K3188" s="2"/>
      <c r="L3188" s="4"/>
      <c r="M3188" s="1"/>
      <c r="N3188" s="3"/>
      <c r="O3188" s="70"/>
      <c r="P3188" s="70"/>
      <c r="Q3188" s="70"/>
      <c r="R3188" s="2"/>
      <c r="S3188" s="1"/>
    </row>
    <row r="3189" spans="10:19" x14ac:dyDescent="0.25">
      <c r="J3189" s="4"/>
      <c r="K3189" s="2"/>
      <c r="L3189" s="4"/>
      <c r="M3189" s="1"/>
      <c r="N3189" s="3"/>
      <c r="O3189" s="70"/>
      <c r="P3189" s="70"/>
      <c r="Q3189" s="70"/>
      <c r="R3189" s="2"/>
      <c r="S3189" s="1"/>
    </row>
    <row r="3190" spans="10:19" x14ac:dyDescent="0.25">
      <c r="J3190" s="4"/>
      <c r="K3190" s="2"/>
      <c r="L3190" s="4"/>
      <c r="M3190" s="1"/>
      <c r="N3190" s="3"/>
      <c r="O3190" s="70"/>
      <c r="P3190" s="70"/>
      <c r="Q3190" s="70"/>
      <c r="R3190" s="2"/>
      <c r="S3190" s="1"/>
    </row>
    <row r="3191" spans="10:19" x14ac:dyDescent="0.25">
      <c r="J3191" s="4"/>
      <c r="K3191" s="2"/>
      <c r="L3191" s="4"/>
      <c r="M3191" s="1"/>
      <c r="N3191" s="3"/>
      <c r="O3191" s="70"/>
      <c r="P3191" s="70"/>
      <c r="Q3191" s="70"/>
      <c r="R3191" s="2"/>
      <c r="S3191" s="1"/>
    </row>
    <row r="3192" spans="10:19" x14ac:dyDescent="0.25">
      <c r="J3192" s="4"/>
      <c r="K3192" s="2"/>
      <c r="L3192" s="4"/>
      <c r="M3192" s="1"/>
      <c r="N3192" s="3"/>
      <c r="O3192" s="70"/>
      <c r="P3192" s="70"/>
      <c r="Q3192" s="70"/>
      <c r="R3192" s="2"/>
      <c r="S3192" s="1"/>
    </row>
    <row r="3193" spans="10:19" x14ac:dyDescent="0.25">
      <c r="J3193" s="4"/>
      <c r="K3193" s="2"/>
      <c r="L3193" s="4"/>
      <c r="M3193" s="1"/>
      <c r="N3193" s="3"/>
      <c r="O3193" s="70"/>
      <c r="P3193" s="70"/>
      <c r="Q3193" s="70"/>
      <c r="R3193" s="2"/>
      <c r="S3193" s="1"/>
    </row>
    <row r="3194" spans="10:19" x14ac:dyDescent="0.25">
      <c r="J3194" s="4"/>
      <c r="K3194" s="2"/>
      <c r="L3194" s="4"/>
      <c r="M3194" s="1"/>
      <c r="N3194" s="3"/>
      <c r="O3194" s="70"/>
      <c r="P3194" s="70"/>
      <c r="Q3194" s="70"/>
      <c r="R3194" s="2"/>
      <c r="S3194" s="1"/>
    </row>
    <row r="3195" spans="10:19" x14ac:dyDescent="0.25">
      <c r="J3195" s="4"/>
      <c r="K3195" s="2"/>
      <c r="L3195" s="4"/>
      <c r="M3195" s="1"/>
      <c r="N3195" s="3"/>
      <c r="O3195" s="70"/>
      <c r="P3195" s="70"/>
      <c r="Q3195" s="70"/>
      <c r="R3195" s="2"/>
      <c r="S3195" s="1"/>
    </row>
    <row r="3196" spans="10:19" x14ac:dyDescent="0.25">
      <c r="J3196" s="4"/>
      <c r="K3196" s="2"/>
      <c r="L3196" s="4"/>
      <c r="M3196" s="1"/>
      <c r="N3196" s="3"/>
      <c r="O3196" s="70"/>
      <c r="P3196" s="70"/>
      <c r="Q3196" s="70"/>
      <c r="R3196" s="2"/>
      <c r="S3196" s="1"/>
    </row>
    <row r="3197" spans="10:19" x14ac:dyDescent="0.25">
      <c r="J3197" s="4"/>
      <c r="K3197" s="2"/>
      <c r="L3197" s="4"/>
      <c r="M3197" s="1"/>
      <c r="N3197" s="3"/>
      <c r="O3197" s="70"/>
      <c r="P3197" s="70"/>
      <c r="Q3197" s="70"/>
      <c r="R3197" s="2"/>
      <c r="S3197" s="1"/>
    </row>
    <row r="3198" spans="10:19" x14ac:dyDescent="0.25">
      <c r="J3198" s="4"/>
      <c r="K3198" s="2"/>
      <c r="L3198" s="4"/>
      <c r="M3198" s="1"/>
      <c r="N3198" s="3"/>
      <c r="O3198" s="70"/>
      <c r="P3198" s="70"/>
      <c r="Q3198" s="70"/>
      <c r="R3198" s="2"/>
      <c r="S3198" s="1"/>
    </row>
    <row r="3199" spans="10:19" x14ac:dyDescent="0.25">
      <c r="J3199" s="4"/>
      <c r="K3199" s="2"/>
      <c r="L3199" s="4"/>
      <c r="M3199" s="1"/>
      <c r="N3199" s="3"/>
      <c r="O3199" s="70"/>
      <c r="P3199" s="70"/>
      <c r="Q3199" s="70"/>
      <c r="R3199" s="2"/>
      <c r="S3199" s="1"/>
    </row>
    <row r="3200" spans="10:19" x14ac:dyDescent="0.25">
      <c r="J3200" s="4"/>
      <c r="K3200" s="2"/>
      <c r="L3200" s="4"/>
      <c r="M3200" s="1"/>
      <c r="N3200" s="3"/>
      <c r="O3200" s="70"/>
      <c r="P3200" s="70"/>
      <c r="Q3200" s="70"/>
      <c r="R3200" s="2"/>
      <c r="S3200" s="1"/>
    </row>
    <row r="3201" spans="10:19" x14ac:dyDescent="0.25">
      <c r="J3201" s="4"/>
      <c r="K3201" s="2"/>
      <c r="L3201" s="4"/>
      <c r="M3201" s="1"/>
      <c r="N3201" s="3"/>
      <c r="O3201" s="70"/>
      <c r="P3201" s="70"/>
      <c r="Q3201" s="70"/>
      <c r="R3201" s="2"/>
      <c r="S3201" s="1"/>
    </row>
    <row r="3202" spans="10:19" x14ac:dyDescent="0.25">
      <c r="J3202" s="4"/>
      <c r="K3202" s="2"/>
      <c r="L3202" s="4"/>
      <c r="M3202" s="1"/>
      <c r="N3202" s="3"/>
      <c r="O3202" s="70"/>
      <c r="P3202" s="70"/>
      <c r="Q3202" s="70"/>
      <c r="R3202" s="2"/>
      <c r="S3202" s="1"/>
    </row>
    <row r="3203" spans="10:19" x14ac:dyDescent="0.25">
      <c r="J3203" s="4"/>
      <c r="K3203" s="2"/>
      <c r="L3203" s="4"/>
      <c r="M3203" s="1"/>
      <c r="N3203" s="3"/>
      <c r="O3203" s="70"/>
      <c r="P3203" s="70"/>
      <c r="Q3203" s="70"/>
      <c r="R3203" s="2"/>
      <c r="S3203" s="1"/>
    </row>
    <row r="3204" spans="10:19" x14ac:dyDescent="0.25">
      <c r="J3204" s="4"/>
      <c r="K3204" s="2"/>
      <c r="L3204" s="4"/>
      <c r="M3204" s="1"/>
      <c r="N3204" s="3"/>
      <c r="O3204" s="70"/>
      <c r="P3204" s="70"/>
      <c r="Q3204" s="70"/>
      <c r="R3204" s="2"/>
      <c r="S3204" s="1"/>
    </row>
    <row r="3205" spans="10:19" x14ac:dyDescent="0.25">
      <c r="J3205" s="4"/>
      <c r="K3205" s="2"/>
      <c r="L3205" s="4"/>
      <c r="M3205" s="1"/>
      <c r="N3205" s="3"/>
      <c r="O3205" s="70"/>
      <c r="P3205" s="70"/>
      <c r="Q3205" s="70"/>
      <c r="R3205" s="2"/>
      <c r="S3205" s="1"/>
    </row>
    <row r="3206" spans="10:19" x14ac:dyDescent="0.25">
      <c r="J3206" s="4"/>
      <c r="K3206" s="2"/>
      <c r="L3206" s="4"/>
      <c r="M3206" s="1"/>
      <c r="N3206" s="3"/>
      <c r="O3206" s="70"/>
      <c r="P3206" s="70"/>
      <c r="Q3206" s="70"/>
      <c r="R3206" s="2"/>
      <c r="S3206" s="1"/>
    </row>
    <row r="3207" spans="10:19" x14ac:dyDescent="0.25">
      <c r="J3207" s="4"/>
      <c r="K3207" s="2"/>
      <c r="L3207" s="4"/>
      <c r="M3207" s="1"/>
      <c r="N3207" s="3"/>
      <c r="O3207" s="70"/>
      <c r="P3207" s="70"/>
      <c r="Q3207" s="70"/>
      <c r="R3207" s="2"/>
      <c r="S3207" s="1"/>
    </row>
    <row r="3208" spans="10:19" x14ac:dyDescent="0.25">
      <c r="J3208" s="4"/>
      <c r="K3208" s="2"/>
      <c r="L3208" s="4"/>
      <c r="M3208" s="1"/>
      <c r="N3208" s="3"/>
      <c r="O3208" s="70"/>
      <c r="P3208" s="70"/>
      <c r="Q3208" s="70"/>
      <c r="R3208" s="2"/>
      <c r="S3208" s="1"/>
    </row>
    <row r="3209" spans="10:19" x14ac:dyDescent="0.25">
      <c r="J3209" s="4"/>
      <c r="K3209" s="2"/>
      <c r="L3209" s="4"/>
      <c r="M3209" s="1"/>
      <c r="N3209" s="3"/>
      <c r="O3209" s="70"/>
      <c r="P3209" s="70"/>
      <c r="Q3209" s="70"/>
      <c r="R3209" s="2"/>
      <c r="S3209" s="1"/>
    </row>
    <row r="3210" spans="10:19" x14ac:dyDescent="0.25">
      <c r="J3210" s="4"/>
      <c r="K3210" s="2"/>
      <c r="L3210" s="4"/>
      <c r="M3210" s="1"/>
      <c r="N3210" s="3"/>
      <c r="O3210" s="70"/>
      <c r="P3210" s="70"/>
      <c r="Q3210" s="70"/>
      <c r="R3210" s="2"/>
      <c r="S3210" s="1"/>
    </row>
    <row r="3211" spans="10:19" x14ac:dyDescent="0.25">
      <c r="J3211" s="4"/>
      <c r="K3211" s="2"/>
      <c r="L3211" s="4"/>
      <c r="M3211" s="1"/>
      <c r="N3211" s="3"/>
      <c r="O3211" s="70"/>
      <c r="P3211" s="70"/>
      <c r="Q3211" s="70"/>
      <c r="R3211" s="2"/>
      <c r="S3211" s="1"/>
    </row>
    <row r="3212" spans="10:19" x14ac:dyDescent="0.25">
      <c r="J3212" s="4"/>
      <c r="K3212" s="2"/>
      <c r="L3212" s="4"/>
      <c r="M3212" s="1"/>
      <c r="N3212" s="3"/>
      <c r="O3212" s="70"/>
      <c r="P3212" s="70"/>
      <c r="Q3212" s="70"/>
      <c r="R3212" s="2"/>
      <c r="S3212" s="1"/>
    </row>
    <row r="3213" spans="10:19" x14ac:dyDescent="0.25">
      <c r="J3213" s="4"/>
      <c r="K3213" s="2"/>
      <c r="L3213" s="4"/>
      <c r="M3213" s="1"/>
      <c r="N3213" s="3"/>
      <c r="O3213" s="70"/>
      <c r="P3213" s="70"/>
      <c r="Q3213" s="70"/>
      <c r="R3213" s="2"/>
      <c r="S3213" s="1"/>
    </row>
    <row r="3214" spans="10:19" x14ac:dyDescent="0.25">
      <c r="J3214" s="4"/>
      <c r="K3214" s="2"/>
      <c r="L3214" s="4"/>
      <c r="M3214" s="1"/>
      <c r="N3214" s="3"/>
      <c r="O3214" s="70"/>
      <c r="P3214" s="70"/>
      <c r="Q3214" s="70"/>
      <c r="R3214" s="2"/>
      <c r="S3214" s="1"/>
    </row>
    <row r="3215" spans="10:19" x14ac:dyDescent="0.25">
      <c r="J3215" s="4"/>
      <c r="K3215" s="2"/>
      <c r="L3215" s="4"/>
      <c r="M3215" s="1"/>
      <c r="N3215" s="3"/>
      <c r="O3215" s="70"/>
      <c r="P3215" s="70"/>
      <c r="Q3215" s="70"/>
      <c r="R3215" s="2"/>
      <c r="S3215" s="1"/>
    </row>
    <row r="3216" spans="10:19" x14ac:dyDescent="0.25">
      <c r="J3216" s="4"/>
      <c r="K3216" s="2"/>
      <c r="L3216" s="4"/>
      <c r="M3216" s="1"/>
      <c r="N3216" s="3"/>
      <c r="O3216" s="70"/>
      <c r="P3216" s="70"/>
      <c r="Q3216" s="70"/>
      <c r="R3216" s="2"/>
      <c r="S3216" s="1"/>
    </row>
    <row r="3217" spans="10:19" x14ac:dyDescent="0.25">
      <c r="J3217" s="4"/>
      <c r="K3217" s="2"/>
      <c r="L3217" s="4"/>
      <c r="M3217" s="1"/>
      <c r="N3217" s="3"/>
      <c r="O3217" s="70"/>
      <c r="P3217" s="70"/>
      <c r="Q3217" s="70"/>
      <c r="R3217" s="2"/>
      <c r="S3217" s="1"/>
    </row>
    <row r="3218" spans="10:19" x14ac:dyDescent="0.25">
      <c r="J3218" s="4"/>
      <c r="K3218" s="2"/>
      <c r="L3218" s="4"/>
      <c r="M3218" s="1"/>
      <c r="N3218" s="3"/>
      <c r="O3218" s="70"/>
      <c r="P3218" s="70"/>
      <c r="Q3218" s="70"/>
      <c r="R3218" s="2"/>
      <c r="S3218" s="1"/>
    </row>
    <row r="3219" spans="10:19" x14ac:dyDescent="0.25">
      <c r="J3219" s="4"/>
      <c r="K3219" s="2"/>
      <c r="L3219" s="4"/>
      <c r="M3219" s="1"/>
      <c r="N3219" s="3"/>
      <c r="O3219" s="70"/>
      <c r="P3219" s="70"/>
      <c r="Q3219" s="70"/>
      <c r="R3219" s="2"/>
      <c r="S3219" s="1"/>
    </row>
    <row r="3220" spans="10:19" x14ac:dyDescent="0.25">
      <c r="J3220" s="4"/>
      <c r="K3220" s="2"/>
      <c r="L3220" s="4"/>
      <c r="M3220" s="1"/>
      <c r="N3220" s="3"/>
      <c r="O3220" s="70"/>
      <c r="P3220" s="70"/>
      <c r="Q3220" s="70"/>
      <c r="R3220" s="2"/>
      <c r="S3220" s="1"/>
    </row>
    <row r="3221" spans="10:19" x14ac:dyDescent="0.25">
      <c r="J3221" s="4"/>
      <c r="K3221" s="2"/>
      <c r="L3221" s="4"/>
      <c r="M3221" s="1"/>
      <c r="N3221" s="3"/>
      <c r="O3221" s="70"/>
      <c r="P3221" s="70"/>
      <c r="Q3221" s="70"/>
      <c r="R3221" s="2"/>
      <c r="S3221" s="1"/>
    </row>
    <row r="3222" spans="10:19" x14ac:dyDescent="0.25">
      <c r="J3222" s="4"/>
      <c r="K3222" s="2"/>
      <c r="L3222" s="4"/>
      <c r="M3222" s="1"/>
      <c r="N3222" s="3"/>
      <c r="O3222" s="70"/>
      <c r="P3222" s="70"/>
      <c r="Q3222" s="70"/>
      <c r="R3222" s="2"/>
      <c r="S3222" s="1"/>
    </row>
    <row r="3223" spans="10:19" x14ac:dyDescent="0.25">
      <c r="J3223" s="4"/>
      <c r="K3223" s="2"/>
      <c r="L3223" s="4"/>
      <c r="M3223" s="1"/>
      <c r="N3223" s="3"/>
      <c r="O3223" s="70"/>
      <c r="P3223" s="70"/>
      <c r="Q3223" s="70"/>
      <c r="R3223" s="2"/>
      <c r="S3223" s="1"/>
    </row>
    <row r="3224" spans="10:19" x14ac:dyDescent="0.25">
      <c r="J3224" s="4"/>
      <c r="K3224" s="2"/>
      <c r="L3224" s="4"/>
      <c r="M3224" s="1"/>
      <c r="N3224" s="3"/>
      <c r="O3224" s="70"/>
      <c r="P3224" s="70"/>
      <c r="Q3224" s="70"/>
      <c r="R3224" s="2"/>
      <c r="S3224" s="1"/>
    </row>
    <row r="3225" spans="10:19" x14ac:dyDescent="0.25">
      <c r="J3225" s="4"/>
      <c r="K3225" s="2"/>
      <c r="L3225" s="4"/>
      <c r="M3225" s="1"/>
      <c r="N3225" s="3"/>
      <c r="O3225" s="70"/>
      <c r="P3225" s="70"/>
      <c r="Q3225" s="70"/>
      <c r="R3225" s="2"/>
      <c r="S3225" s="1"/>
    </row>
    <row r="3226" spans="10:19" x14ac:dyDescent="0.25">
      <c r="J3226" s="4"/>
      <c r="K3226" s="2"/>
      <c r="L3226" s="4"/>
      <c r="M3226" s="1"/>
      <c r="N3226" s="3"/>
      <c r="O3226" s="70"/>
      <c r="P3226" s="70"/>
      <c r="Q3226" s="70"/>
      <c r="R3226" s="2"/>
      <c r="S3226" s="1"/>
    </row>
    <row r="3227" spans="10:19" x14ac:dyDescent="0.25">
      <c r="J3227" s="4"/>
      <c r="K3227" s="2"/>
      <c r="L3227" s="4"/>
      <c r="M3227" s="1"/>
      <c r="N3227" s="3"/>
      <c r="O3227" s="70"/>
      <c r="P3227" s="70"/>
      <c r="Q3227" s="70"/>
      <c r="R3227" s="2"/>
      <c r="S3227" s="1"/>
    </row>
    <row r="3228" spans="10:19" x14ac:dyDescent="0.25">
      <c r="J3228" s="4"/>
      <c r="K3228" s="2"/>
      <c r="L3228" s="4"/>
      <c r="M3228" s="1"/>
      <c r="N3228" s="3"/>
      <c r="O3228" s="70"/>
      <c r="P3228" s="70"/>
      <c r="Q3228" s="70"/>
      <c r="R3228" s="2"/>
      <c r="S3228" s="1"/>
    </row>
    <row r="3229" spans="10:19" x14ac:dyDescent="0.25">
      <c r="J3229" s="4"/>
      <c r="K3229" s="2"/>
      <c r="L3229" s="4"/>
      <c r="M3229" s="1"/>
      <c r="N3229" s="3"/>
      <c r="O3229" s="70"/>
      <c r="P3229" s="70"/>
      <c r="Q3229" s="70"/>
      <c r="R3229" s="2"/>
      <c r="S3229" s="1"/>
    </row>
    <row r="3230" spans="10:19" x14ac:dyDescent="0.25">
      <c r="J3230" s="4"/>
      <c r="K3230" s="2"/>
      <c r="L3230" s="4"/>
      <c r="M3230" s="1"/>
      <c r="N3230" s="3"/>
      <c r="O3230" s="70"/>
      <c r="P3230" s="70"/>
      <c r="Q3230" s="70"/>
      <c r="R3230" s="2"/>
      <c r="S3230" s="1"/>
    </row>
    <row r="3231" spans="10:19" x14ac:dyDescent="0.25">
      <c r="J3231" s="4"/>
      <c r="K3231" s="2"/>
      <c r="L3231" s="4"/>
      <c r="M3231" s="1"/>
      <c r="N3231" s="3"/>
      <c r="O3231" s="70"/>
      <c r="P3231" s="70"/>
      <c r="Q3231" s="70"/>
      <c r="R3231" s="2"/>
      <c r="S3231" s="1"/>
    </row>
    <row r="3232" spans="10:19" x14ac:dyDescent="0.25">
      <c r="J3232" s="4"/>
      <c r="K3232" s="2"/>
      <c r="L3232" s="4"/>
      <c r="M3232" s="1"/>
      <c r="N3232" s="3"/>
      <c r="O3232" s="70"/>
      <c r="P3232" s="70"/>
      <c r="Q3232" s="70"/>
      <c r="R3232" s="2"/>
      <c r="S3232" s="1"/>
    </row>
    <row r="3233" spans="10:19" x14ac:dyDescent="0.25">
      <c r="J3233" s="4"/>
      <c r="K3233" s="2"/>
      <c r="L3233" s="4"/>
      <c r="M3233" s="1"/>
      <c r="N3233" s="3"/>
      <c r="O3233" s="70"/>
      <c r="P3233" s="70"/>
      <c r="Q3233" s="70"/>
      <c r="R3233" s="2"/>
      <c r="S3233" s="1"/>
    </row>
    <row r="3234" spans="10:19" x14ac:dyDescent="0.25">
      <c r="J3234" s="4"/>
      <c r="K3234" s="2"/>
      <c r="L3234" s="4"/>
      <c r="M3234" s="1"/>
      <c r="N3234" s="3"/>
      <c r="O3234" s="70"/>
      <c r="P3234" s="70"/>
      <c r="Q3234" s="70"/>
      <c r="R3234" s="2"/>
      <c r="S3234" s="1"/>
    </row>
    <row r="3235" spans="10:19" x14ac:dyDescent="0.25">
      <c r="J3235" s="4"/>
      <c r="K3235" s="2"/>
      <c r="L3235" s="4"/>
      <c r="M3235" s="1"/>
      <c r="N3235" s="3"/>
      <c r="O3235" s="70"/>
      <c r="P3235" s="70"/>
      <c r="Q3235" s="70"/>
      <c r="R3235" s="2"/>
      <c r="S3235" s="1"/>
    </row>
    <row r="3236" spans="10:19" x14ac:dyDescent="0.25">
      <c r="J3236" s="4"/>
      <c r="K3236" s="2"/>
      <c r="L3236" s="4"/>
      <c r="M3236" s="1"/>
      <c r="N3236" s="3"/>
      <c r="O3236" s="70"/>
      <c r="P3236" s="70"/>
      <c r="Q3236" s="70"/>
      <c r="R3236" s="2"/>
      <c r="S3236" s="1"/>
    </row>
    <row r="3237" spans="10:19" x14ac:dyDescent="0.25">
      <c r="J3237" s="4"/>
      <c r="K3237" s="2"/>
      <c r="L3237" s="4"/>
      <c r="M3237" s="1"/>
      <c r="N3237" s="3"/>
      <c r="O3237" s="70"/>
      <c r="P3237" s="70"/>
      <c r="Q3237" s="70"/>
      <c r="R3237" s="2"/>
      <c r="S3237" s="1"/>
    </row>
    <row r="3238" spans="10:19" x14ac:dyDescent="0.25">
      <c r="J3238" s="4"/>
      <c r="K3238" s="2"/>
      <c r="L3238" s="4"/>
      <c r="M3238" s="1"/>
      <c r="N3238" s="3"/>
      <c r="O3238" s="70"/>
      <c r="P3238" s="70"/>
      <c r="Q3238" s="70"/>
      <c r="R3238" s="2"/>
      <c r="S3238" s="1"/>
    </row>
    <row r="3239" spans="10:19" x14ac:dyDescent="0.25">
      <c r="J3239" s="4"/>
      <c r="K3239" s="2"/>
      <c r="L3239" s="4"/>
      <c r="M3239" s="1"/>
      <c r="N3239" s="3"/>
      <c r="O3239" s="70"/>
      <c r="P3239" s="70"/>
      <c r="Q3239" s="70"/>
      <c r="R3239" s="2"/>
      <c r="S3239" s="1"/>
    </row>
    <row r="3240" spans="10:19" x14ac:dyDescent="0.25">
      <c r="J3240" s="4"/>
      <c r="K3240" s="2"/>
      <c r="L3240" s="4"/>
      <c r="M3240" s="1"/>
      <c r="N3240" s="3"/>
      <c r="O3240" s="70"/>
      <c r="P3240" s="70"/>
      <c r="Q3240" s="70"/>
      <c r="R3240" s="2"/>
      <c r="S3240" s="1"/>
    </row>
    <row r="3241" spans="10:19" x14ac:dyDescent="0.25">
      <c r="J3241" s="4"/>
      <c r="K3241" s="2"/>
      <c r="L3241" s="4"/>
      <c r="M3241" s="1"/>
      <c r="N3241" s="3"/>
      <c r="O3241" s="70"/>
      <c r="P3241" s="70"/>
      <c r="Q3241" s="70"/>
      <c r="R3241" s="2"/>
      <c r="S3241" s="1"/>
    </row>
    <row r="3242" spans="10:19" x14ac:dyDescent="0.25">
      <c r="J3242" s="4"/>
      <c r="K3242" s="2"/>
      <c r="L3242" s="4"/>
      <c r="M3242" s="1"/>
      <c r="N3242" s="3"/>
      <c r="O3242" s="70"/>
      <c r="P3242" s="70"/>
      <c r="Q3242" s="70"/>
      <c r="R3242" s="2"/>
      <c r="S3242" s="1"/>
    </row>
    <row r="3243" spans="10:19" x14ac:dyDescent="0.25">
      <c r="J3243" s="4"/>
      <c r="K3243" s="2"/>
      <c r="L3243" s="4"/>
      <c r="M3243" s="1"/>
      <c r="N3243" s="3"/>
      <c r="O3243" s="70"/>
      <c r="P3243" s="70"/>
      <c r="Q3243" s="70"/>
      <c r="R3243" s="2"/>
      <c r="S3243" s="1"/>
    </row>
    <row r="3244" spans="10:19" x14ac:dyDescent="0.25">
      <c r="J3244" s="4"/>
      <c r="K3244" s="2"/>
      <c r="L3244" s="4"/>
      <c r="M3244" s="1"/>
      <c r="N3244" s="3"/>
      <c r="O3244" s="70"/>
      <c r="P3244" s="70"/>
      <c r="Q3244" s="70"/>
      <c r="R3244" s="2"/>
      <c r="S3244" s="1"/>
    </row>
    <row r="3245" spans="10:19" x14ac:dyDescent="0.25">
      <c r="J3245" s="4"/>
      <c r="K3245" s="2"/>
      <c r="L3245" s="4"/>
      <c r="M3245" s="1"/>
      <c r="N3245" s="3"/>
      <c r="O3245" s="70"/>
      <c r="P3245" s="70"/>
      <c r="Q3245" s="70"/>
      <c r="R3245" s="2"/>
      <c r="S3245" s="1"/>
    </row>
    <row r="3246" spans="10:19" x14ac:dyDescent="0.25">
      <c r="J3246" s="4"/>
      <c r="K3246" s="2"/>
      <c r="L3246" s="4"/>
      <c r="M3246" s="1"/>
      <c r="N3246" s="3"/>
      <c r="O3246" s="70"/>
      <c r="P3246" s="70"/>
      <c r="Q3246" s="70"/>
      <c r="R3246" s="2"/>
      <c r="S3246" s="1"/>
    </row>
    <row r="3247" spans="10:19" x14ac:dyDescent="0.25">
      <c r="J3247" s="4"/>
      <c r="K3247" s="2"/>
      <c r="L3247" s="4"/>
      <c r="M3247" s="1"/>
      <c r="N3247" s="3"/>
      <c r="O3247" s="70"/>
      <c r="P3247" s="70"/>
      <c r="Q3247" s="70"/>
      <c r="R3247" s="2"/>
      <c r="S3247" s="1"/>
    </row>
    <row r="3248" spans="10:19" x14ac:dyDescent="0.25">
      <c r="J3248" s="4"/>
      <c r="K3248" s="2"/>
      <c r="L3248" s="4"/>
      <c r="M3248" s="1"/>
      <c r="N3248" s="3"/>
      <c r="O3248" s="70"/>
      <c r="P3248" s="70"/>
      <c r="Q3248" s="70"/>
      <c r="R3248" s="2"/>
      <c r="S3248" s="1"/>
    </row>
    <row r="3249" spans="10:19" x14ac:dyDescent="0.25">
      <c r="J3249" s="4"/>
      <c r="K3249" s="2"/>
      <c r="L3249" s="4"/>
      <c r="M3249" s="1"/>
      <c r="N3249" s="3"/>
      <c r="O3249" s="70"/>
      <c r="P3249" s="70"/>
      <c r="Q3249" s="70"/>
      <c r="R3249" s="2"/>
      <c r="S3249" s="1"/>
    </row>
    <row r="3250" spans="10:19" x14ac:dyDescent="0.25">
      <c r="J3250" s="4"/>
      <c r="K3250" s="2"/>
      <c r="L3250" s="4"/>
      <c r="M3250" s="1"/>
      <c r="N3250" s="3"/>
      <c r="O3250" s="70"/>
      <c r="P3250" s="70"/>
      <c r="Q3250" s="70"/>
      <c r="R3250" s="2"/>
      <c r="S3250" s="1"/>
    </row>
    <row r="3251" spans="10:19" x14ac:dyDescent="0.25">
      <c r="J3251" s="4"/>
      <c r="K3251" s="2"/>
      <c r="L3251" s="4"/>
      <c r="M3251" s="1"/>
      <c r="N3251" s="3"/>
      <c r="O3251" s="70"/>
      <c r="P3251" s="70"/>
      <c r="Q3251" s="70"/>
      <c r="R3251" s="2"/>
      <c r="S3251" s="1"/>
    </row>
    <row r="3252" spans="10:19" x14ac:dyDescent="0.25">
      <c r="J3252" s="4"/>
      <c r="K3252" s="2"/>
      <c r="L3252" s="4"/>
      <c r="M3252" s="1"/>
      <c r="N3252" s="3"/>
      <c r="O3252" s="70"/>
      <c r="P3252" s="70"/>
      <c r="Q3252" s="70"/>
      <c r="R3252" s="2"/>
      <c r="S3252" s="1"/>
    </row>
    <row r="3253" spans="10:19" x14ac:dyDescent="0.25">
      <c r="J3253" s="4"/>
      <c r="K3253" s="2"/>
      <c r="L3253" s="4"/>
      <c r="M3253" s="1"/>
      <c r="N3253" s="3"/>
      <c r="O3253" s="70"/>
      <c r="P3253" s="70"/>
      <c r="Q3253" s="70"/>
      <c r="R3253" s="2"/>
      <c r="S3253" s="1"/>
    </row>
    <row r="3254" spans="10:19" x14ac:dyDescent="0.25">
      <c r="J3254" s="4"/>
      <c r="K3254" s="2"/>
      <c r="L3254" s="4"/>
      <c r="M3254" s="1"/>
      <c r="N3254" s="3"/>
      <c r="O3254" s="70"/>
      <c r="P3254" s="70"/>
      <c r="Q3254" s="70"/>
      <c r="R3254" s="2"/>
      <c r="S3254" s="1"/>
    </row>
    <row r="3255" spans="10:19" x14ac:dyDescent="0.25">
      <c r="J3255" s="4"/>
      <c r="K3255" s="2"/>
      <c r="L3255" s="4"/>
      <c r="M3255" s="1"/>
      <c r="N3255" s="3"/>
      <c r="O3255" s="70"/>
      <c r="P3255" s="70"/>
      <c r="Q3255" s="70"/>
      <c r="R3255" s="2"/>
      <c r="S3255" s="1"/>
    </row>
    <row r="3256" spans="10:19" x14ac:dyDescent="0.25">
      <c r="J3256" s="4"/>
      <c r="K3256" s="2"/>
      <c r="L3256" s="4"/>
      <c r="M3256" s="1"/>
      <c r="N3256" s="3"/>
      <c r="O3256" s="70"/>
      <c r="P3256" s="70"/>
      <c r="Q3256" s="70"/>
      <c r="R3256" s="2"/>
      <c r="S3256" s="1"/>
    </row>
    <row r="3257" spans="10:19" x14ac:dyDescent="0.25">
      <c r="J3257" s="4"/>
      <c r="K3257" s="2"/>
      <c r="L3257" s="4"/>
      <c r="M3257" s="1"/>
      <c r="N3257" s="3"/>
      <c r="O3257" s="70"/>
      <c r="P3257" s="70"/>
      <c r="Q3257" s="70"/>
      <c r="R3257" s="2"/>
      <c r="S3257" s="1"/>
    </row>
    <row r="3258" spans="10:19" x14ac:dyDescent="0.25">
      <c r="J3258" s="4"/>
      <c r="K3258" s="2"/>
      <c r="L3258" s="4"/>
      <c r="M3258" s="1"/>
      <c r="N3258" s="3"/>
      <c r="O3258" s="70"/>
      <c r="P3258" s="70"/>
      <c r="Q3258" s="70"/>
      <c r="R3258" s="2"/>
      <c r="S3258" s="1"/>
    </row>
    <row r="3259" spans="10:19" x14ac:dyDescent="0.25">
      <c r="J3259" s="4"/>
      <c r="K3259" s="2"/>
      <c r="L3259" s="4"/>
      <c r="M3259" s="1"/>
      <c r="N3259" s="3"/>
      <c r="O3259" s="70"/>
      <c r="P3259" s="70"/>
      <c r="Q3259" s="70"/>
      <c r="R3259" s="2"/>
      <c r="S3259" s="1"/>
    </row>
    <row r="3260" spans="10:19" x14ac:dyDescent="0.25">
      <c r="J3260" s="4"/>
      <c r="K3260" s="2"/>
      <c r="L3260" s="4"/>
      <c r="M3260" s="1"/>
      <c r="N3260" s="3"/>
      <c r="O3260" s="70"/>
      <c r="P3260" s="70"/>
      <c r="Q3260" s="70"/>
      <c r="R3260" s="2"/>
      <c r="S3260" s="1"/>
    </row>
    <row r="3261" spans="10:19" x14ac:dyDescent="0.25">
      <c r="J3261" s="4"/>
      <c r="K3261" s="2"/>
      <c r="L3261" s="4"/>
      <c r="M3261" s="1"/>
      <c r="N3261" s="3"/>
      <c r="O3261" s="70"/>
      <c r="P3261" s="70"/>
      <c r="Q3261" s="70"/>
      <c r="R3261" s="2"/>
      <c r="S3261" s="1"/>
    </row>
    <row r="3262" spans="10:19" x14ac:dyDescent="0.25">
      <c r="J3262" s="4"/>
      <c r="K3262" s="2"/>
      <c r="L3262" s="4"/>
      <c r="M3262" s="1"/>
      <c r="N3262" s="3"/>
      <c r="O3262" s="70"/>
      <c r="P3262" s="70"/>
      <c r="Q3262" s="70"/>
      <c r="R3262" s="2"/>
      <c r="S3262" s="1"/>
    </row>
    <row r="3263" spans="10:19" x14ac:dyDescent="0.25">
      <c r="J3263" s="4"/>
      <c r="K3263" s="2"/>
      <c r="L3263" s="4"/>
      <c r="M3263" s="1"/>
      <c r="N3263" s="3"/>
      <c r="O3263" s="70"/>
      <c r="P3263" s="70"/>
      <c r="Q3263" s="70"/>
      <c r="R3263" s="2"/>
      <c r="S3263" s="1"/>
    </row>
    <row r="3264" spans="10:19" x14ac:dyDescent="0.25">
      <c r="J3264" s="4"/>
      <c r="K3264" s="2"/>
      <c r="L3264" s="4"/>
      <c r="M3264" s="1"/>
      <c r="N3264" s="3"/>
      <c r="O3264" s="70"/>
      <c r="P3264" s="70"/>
      <c r="Q3264" s="70"/>
      <c r="R3264" s="2"/>
      <c r="S3264" s="1"/>
    </row>
    <row r="3265" spans="10:19" x14ac:dyDescent="0.25">
      <c r="J3265" s="4"/>
      <c r="K3265" s="2"/>
      <c r="L3265" s="4"/>
      <c r="M3265" s="1"/>
      <c r="N3265" s="3"/>
      <c r="O3265" s="70"/>
      <c r="P3265" s="70"/>
      <c r="Q3265" s="70"/>
      <c r="R3265" s="2"/>
      <c r="S3265" s="1"/>
    </row>
    <row r="3266" spans="10:19" x14ac:dyDescent="0.25">
      <c r="J3266" s="4"/>
      <c r="K3266" s="2"/>
      <c r="L3266" s="4"/>
      <c r="M3266" s="1"/>
      <c r="N3266" s="3"/>
      <c r="O3266" s="70"/>
      <c r="P3266" s="70"/>
      <c r="Q3266" s="70"/>
      <c r="R3266" s="2"/>
      <c r="S3266" s="1"/>
    </row>
    <row r="3267" spans="10:19" x14ac:dyDescent="0.25">
      <c r="J3267" s="4"/>
      <c r="K3267" s="2"/>
      <c r="L3267" s="4"/>
      <c r="M3267" s="1"/>
      <c r="N3267" s="3"/>
      <c r="O3267" s="70"/>
      <c r="P3267" s="70"/>
      <c r="Q3267" s="70"/>
      <c r="R3267" s="2"/>
      <c r="S3267" s="1"/>
    </row>
    <row r="3268" spans="10:19" x14ac:dyDescent="0.25">
      <c r="J3268" s="4"/>
      <c r="K3268" s="2"/>
      <c r="L3268" s="4"/>
      <c r="M3268" s="1"/>
      <c r="N3268" s="3"/>
      <c r="O3268" s="70"/>
      <c r="P3268" s="70"/>
      <c r="Q3268" s="70"/>
      <c r="R3268" s="2"/>
      <c r="S3268" s="1"/>
    </row>
    <row r="3269" spans="10:19" x14ac:dyDescent="0.25">
      <c r="J3269" s="4"/>
      <c r="K3269" s="2"/>
      <c r="L3269" s="4"/>
      <c r="M3269" s="1"/>
      <c r="N3269" s="3"/>
      <c r="O3269" s="70"/>
      <c r="P3269" s="70"/>
      <c r="Q3269" s="70"/>
      <c r="R3269" s="2"/>
      <c r="S3269" s="1"/>
    </row>
    <row r="3270" spans="10:19" x14ac:dyDescent="0.25">
      <c r="J3270" s="4"/>
      <c r="K3270" s="2"/>
      <c r="L3270" s="4"/>
      <c r="M3270" s="1"/>
      <c r="N3270" s="3"/>
      <c r="O3270" s="70"/>
      <c r="P3270" s="70"/>
      <c r="Q3270" s="70"/>
      <c r="R3270" s="2"/>
      <c r="S3270" s="1"/>
    </row>
    <row r="3271" spans="10:19" x14ac:dyDescent="0.25">
      <c r="J3271" s="4"/>
      <c r="K3271" s="2"/>
      <c r="L3271" s="4"/>
      <c r="M3271" s="1"/>
      <c r="N3271" s="3"/>
      <c r="O3271" s="70"/>
      <c r="P3271" s="70"/>
      <c r="Q3271" s="70"/>
      <c r="R3271" s="2"/>
      <c r="S3271" s="1"/>
    </row>
    <row r="3272" spans="10:19" x14ac:dyDescent="0.25">
      <c r="J3272" s="4"/>
      <c r="K3272" s="2"/>
      <c r="L3272" s="4"/>
      <c r="M3272" s="1"/>
      <c r="N3272" s="3"/>
      <c r="O3272" s="70"/>
      <c r="P3272" s="70"/>
      <c r="Q3272" s="70"/>
      <c r="R3272" s="2"/>
      <c r="S3272" s="1"/>
    </row>
    <row r="3273" spans="10:19" x14ac:dyDescent="0.25">
      <c r="J3273" s="4"/>
      <c r="K3273" s="2"/>
      <c r="L3273" s="4"/>
      <c r="M3273" s="1"/>
      <c r="N3273" s="3"/>
      <c r="O3273" s="70"/>
      <c r="P3273" s="70"/>
      <c r="Q3273" s="70"/>
      <c r="R3273" s="2"/>
      <c r="S3273" s="1"/>
    </row>
    <row r="3274" spans="10:19" x14ac:dyDescent="0.25">
      <c r="J3274" s="4"/>
      <c r="K3274" s="2"/>
      <c r="L3274" s="4"/>
      <c r="M3274" s="1"/>
      <c r="N3274" s="3"/>
      <c r="O3274" s="70"/>
      <c r="P3274" s="70"/>
      <c r="Q3274" s="70"/>
      <c r="R3274" s="2"/>
      <c r="S3274" s="1"/>
    </row>
    <row r="3275" spans="10:19" x14ac:dyDescent="0.25">
      <c r="J3275" s="4"/>
      <c r="K3275" s="2"/>
      <c r="L3275" s="4"/>
      <c r="M3275" s="1"/>
      <c r="N3275" s="3"/>
      <c r="O3275" s="70"/>
      <c r="P3275" s="70"/>
      <c r="Q3275" s="70"/>
      <c r="R3275" s="2"/>
      <c r="S3275" s="1"/>
    </row>
    <row r="3276" spans="10:19" x14ac:dyDescent="0.25">
      <c r="J3276" s="4"/>
      <c r="K3276" s="2"/>
      <c r="L3276" s="4"/>
      <c r="M3276" s="1"/>
      <c r="N3276" s="3"/>
      <c r="O3276" s="70"/>
      <c r="P3276" s="70"/>
      <c r="Q3276" s="70"/>
      <c r="R3276" s="2"/>
      <c r="S3276" s="1"/>
    </row>
    <row r="3277" spans="10:19" x14ac:dyDescent="0.25">
      <c r="J3277" s="4"/>
      <c r="K3277" s="2"/>
      <c r="L3277" s="4"/>
      <c r="M3277" s="1"/>
      <c r="N3277" s="3"/>
      <c r="O3277" s="70"/>
      <c r="P3277" s="70"/>
      <c r="Q3277" s="70"/>
      <c r="R3277" s="2"/>
      <c r="S3277" s="1"/>
    </row>
    <row r="3278" spans="10:19" x14ac:dyDescent="0.25">
      <c r="J3278" s="4"/>
      <c r="K3278" s="2"/>
      <c r="L3278" s="4"/>
      <c r="M3278" s="1"/>
      <c r="N3278" s="3"/>
      <c r="O3278" s="70"/>
      <c r="P3278" s="70"/>
      <c r="Q3278" s="70"/>
      <c r="R3278" s="2"/>
      <c r="S3278" s="1"/>
    </row>
    <row r="3279" spans="10:19" x14ac:dyDescent="0.25">
      <c r="J3279" s="4"/>
      <c r="K3279" s="2"/>
      <c r="L3279" s="4"/>
      <c r="M3279" s="1"/>
      <c r="N3279" s="3"/>
      <c r="O3279" s="70"/>
      <c r="P3279" s="70"/>
      <c r="Q3279" s="70"/>
      <c r="R3279" s="2"/>
      <c r="S3279" s="1"/>
    </row>
    <row r="3280" spans="10:19" x14ac:dyDescent="0.25">
      <c r="J3280" s="4"/>
      <c r="K3280" s="2"/>
      <c r="L3280" s="4"/>
      <c r="M3280" s="1"/>
      <c r="N3280" s="3"/>
      <c r="O3280" s="70"/>
      <c r="P3280" s="70"/>
      <c r="Q3280" s="70"/>
      <c r="R3280" s="2"/>
      <c r="S3280" s="1"/>
    </row>
    <row r="3281" spans="10:19" x14ac:dyDescent="0.25">
      <c r="J3281" s="4"/>
      <c r="K3281" s="2"/>
      <c r="L3281" s="4"/>
      <c r="M3281" s="1"/>
      <c r="N3281" s="3"/>
      <c r="O3281" s="70"/>
      <c r="P3281" s="70"/>
      <c r="Q3281" s="70"/>
      <c r="R3281" s="2"/>
      <c r="S3281" s="1"/>
    </row>
    <row r="3282" spans="10:19" x14ac:dyDescent="0.25">
      <c r="J3282" s="4"/>
      <c r="K3282" s="2"/>
      <c r="L3282" s="4"/>
      <c r="M3282" s="1"/>
      <c r="N3282" s="3"/>
      <c r="O3282" s="70"/>
      <c r="P3282" s="70"/>
      <c r="Q3282" s="70"/>
      <c r="R3282" s="2"/>
      <c r="S3282" s="1"/>
    </row>
    <row r="3283" spans="10:19" x14ac:dyDescent="0.25">
      <c r="J3283" s="4"/>
      <c r="K3283" s="2"/>
      <c r="L3283" s="4"/>
      <c r="M3283" s="1"/>
      <c r="N3283" s="3"/>
      <c r="O3283" s="70"/>
      <c r="P3283" s="70"/>
      <c r="Q3283" s="70"/>
      <c r="R3283" s="2"/>
      <c r="S3283" s="1"/>
    </row>
    <row r="3284" spans="10:19" x14ac:dyDescent="0.25">
      <c r="J3284" s="4"/>
      <c r="K3284" s="2"/>
      <c r="L3284" s="4"/>
      <c r="M3284" s="1"/>
      <c r="N3284" s="3"/>
      <c r="O3284" s="70"/>
      <c r="P3284" s="70"/>
      <c r="Q3284" s="70"/>
      <c r="R3284" s="2"/>
      <c r="S3284" s="1"/>
    </row>
    <row r="3285" spans="10:19" x14ac:dyDescent="0.25">
      <c r="J3285" s="4"/>
      <c r="K3285" s="2"/>
      <c r="L3285" s="4"/>
      <c r="M3285" s="1"/>
      <c r="N3285" s="3"/>
      <c r="O3285" s="70"/>
      <c r="P3285" s="70"/>
      <c r="Q3285" s="70"/>
      <c r="R3285" s="2"/>
      <c r="S3285" s="1"/>
    </row>
    <row r="3286" spans="10:19" x14ac:dyDescent="0.25">
      <c r="J3286" s="4"/>
      <c r="K3286" s="2"/>
      <c r="L3286" s="4"/>
      <c r="M3286" s="1"/>
      <c r="N3286" s="3"/>
      <c r="O3286" s="70"/>
      <c r="P3286" s="70"/>
      <c r="Q3286" s="70"/>
      <c r="R3286" s="2"/>
      <c r="S3286" s="1"/>
    </row>
    <row r="3287" spans="10:19" x14ac:dyDescent="0.25">
      <c r="J3287" s="4"/>
      <c r="K3287" s="2"/>
      <c r="L3287" s="4"/>
      <c r="M3287" s="1"/>
      <c r="N3287" s="3"/>
      <c r="O3287" s="70"/>
      <c r="P3287" s="70"/>
      <c r="Q3287" s="70"/>
      <c r="R3287" s="2"/>
      <c r="S3287" s="1"/>
    </row>
    <row r="3288" spans="10:19" x14ac:dyDescent="0.25">
      <c r="J3288" s="4"/>
      <c r="K3288" s="2"/>
      <c r="L3288" s="4"/>
      <c r="M3288" s="1"/>
      <c r="N3288" s="3"/>
      <c r="O3288" s="70"/>
      <c r="P3288" s="70"/>
      <c r="Q3288" s="70"/>
      <c r="R3288" s="2"/>
      <c r="S3288" s="1"/>
    </row>
    <row r="3289" spans="10:19" x14ac:dyDescent="0.25">
      <c r="J3289" s="4"/>
      <c r="K3289" s="2"/>
      <c r="L3289" s="4"/>
      <c r="M3289" s="1"/>
      <c r="N3289" s="3"/>
      <c r="O3289" s="70"/>
      <c r="P3289" s="70"/>
      <c r="Q3289" s="70"/>
      <c r="R3289" s="2"/>
      <c r="S3289" s="1"/>
    </row>
    <row r="3290" spans="10:19" x14ac:dyDescent="0.25">
      <c r="J3290" s="4"/>
      <c r="K3290" s="2"/>
      <c r="L3290" s="4"/>
      <c r="M3290" s="1"/>
      <c r="N3290" s="3"/>
      <c r="O3290" s="70"/>
      <c r="P3290" s="70"/>
      <c r="Q3290" s="70"/>
      <c r="R3290" s="2"/>
      <c r="S3290" s="1"/>
    </row>
    <row r="3291" spans="10:19" x14ac:dyDescent="0.25">
      <c r="J3291" s="4"/>
      <c r="K3291" s="2"/>
      <c r="L3291" s="4"/>
      <c r="M3291" s="1"/>
      <c r="N3291" s="3"/>
      <c r="O3291" s="70"/>
      <c r="P3291" s="70"/>
      <c r="Q3291" s="70"/>
      <c r="R3291" s="2"/>
      <c r="S3291" s="1"/>
    </row>
    <row r="3292" spans="10:19" x14ac:dyDescent="0.25">
      <c r="J3292" s="4"/>
      <c r="K3292" s="2"/>
      <c r="L3292" s="4"/>
      <c r="M3292" s="1"/>
      <c r="N3292" s="3"/>
      <c r="O3292" s="70"/>
      <c r="P3292" s="70"/>
      <c r="Q3292" s="70"/>
      <c r="R3292" s="2"/>
      <c r="S3292" s="1"/>
    </row>
    <row r="3293" spans="10:19" x14ac:dyDescent="0.25">
      <c r="J3293" s="4"/>
      <c r="K3293" s="2"/>
      <c r="L3293" s="4"/>
      <c r="M3293" s="1"/>
      <c r="N3293" s="3"/>
      <c r="O3293" s="70"/>
      <c r="P3293" s="70"/>
      <c r="Q3293" s="70"/>
      <c r="R3293" s="2"/>
      <c r="S3293" s="1"/>
    </row>
    <row r="3294" spans="10:19" x14ac:dyDescent="0.25">
      <c r="J3294" s="4"/>
      <c r="K3294" s="2"/>
      <c r="L3294" s="4"/>
      <c r="M3294" s="1"/>
      <c r="N3294" s="3"/>
      <c r="O3294" s="70"/>
      <c r="P3294" s="70"/>
      <c r="Q3294" s="70"/>
      <c r="R3294" s="2"/>
      <c r="S3294" s="1"/>
    </row>
    <row r="3295" spans="10:19" x14ac:dyDescent="0.25">
      <c r="J3295" s="4"/>
      <c r="K3295" s="2"/>
      <c r="L3295" s="4"/>
      <c r="M3295" s="1"/>
      <c r="N3295" s="3"/>
      <c r="O3295" s="70"/>
      <c r="P3295" s="70"/>
      <c r="Q3295" s="70"/>
      <c r="R3295" s="2"/>
      <c r="S3295" s="1"/>
    </row>
    <row r="3296" spans="10:19" x14ac:dyDescent="0.25">
      <c r="J3296" s="4"/>
      <c r="K3296" s="2"/>
      <c r="L3296" s="4"/>
      <c r="M3296" s="1"/>
      <c r="N3296" s="3"/>
      <c r="O3296" s="70"/>
      <c r="P3296" s="70"/>
      <c r="Q3296" s="70"/>
      <c r="R3296" s="2"/>
      <c r="S3296" s="1"/>
    </row>
    <row r="3297" spans="10:19" x14ac:dyDescent="0.25">
      <c r="J3297" s="4"/>
      <c r="K3297" s="2"/>
      <c r="L3297" s="4"/>
      <c r="M3297" s="1"/>
      <c r="N3297" s="3"/>
      <c r="O3297" s="70"/>
      <c r="P3297" s="70"/>
      <c r="Q3297" s="70"/>
      <c r="R3297" s="2"/>
      <c r="S3297" s="1"/>
    </row>
    <row r="3298" spans="10:19" x14ac:dyDescent="0.25">
      <c r="J3298" s="4"/>
      <c r="K3298" s="2"/>
      <c r="L3298" s="4"/>
      <c r="M3298" s="1"/>
      <c r="N3298" s="3"/>
      <c r="O3298" s="70"/>
      <c r="P3298" s="70"/>
      <c r="Q3298" s="70"/>
      <c r="R3298" s="2"/>
      <c r="S3298" s="1"/>
    </row>
    <row r="3299" spans="10:19" x14ac:dyDescent="0.25">
      <c r="J3299" s="4"/>
      <c r="K3299" s="2"/>
      <c r="L3299" s="4"/>
      <c r="M3299" s="1"/>
      <c r="N3299" s="3"/>
      <c r="O3299" s="70"/>
      <c r="P3299" s="70"/>
      <c r="Q3299" s="70"/>
      <c r="R3299" s="2"/>
      <c r="S3299" s="1"/>
    </row>
    <row r="3300" spans="10:19" x14ac:dyDescent="0.25">
      <c r="J3300" s="4"/>
      <c r="K3300" s="2"/>
      <c r="L3300" s="4"/>
      <c r="M3300" s="1"/>
      <c r="N3300" s="3"/>
      <c r="O3300" s="70"/>
      <c r="P3300" s="70"/>
      <c r="Q3300" s="70"/>
      <c r="R3300" s="2"/>
      <c r="S3300" s="1"/>
    </row>
    <row r="3301" spans="10:19" x14ac:dyDescent="0.25">
      <c r="J3301" s="4"/>
      <c r="K3301" s="2"/>
      <c r="L3301" s="4"/>
      <c r="M3301" s="1"/>
      <c r="N3301" s="3"/>
      <c r="O3301" s="70"/>
      <c r="P3301" s="70"/>
      <c r="Q3301" s="70"/>
      <c r="R3301" s="2"/>
      <c r="S3301" s="1"/>
    </row>
    <row r="3302" spans="10:19" x14ac:dyDescent="0.25">
      <c r="J3302" s="4"/>
      <c r="K3302" s="2"/>
      <c r="L3302" s="4"/>
      <c r="M3302" s="1"/>
      <c r="N3302" s="3"/>
      <c r="O3302" s="70"/>
      <c r="P3302" s="70"/>
      <c r="Q3302" s="70"/>
      <c r="R3302" s="2"/>
      <c r="S3302" s="1"/>
    </row>
    <row r="3303" spans="10:19" x14ac:dyDescent="0.25">
      <c r="J3303" s="4"/>
      <c r="K3303" s="2"/>
      <c r="L3303" s="4"/>
      <c r="M3303" s="1"/>
      <c r="N3303" s="3"/>
      <c r="O3303" s="70"/>
      <c r="P3303" s="70"/>
      <c r="Q3303" s="70"/>
      <c r="R3303" s="2"/>
      <c r="S3303" s="1"/>
    </row>
    <row r="3304" spans="10:19" x14ac:dyDescent="0.25">
      <c r="J3304" s="4"/>
      <c r="K3304" s="2"/>
      <c r="L3304" s="4"/>
      <c r="M3304" s="1"/>
      <c r="N3304" s="3"/>
      <c r="O3304" s="70"/>
      <c r="P3304" s="70"/>
      <c r="Q3304" s="70"/>
      <c r="R3304" s="2"/>
      <c r="S3304" s="1"/>
    </row>
    <row r="3305" spans="10:19" x14ac:dyDescent="0.25">
      <c r="J3305" s="4"/>
      <c r="K3305" s="2"/>
      <c r="L3305" s="4"/>
      <c r="M3305" s="1"/>
      <c r="N3305" s="3"/>
      <c r="O3305" s="70"/>
      <c r="P3305" s="70"/>
      <c r="Q3305" s="70"/>
      <c r="R3305" s="2"/>
      <c r="S3305" s="1"/>
    </row>
    <row r="3306" spans="10:19" x14ac:dyDescent="0.25">
      <c r="J3306" s="4"/>
      <c r="K3306" s="2"/>
      <c r="L3306" s="4"/>
      <c r="M3306" s="1"/>
      <c r="N3306" s="3"/>
      <c r="O3306" s="70"/>
      <c r="P3306" s="70"/>
      <c r="Q3306" s="70"/>
      <c r="R3306" s="2"/>
      <c r="S3306" s="1"/>
    </row>
    <row r="3307" spans="10:19" x14ac:dyDescent="0.25">
      <c r="J3307" s="4"/>
      <c r="K3307" s="2"/>
      <c r="L3307" s="4"/>
      <c r="M3307" s="1"/>
      <c r="N3307" s="3"/>
      <c r="O3307" s="70"/>
      <c r="P3307" s="70"/>
      <c r="Q3307" s="70"/>
      <c r="R3307" s="2"/>
      <c r="S3307" s="1"/>
    </row>
    <row r="3308" spans="10:19" x14ac:dyDescent="0.25">
      <c r="J3308" s="4"/>
      <c r="K3308" s="2"/>
      <c r="L3308" s="4"/>
      <c r="M3308" s="1"/>
      <c r="N3308" s="3"/>
      <c r="O3308" s="70"/>
      <c r="P3308" s="70"/>
      <c r="Q3308" s="70"/>
      <c r="R3308" s="2"/>
      <c r="S3308" s="1"/>
    </row>
    <row r="3309" spans="10:19" x14ac:dyDescent="0.25">
      <c r="J3309" s="4"/>
      <c r="K3309" s="2"/>
      <c r="L3309" s="4"/>
      <c r="M3309" s="1"/>
      <c r="N3309" s="3"/>
      <c r="O3309" s="70"/>
      <c r="P3309" s="70"/>
      <c r="Q3309" s="70"/>
      <c r="R3309" s="2"/>
      <c r="S3309" s="1"/>
    </row>
    <row r="3310" spans="10:19" x14ac:dyDescent="0.25">
      <c r="J3310" s="4"/>
      <c r="K3310" s="2"/>
      <c r="L3310" s="4"/>
      <c r="M3310" s="1"/>
      <c r="N3310" s="3"/>
      <c r="O3310" s="70"/>
      <c r="P3310" s="70"/>
      <c r="Q3310" s="70"/>
      <c r="R3310" s="2"/>
      <c r="S3310" s="1"/>
    </row>
    <row r="3311" spans="10:19" x14ac:dyDescent="0.25">
      <c r="J3311" s="4"/>
      <c r="K3311" s="2"/>
      <c r="L3311" s="4"/>
      <c r="M3311" s="1"/>
      <c r="N3311" s="3"/>
      <c r="O3311" s="70"/>
      <c r="P3311" s="70"/>
      <c r="Q3311" s="70"/>
      <c r="R3311" s="2"/>
      <c r="S3311" s="1"/>
    </row>
    <row r="3312" spans="10:19" x14ac:dyDescent="0.25">
      <c r="J3312" s="4"/>
      <c r="K3312" s="2"/>
      <c r="L3312" s="4"/>
      <c r="M3312" s="1"/>
      <c r="N3312" s="3"/>
      <c r="O3312" s="70"/>
      <c r="P3312" s="70"/>
      <c r="Q3312" s="70"/>
      <c r="R3312" s="2"/>
      <c r="S3312" s="1"/>
    </row>
    <row r="3313" spans="10:19" x14ac:dyDescent="0.25">
      <c r="J3313" s="4"/>
      <c r="K3313" s="2"/>
      <c r="L3313" s="4"/>
      <c r="M3313" s="1"/>
      <c r="N3313" s="3"/>
      <c r="O3313" s="70"/>
      <c r="P3313" s="70"/>
      <c r="Q3313" s="70"/>
      <c r="R3313" s="2"/>
      <c r="S3313" s="1"/>
    </row>
    <row r="3314" spans="10:19" x14ac:dyDescent="0.25">
      <c r="J3314" s="4"/>
      <c r="K3314" s="2"/>
      <c r="L3314" s="4"/>
      <c r="M3314" s="1"/>
      <c r="N3314" s="3"/>
      <c r="O3314" s="70"/>
      <c r="P3314" s="70"/>
      <c r="Q3314" s="70"/>
      <c r="R3314" s="2"/>
      <c r="S3314" s="1"/>
    </row>
    <row r="3315" spans="10:19" x14ac:dyDescent="0.25">
      <c r="J3315" s="4"/>
      <c r="K3315" s="2"/>
      <c r="L3315" s="4"/>
      <c r="M3315" s="1"/>
      <c r="N3315" s="3"/>
      <c r="O3315" s="70"/>
      <c r="P3315" s="70"/>
      <c r="Q3315" s="70"/>
      <c r="R3315" s="2"/>
      <c r="S3315" s="1"/>
    </row>
    <row r="3316" spans="10:19" x14ac:dyDescent="0.25">
      <c r="J3316" s="4"/>
      <c r="K3316" s="2"/>
      <c r="L3316" s="4"/>
      <c r="M3316" s="1"/>
      <c r="N3316" s="3"/>
      <c r="O3316" s="70"/>
      <c r="P3316" s="70"/>
      <c r="Q3316" s="70"/>
      <c r="R3316" s="2"/>
      <c r="S3316" s="1"/>
    </row>
    <row r="3317" spans="10:19" x14ac:dyDescent="0.25">
      <c r="J3317" s="4"/>
      <c r="K3317" s="2"/>
      <c r="L3317" s="4"/>
      <c r="M3317" s="1"/>
      <c r="N3317" s="3"/>
      <c r="O3317" s="70"/>
      <c r="P3317" s="70"/>
      <c r="Q3317" s="70"/>
      <c r="R3317" s="2"/>
      <c r="S3317" s="1"/>
    </row>
    <row r="3318" spans="10:19" x14ac:dyDescent="0.25">
      <c r="J3318" s="4"/>
      <c r="K3318" s="2"/>
      <c r="L3318" s="4"/>
      <c r="M3318" s="1"/>
      <c r="N3318" s="3"/>
      <c r="O3318" s="70"/>
      <c r="P3318" s="70"/>
      <c r="Q3318" s="70"/>
      <c r="R3318" s="2"/>
      <c r="S3318" s="1"/>
    </row>
    <row r="3319" spans="10:19" x14ac:dyDescent="0.25">
      <c r="J3319" s="4"/>
      <c r="K3319" s="2"/>
      <c r="L3319" s="4"/>
      <c r="M3319" s="1"/>
      <c r="N3319" s="3"/>
      <c r="O3319" s="70"/>
      <c r="P3319" s="70"/>
      <c r="Q3319" s="70"/>
      <c r="R3319" s="2"/>
      <c r="S3319" s="1"/>
    </row>
    <row r="3320" spans="10:19" x14ac:dyDescent="0.25">
      <c r="J3320" s="4"/>
      <c r="K3320" s="2"/>
      <c r="L3320" s="4"/>
      <c r="M3320" s="1"/>
      <c r="N3320" s="3"/>
      <c r="O3320" s="70"/>
      <c r="P3320" s="70"/>
      <c r="Q3320" s="70"/>
      <c r="R3320" s="2"/>
      <c r="S3320" s="1"/>
    </row>
    <row r="3321" spans="10:19" x14ac:dyDescent="0.25">
      <c r="J3321" s="4"/>
      <c r="K3321" s="2"/>
      <c r="L3321" s="4"/>
      <c r="M3321" s="1"/>
      <c r="N3321" s="3"/>
      <c r="O3321" s="70"/>
      <c r="P3321" s="70"/>
      <c r="Q3321" s="70"/>
      <c r="R3321" s="2"/>
      <c r="S3321" s="1"/>
    </row>
    <row r="3322" spans="10:19" x14ac:dyDescent="0.25">
      <c r="J3322" s="4"/>
      <c r="K3322" s="2"/>
      <c r="L3322" s="4"/>
      <c r="M3322" s="1"/>
      <c r="N3322" s="3"/>
      <c r="O3322" s="70"/>
      <c r="P3322" s="70"/>
      <c r="Q3322" s="70"/>
      <c r="R3322" s="2"/>
      <c r="S3322" s="1"/>
    </row>
    <row r="3323" spans="10:19" x14ac:dyDescent="0.25">
      <c r="J3323" s="4"/>
      <c r="K3323" s="2"/>
      <c r="L3323" s="4"/>
      <c r="M3323" s="1"/>
      <c r="N3323" s="3"/>
      <c r="O3323" s="70"/>
      <c r="P3323" s="70"/>
      <c r="Q3323" s="70"/>
      <c r="R3323" s="2"/>
      <c r="S3323" s="1"/>
    </row>
    <row r="3324" spans="10:19" x14ac:dyDescent="0.25">
      <c r="J3324" s="4"/>
      <c r="K3324" s="2"/>
      <c r="L3324" s="4"/>
      <c r="M3324" s="1"/>
      <c r="N3324" s="3"/>
      <c r="O3324" s="70"/>
      <c r="P3324" s="70"/>
      <c r="Q3324" s="70"/>
      <c r="R3324" s="2"/>
      <c r="S3324" s="1"/>
    </row>
    <row r="3325" spans="10:19" x14ac:dyDescent="0.25">
      <c r="J3325" s="4"/>
      <c r="K3325" s="2"/>
      <c r="L3325" s="4"/>
      <c r="M3325" s="1"/>
      <c r="N3325" s="3"/>
      <c r="O3325" s="70"/>
      <c r="P3325" s="70"/>
      <c r="Q3325" s="70"/>
      <c r="R3325" s="2"/>
      <c r="S3325" s="1"/>
    </row>
    <row r="3326" spans="10:19" x14ac:dyDescent="0.25">
      <c r="J3326" s="4"/>
      <c r="K3326" s="2"/>
      <c r="L3326" s="4"/>
      <c r="M3326" s="1"/>
      <c r="N3326" s="3"/>
      <c r="O3326" s="70"/>
      <c r="P3326" s="70"/>
      <c r="Q3326" s="70"/>
      <c r="R3326" s="2"/>
      <c r="S3326" s="1"/>
    </row>
    <row r="3327" spans="10:19" x14ac:dyDescent="0.25">
      <c r="J3327" s="4"/>
      <c r="K3327" s="2"/>
      <c r="L3327" s="4"/>
      <c r="M3327" s="1"/>
      <c r="N3327" s="3"/>
      <c r="O3327" s="70"/>
      <c r="P3327" s="70"/>
      <c r="Q3327" s="70"/>
      <c r="R3327" s="2"/>
      <c r="S3327" s="1"/>
    </row>
    <row r="3328" spans="10:19" x14ac:dyDescent="0.25">
      <c r="J3328" s="4"/>
      <c r="K3328" s="2"/>
      <c r="L3328" s="4"/>
      <c r="M3328" s="1"/>
      <c r="N3328" s="3"/>
      <c r="O3328" s="70"/>
      <c r="P3328" s="70"/>
      <c r="Q3328" s="70"/>
      <c r="R3328" s="2"/>
      <c r="S3328" s="1"/>
    </row>
    <row r="3329" spans="10:19" x14ac:dyDescent="0.25">
      <c r="J3329" s="4"/>
      <c r="K3329" s="2"/>
      <c r="L3329" s="4"/>
      <c r="M3329" s="1"/>
      <c r="N3329" s="3"/>
      <c r="O3329" s="70"/>
      <c r="P3329" s="70"/>
      <c r="Q3329" s="70"/>
      <c r="R3329" s="2"/>
      <c r="S3329" s="1"/>
    </row>
    <row r="3330" spans="10:19" x14ac:dyDescent="0.25">
      <c r="J3330" s="4"/>
      <c r="K3330" s="2"/>
      <c r="L3330" s="4"/>
      <c r="M3330" s="1"/>
      <c r="N3330" s="3"/>
      <c r="O3330" s="70"/>
      <c r="P3330" s="70"/>
      <c r="Q3330" s="70"/>
      <c r="R3330" s="2"/>
      <c r="S3330" s="1"/>
    </row>
    <row r="3331" spans="10:19" x14ac:dyDescent="0.25">
      <c r="J3331" s="4"/>
      <c r="K3331" s="2"/>
      <c r="L3331" s="4"/>
      <c r="M3331" s="1"/>
      <c r="N3331" s="3"/>
      <c r="O3331" s="70"/>
      <c r="P3331" s="70"/>
      <c r="Q3331" s="70"/>
      <c r="R3331" s="2"/>
      <c r="S3331" s="1"/>
    </row>
    <row r="3332" spans="10:19" x14ac:dyDescent="0.25">
      <c r="J3332" s="4"/>
      <c r="K3332" s="2"/>
      <c r="L3332" s="4"/>
      <c r="M3332" s="1"/>
      <c r="N3332" s="3"/>
      <c r="O3332" s="70"/>
      <c r="P3332" s="70"/>
      <c r="Q3332" s="70"/>
      <c r="R3332" s="2"/>
      <c r="S3332" s="1"/>
    </row>
    <row r="3333" spans="10:19" x14ac:dyDescent="0.25">
      <c r="J3333" s="4"/>
      <c r="K3333" s="2"/>
      <c r="L3333" s="4"/>
      <c r="M3333" s="1"/>
      <c r="N3333" s="3"/>
      <c r="O3333" s="70"/>
      <c r="P3333" s="70"/>
      <c r="Q3333" s="70"/>
      <c r="R3333" s="2"/>
      <c r="S3333" s="1"/>
    </row>
    <row r="3334" spans="10:19" x14ac:dyDescent="0.25">
      <c r="J3334" s="4"/>
      <c r="K3334" s="2"/>
      <c r="L3334" s="4"/>
      <c r="M3334" s="1"/>
      <c r="N3334" s="3"/>
      <c r="O3334" s="70"/>
      <c r="P3334" s="70"/>
      <c r="Q3334" s="70"/>
      <c r="R3334" s="2"/>
      <c r="S3334" s="1"/>
    </row>
    <row r="3335" spans="10:19" x14ac:dyDescent="0.25">
      <c r="J3335" s="4"/>
      <c r="K3335" s="2"/>
      <c r="L3335" s="4"/>
      <c r="M3335" s="1"/>
      <c r="N3335" s="3"/>
      <c r="O3335" s="70"/>
      <c r="P3335" s="70"/>
      <c r="Q3335" s="70"/>
      <c r="R3335" s="2"/>
      <c r="S3335" s="1"/>
    </row>
    <row r="3336" spans="10:19" x14ac:dyDescent="0.25">
      <c r="J3336" s="4"/>
      <c r="K3336" s="2"/>
      <c r="L3336" s="4"/>
      <c r="M3336" s="1"/>
      <c r="N3336" s="3"/>
      <c r="O3336" s="70"/>
      <c r="P3336" s="70"/>
      <c r="Q3336" s="70"/>
      <c r="R3336" s="2"/>
      <c r="S3336" s="1"/>
    </row>
    <row r="3337" spans="10:19" x14ac:dyDescent="0.25">
      <c r="J3337" s="4"/>
      <c r="K3337" s="2"/>
      <c r="L3337" s="4"/>
      <c r="M3337" s="1"/>
      <c r="N3337" s="3"/>
      <c r="O3337" s="70"/>
      <c r="P3337" s="70"/>
      <c r="Q3337" s="70"/>
      <c r="R3337" s="2"/>
      <c r="S3337" s="1"/>
    </row>
    <row r="3338" spans="10:19" x14ac:dyDescent="0.25">
      <c r="J3338" s="4"/>
      <c r="K3338" s="2"/>
      <c r="L3338" s="4"/>
      <c r="M3338" s="1"/>
      <c r="N3338" s="3"/>
      <c r="O3338" s="70"/>
      <c r="P3338" s="70"/>
      <c r="Q3338" s="70"/>
      <c r="R3338" s="2"/>
      <c r="S3338" s="1"/>
    </row>
    <row r="3339" spans="10:19" x14ac:dyDescent="0.25">
      <c r="J3339" s="4"/>
      <c r="K3339" s="2"/>
      <c r="L3339" s="4"/>
      <c r="M3339" s="1"/>
      <c r="N3339" s="3"/>
      <c r="O3339" s="70"/>
      <c r="P3339" s="70"/>
      <c r="Q3339" s="70"/>
      <c r="R3339" s="2"/>
      <c r="S3339" s="1"/>
    </row>
    <row r="3340" spans="10:19" x14ac:dyDescent="0.25">
      <c r="J3340" s="4"/>
      <c r="K3340" s="2"/>
      <c r="L3340" s="4"/>
      <c r="M3340" s="1"/>
      <c r="N3340" s="3"/>
      <c r="O3340" s="70"/>
      <c r="P3340" s="70"/>
      <c r="Q3340" s="70"/>
      <c r="R3340" s="2"/>
      <c r="S3340" s="1"/>
    </row>
    <row r="3341" spans="10:19" x14ac:dyDescent="0.25">
      <c r="J3341" s="4"/>
      <c r="K3341" s="2"/>
      <c r="L3341" s="4"/>
      <c r="M3341" s="1"/>
      <c r="N3341" s="3"/>
      <c r="O3341" s="70"/>
      <c r="P3341" s="70"/>
      <c r="Q3341" s="70"/>
      <c r="R3341" s="2"/>
      <c r="S3341" s="1"/>
    </row>
    <row r="3342" spans="10:19" x14ac:dyDescent="0.25">
      <c r="J3342" s="4"/>
      <c r="K3342" s="2"/>
      <c r="L3342" s="4"/>
      <c r="M3342" s="1"/>
      <c r="N3342" s="3"/>
      <c r="O3342" s="70"/>
      <c r="P3342" s="70"/>
      <c r="Q3342" s="70"/>
      <c r="R3342" s="2"/>
      <c r="S3342" s="1"/>
    </row>
    <row r="3343" spans="10:19" x14ac:dyDescent="0.25">
      <c r="J3343" s="4"/>
      <c r="K3343" s="2"/>
      <c r="L3343" s="4"/>
      <c r="M3343" s="1"/>
      <c r="N3343" s="3"/>
      <c r="O3343" s="70"/>
      <c r="P3343" s="70"/>
      <c r="Q3343" s="70"/>
      <c r="R3343" s="2"/>
      <c r="S3343" s="1"/>
    </row>
    <row r="3344" spans="10:19" x14ac:dyDescent="0.25">
      <c r="J3344" s="4"/>
      <c r="K3344" s="2"/>
      <c r="L3344" s="4"/>
      <c r="M3344" s="1"/>
      <c r="N3344" s="3"/>
      <c r="O3344" s="70"/>
      <c r="P3344" s="70"/>
      <c r="Q3344" s="70"/>
      <c r="R3344" s="2"/>
      <c r="S3344" s="1"/>
    </row>
    <row r="3345" spans="10:19" x14ac:dyDescent="0.25">
      <c r="J3345" s="4"/>
      <c r="K3345" s="2"/>
      <c r="L3345" s="4"/>
      <c r="M3345" s="1"/>
      <c r="N3345" s="3"/>
      <c r="O3345" s="70"/>
      <c r="P3345" s="70"/>
      <c r="Q3345" s="70"/>
      <c r="R3345" s="2"/>
      <c r="S3345" s="1"/>
    </row>
    <row r="3346" spans="10:19" x14ac:dyDescent="0.25">
      <c r="J3346" s="4"/>
      <c r="K3346" s="2"/>
      <c r="L3346" s="4"/>
      <c r="M3346" s="1"/>
      <c r="N3346" s="3"/>
      <c r="O3346" s="70"/>
      <c r="P3346" s="70"/>
      <c r="Q3346" s="70"/>
      <c r="R3346" s="2"/>
      <c r="S3346" s="1"/>
    </row>
    <row r="3347" spans="10:19" x14ac:dyDescent="0.25">
      <c r="J3347" s="4"/>
      <c r="K3347" s="2"/>
      <c r="L3347" s="4"/>
      <c r="M3347" s="1"/>
      <c r="N3347" s="3"/>
      <c r="O3347" s="70"/>
      <c r="P3347" s="70"/>
      <c r="Q3347" s="70"/>
      <c r="R3347" s="2"/>
      <c r="S3347" s="1"/>
    </row>
    <row r="3348" spans="10:19" x14ac:dyDescent="0.25">
      <c r="J3348" s="4"/>
      <c r="K3348" s="2"/>
      <c r="L3348" s="4"/>
      <c r="M3348" s="1"/>
      <c r="N3348" s="3"/>
      <c r="O3348" s="70"/>
      <c r="P3348" s="70"/>
      <c r="Q3348" s="70"/>
      <c r="R3348" s="2"/>
      <c r="S3348" s="1"/>
    </row>
    <row r="3349" spans="10:19" x14ac:dyDescent="0.25">
      <c r="J3349" s="4"/>
      <c r="K3349" s="2"/>
      <c r="L3349" s="4"/>
      <c r="M3349" s="1"/>
      <c r="N3349" s="3"/>
      <c r="O3349" s="70"/>
      <c r="P3349" s="70"/>
      <c r="Q3349" s="70"/>
      <c r="R3349" s="2"/>
      <c r="S3349" s="1"/>
    </row>
    <row r="3350" spans="10:19" x14ac:dyDescent="0.25">
      <c r="J3350" s="4"/>
      <c r="K3350" s="2"/>
      <c r="L3350" s="4"/>
      <c r="M3350" s="1"/>
      <c r="N3350" s="3"/>
      <c r="O3350" s="70"/>
      <c r="P3350" s="70"/>
      <c r="Q3350" s="70"/>
      <c r="R3350" s="2"/>
      <c r="S3350" s="1"/>
    </row>
    <row r="3351" spans="10:19" x14ac:dyDescent="0.25">
      <c r="J3351" s="4"/>
      <c r="K3351" s="2"/>
      <c r="L3351" s="4"/>
      <c r="M3351" s="1"/>
      <c r="N3351" s="3"/>
      <c r="O3351" s="70"/>
      <c r="P3351" s="70"/>
      <c r="Q3351" s="70"/>
      <c r="R3351" s="2"/>
      <c r="S3351" s="1"/>
    </row>
    <row r="3352" spans="10:19" x14ac:dyDescent="0.25">
      <c r="J3352" s="4"/>
      <c r="K3352" s="2"/>
      <c r="L3352" s="4"/>
      <c r="M3352" s="1"/>
      <c r="N3352" s="3"/>
      <c r="O3352" s="70"/>
      <c r="P3352" s="70"/>
      <c r="Q3352" s="70"/>
      <c r="R3352" s="2"/>
      <c r="S3352" s="1"/>
    </row>
    <row r="3353" spans="10:19" x14ac:dyDescent="0.25">
      <c r="J3353" s="4"/>
      <c r="K3353" s="2"/>
      <c r="L3353" s="4"/>
      <c r="M3353" s="1"/>
      <c r="N3353" s="3"/>
      <c r="O3353" s="70"/>
      <c r="P3353" s="70"/>
      <c r="Q3353" s="70"/>
      <c r="R3353" s="2"/>
      <c r="S3353" s="1"/>
    </row>
    <row r="3354" spans="10:19" x14ac:dyDescent="0.25">
      <c r="J3354" s="4"/>
      <c r="K3354" s="2"/>
      <c r="L3354" s="4"/>
      <c r="M3354" s="1"/>
      <c r="N3354" s="3"/>
      <c r="O3354" s="70"/>
      <c r="P3354" s="70"/>
      <c r="Q3354" s="70"/>
      <c r="R3354" s="2"/>
      <c r="S3354" s="1"/>
    </row>
    <row r="3355" spans="10:19" x14ac:dyDescent="0.25">
      <c r="J3355" s="4"/>
      <c r="K3355" s="2"/>
      <c r="L3355" s="4"/>
      <c r="M3355" s="1"/>
      <c r="N3355" s="3"/>
      <c r="O3355" s="70"/>
      <c r="P3355" s="70"/>
      <c r="Q3355" s="70"/>
      <c r="R3355" s="2"/>
      <c r="S3355" s="1"/>
    </row>
    <row r="3356" spans="10:19" x14ac:dyDescent="0.25">
      <c r="J3356" s="4"/>
      <c r="K3356" s="2"/>
      <c r="L3356" s="4"/>
      <c r="M3356" s="1"/>
      <c r="N3356" s="3"/>
      <c r="O3356" s="70"/>
      <c r="P3356" s="70"/>
      <c r="Q3356" s="70"/>
      <c r="R3356" s="2"/>
      <c r="S3356" s="1"/>
    </row>
    <row r="3357" spans="10:19" x14ac:dyDescent="0.25">
      <c r="J3357" s="4"/>
      <c r="K3357" s="2"/>
      <c r="L3357" s="4"/>
      <c r="M3357" s="1"/>
      <c r="N3357" s="3"/>
      <c r="O3357" s="70"/>
      <c r="P3357" s="70"/>
      <c r="Q3357" s="70"/>
      <c r="R3357" s="2"/>
      <c r="S3357" s="1"/>
    </row>
    <row r="3358" spans="10:19" x14ac:dyDescent="0.25">
      <c r="J3358" s="4"/>
      <c r="K3358" s="2"/>
      <c r="L3358" s="4"/>
      <c r="M3358" s="1"/>
      <c r="N3358" s="3"/>
      <c r="O3358" s="70"/>
      <c r="P3358" s="70"/>
      <c r="Q3358" s="70"/>
      <c r="R3358" s="2"/>
      <c r="S3358" s="1"/>
    </row>
    <row r="3359" spans="10:19" x14ac:dyDescent="0.25">
      <c r="J3359" s="4"/>
      <c r="K3359" s="2"/>
      <c r="L3359" s="4"/>
      <c r="M3359" s="1"/>
      <c r="N3359" s="3"/>
      <c r="O3359" s="70"/>
      <c r="P3359" s="70"/>
      <c r="Q3359" s="70"/>
      <c r="R3359" s="2"/>
      <c r="S3359" s="1"/>
    </row>
    <row r="3360" spans="10:19" x14ac:dyDescent="0.25">
      <c r="J3360" s="4"/>
      <c r="K3360" s="2"/>
      <c r="L3360" s="4"/>
      <c r="M3360" s="1"/>
      <c r="N3360" s="3"/>
      <c r="O3360" s="70"/>
      <c r="P3360" s="70"/>
      <c r="Q3360" s="70"/>
      <c r="R3360" s="2"/>
      <c r="S3360" s="1"/>
    </row>
    <row r="3361" spans="10:19" x14ac:dyDescent="0.25">
      <c r="J3361" s="4"/>
      <c r="K3361" s="2"/>
      <c r="L3361" s="4"/>
      <c r="M3361" s="1"/>
      <c r="N3361" s="3"/>
      <c r="O3361" s="70"/>
      <c r="P3361" s="70"/>
      <c r="Q3361" s="70"/>
      <c r="R3361" s="2"/>
      <c r="S3361" s="1"/>
    </row>
    <row r="3362" spans="10:19" x14ac:dyDescent="0.25">
      <c r="J3362" s="4"/>
      <c r="K3362" s="2"/>
      <c r="L3362" s="4"/>
      <c r="M3362" s="1"/>
      <c r="N3362" s="3"/>
      <c r="O3362" s="70"/>
      <c r="P3362" s="70"/>
      <c r="Q3362" s="70"/>
      <c r="R3362" s="2"/>
      <c r="S3362" s="1"/>
    </row>
    <row r="3363" spans="10:19" x14ac:dyDescent="0.25">
      <c r="J3363" s="4"/>
      <c r="K3363" s="2"/>
      <c r="L3363" s="4"/>
      <c r="M3363" s="1"/>
      <c r="N3363" s="3"/>
      <c r="O3363" s="70"/>
      <c r="P3363" s="70"/>
      <c r="Q3363" s="70"/>
      <c r="R3363" s="2"/>
      <c r="S3363" s="1"/>
    </row>
    <row r="3364" spans="10:19" x14ac:dyDescent="0.25">
      <c r="J3364" s="4"/>
      <c r="K3364" s="2"/>
      <c r="L3364" s="4"/>
      <c r="M3364" s="1"/>
      <c r="N3364" s="3"/>
      <c r="O3364" s="70"/>
      <c r="P3364" s="70"/>
      <c r="Q3364" s="70"/>
      <c r="R3364" s="2"/>
      <c r="S3364" s="1"/>
    </row>
    <row r="3365" spans="10:19" x14ac:dyDescent="0.25">
      <c r="J3365" s="4"/>
      <c r="K3365" s="2"/>
      <c r="L3365" s="4"/>
      <c r="M3365" s="1"/>
      <c r="N3365" s="3"/>
      <c r="O3365" s="70"/>
      <c r="P3365" s="70"/>
      <c r="Q3365" s="70"/>
      <c r="R3365" s="2"/>
      <c r="S3365" s="1"/>
    </row>
    <row r="3366" spans="10:19" x14ac:dyDescent="0.25">
      <c r="J3366" s="4"/>
      <c r="K3366" s="2"/>
      <c r="L3366" s="4"/>
      <c r="M3366" s="1"/>
      <c r="N3366" s="3"/>
      <c r="O3366" s="70"/>
      <c r="P3366" s="70"/>
      <c r="Q3366" s="70"/>
      <c r="R3366" s="2"/>
      <c r="S3366" s="1"/>
    </row>
    <row r="3367" spans="10:19" x14ac:dyDescent="0.25">
      <c r="J3367" s="4"/>
      <c r="K3367" s="2"/>
      <c r="L3367" s="4"/>
      <c r="M3367" s="1"/>
      <c r="N3367" s="3"/>
      <c r="O3367" s="70"/>
      <c r="P3367" s="70"/>
      <c r="Q3367" s="70"/>
      <c r="R3367" s="2"/>
      <c r="S3367" s="1"/>
    </row>
    <row r="3368" spans="10:19" x14ac:dyDescent="0.25">
      <c r="J3368" s="4"/>
      <c r="K3368" s="2"/>
      <c r="L3368" s="4"/>
      <c r="M3368" s="1"/>
      <c r="N3368" s="3"/>
      <c r="O3368" s="70"/>
      <c r="P3368" s="70"/>
      <c r="Q3368" s="70"/>
      <c r="R3368" s="2"/>
      <c r="S3368" s="1"/>
    </row>
    <row r="3369" spans="10:19" x14ac:dyDescent="0.25">
      <c r="J3369" s="4"/>
      <c r="K3369" s="2"/>
      <c r="L3369" s="4"/>
      <c r="M3369" s="1"/>
      <c r="N3369" s="3"/>
      <c r="O3369" s="70"/>
      <c r="P3369" s="70"/>
      <c r="Q3369" s="70"/>
      <c r="R3369" s="2"/>
      <c r="S3369" s="1"/>
    </row>
    <row r="3370" spans="10:19" x14ac:dyDescent="0.25">
      <c r="J3370" s="4"/>
      <c r="K3370" s="2"/>
      <c r="L3370" s="4"/>
      <c r="M3370" s="1"/>
      <c r="N3370" s="3"/>
      <c r="O3370" s="70"/>
      <c r="P3370" s="70"/>
      <c r="Q3370" s="70"/>
      <c r="R3370" s="2"/>
      <c r="S3370" s="1"/>
    </row>
    <row r="3371" spans="10:19" x14ac:dyDescent="0.25">
      <c r="J3371" s="4"/>
      <c r="K3371" s="2"/>
      <c r="L3371" s="4"/>
      <c r="M3371" s="1"/>
      <c r="N3371" s="3"/>
      <c r="O3371" s="70"/>
      <c r="P3371" s="70"/>
      <c r="Q3371" s="70"/>
      <c r="R3371" s="2"/>
      <c r="S3371" s="1"/>
    </row>
    <row r="3372" spans="10:19" x14ac:dyDescent="0.25">
      <c r="J3372" s="4"/>
      <c r="K3372" s="2"/>
      <c r="L3372" s="4"/>
      <c r="M3372" s="1"/>
      <c r="N3372" s="3"/>
      <c r="O3372" s="70"/>
      <c r="P3372" s="70"/>
      <c r="Q3372" s="70"/>
      <c r="R3372" s="2"/>
      <c r="S3372" s="1"/>
    </row>
    <row r="3373" spans="10:19" x14ac:dyDescent="0.25">
      <c r="J3373" s="4"/>
      <c r="K3373" s="2"/>
      <c r="L3373" s="4"/>
      <c r="M3373" s="1"/>
      <c r="N3373" s="3"/>
      <c r="O3373" s="70"/>
      <c r="P3373" s="70"/>
      <c r="Q3373" s="70"/>
      <c r="R3373" s="2"/>
      <c r="S3373" s="1"/>
    </row>
    <row r="3374" spans="10:19" x14ac:dyDescent="0.25">
      <c r="J3374" s="4"/>
      <c r="K3374" s="2"/>
      <c r="L3374" s="4"/>
      <c r="M3374" s="1"/>
      <c r="N3374" s="3"/>
      <c r="O3374" s="70"/>
      <c r="P3374" s="70"/>
      <c r="Q3374" s="70"/>
      <c r="R3374" s="2"/>
      <c r="S3374" s="1"/>
    </row>
    <row r="3375" spans="10:19" x14ac:dyDescent="0.25">
      <c r="J3375" s="4"/>
      <c r="K3375" s="2"/>
      <c r="L3375" s="4"/>
      <c r="M3375" s="1"/>
      <c r="N3375" s="3"/>
      <c r="O3375" s="70"/>
      <c r="P3375" s="70"/>
      <c r="Q3375" s="70"/>
      <c r="R3375" s="2"/>
      <c r="S3375" s="1"/>
    </row>
    <row r="3376" spans="10:19" x14ac:dyDescent="0.25">
      <c r="J3376" s="4"/>
      <c r="K3376" s="2"/>
      <c r="L3376" s="4"/>
      <c r="M3376" s="1"/>
      <c r="N3376" s="3"/>
      <c r="O3376" s="70"/>
      <c r="P3376" s="70"/>
      <c r="Q3376" s="70"/>
      <c r="R3376" s="2"/>
      <c r="S3376" s="1"/>
    </row>
    <row r="3377" spans="10:19" x14ac:dyDescent="0.25">
      <c r="J3377" s="4"/>
      <c r="K3377" s="2"/>
      <c r="L3377" s="4"/>
      <c r="M3377" s="1"/>
      <c r="N3377" s="3"/>
      <c r="O3377" s="70"/>
      <c r="P3377" s="70"/>
      <c r="Q3377" s="70"/>
      <c r="R3377" s="2"/>
      <c r="S3377" s="1"/>
    </row>
    <row r="3378" spans="10:19" x14ac:dyDescent="0.25">
      <c r="J3378" s="4"/>
      <c r="K3378" s="2"/>
      <c r="L3378" s="4"/>
      <c r="M3378" s="1"/>
      <c r="N3378" s="3"/>
      <c r="O3378" s="70"/>
      <c r="P3378" s="70"/>
      <c r="Q3378" s="70"/>
      <c r="R3378" s="2"/>
      <c r="S3378" s="1"/>
    </row>
    <row r="3379" spans="10:19" x14ac:dyDescent="0.25">
      <c r="J3379" s="4"/>
      <c r="K3379" s="2"/>
      <c r="L3379" s="4"/>
      <c r="M3379" s="1"/>
      <c r="N3379" s="3"/>
      <c r="O3379" s="70"/>
      <c r="P3379" s="70"/>
      <c r="Q3379" s="70"/>
      <c r="R3379" s="2"/>
      <c r="S3379" s="1"/>
    </row>
    <row r="3380" spans="10:19" x14ac:dyDescent="0.25">
      <c r="J3380" s="4"/>
      <c r="K3380" s="2"/>
      <c r="L3380" s="4"/>
      <c r="M3380" s="1"/>
      <c r="N3380" s="3"/>
      <c r="O3380" s="70"/>
      <c r="P3380" s="70"/>
      <c r="Q3380" s="70"/>
      <c r="R3380" s="2"/>
      <c r="S3380" s="1"/>
    </row>
    <row r="3381" spans="10:19" x14ac:dyDescent="0.25">
      <c r="J3381" s="4"/>
      <c r="K3381" s="2"/>
      <c r="L3381" s="4"/>
      <c r="M3381" s="1"/>
      <c r="N3381" s="3"/>
      <c r="O3381" s="70"/>
      <c r="P3381" s="70"/>
      <c r="Q3381" s="70"/>
      <c r="R3381" s="2"/>
      <c r="S3381" s="1"/>
    </row>
    <row r="3382" spans="10:19" x14ac:dyDescent="0.25">
      <c r="J3382" s="4"/>
      <c r="K3382" s="2"/>
      <c r="L3382" s="4"/>
      <c r="M3382" s="1"/>
      <c r="N3382" s="3"/>
      <c r="O3382" s="70"/>
      <c r="P3382" s="70"/>
      <c r="Q3382" s="70"/>
      <c r="R3382" s="2"/>
      <c r="S3382" s="1"/>
    </row>
    <row r="3383" spans="10:19" x14ac:dyDescent="0.25">
      <c r="J3383" s="4"/>
      <c r="K3383" s="2"/>
      <c r="L3383" s="4"/>
      <c r="M3383" s="1"/>
      <c r="N3383" s="3"/>
      <c r="O3383" s="70"/>
      <c r="P3383" s="70"/>
      <c r="Q3383" s="70"/>
      <c r="R3383" s="2"/>
      <c r="S3383" s="1"/>
    </row>
    <row r="3384" spans="10:19" x14ac:dyDescent="0.25">
      <c r="J3384" s="4"/>
      <c r="K3384" s="2"/>
      <c r="L3384" s="4"/>
      <c r="M3384" s="1"/>
      <c r="N3384" s="3"/>
      <c r="O3384" s="70"/>
      <c r="P3384" s="70"/>
      <c r="Q3384" s="70"/>
      <c r="R3384" s="2"/>
      <c r="S3384" s="1"/>
    </row>
    <row r="3385" spans="10:19" x14ac:dyDescent="0.25">
      <c r="J3385" s="4"/>
      <c r="K3385" s="2"/>
      <c r="L3385" s="4"/>
      <c r="M3385" s="1"/>
      <c r="N3385" s="3"/>
      <c r="O3385" s="70"/>
      <c r="P3385" s="70"/>
      <c r="Q3385" s="70"/>
      <c r="R3385" s="2"/>
      <c r="S3385" s="1"/>
    </row>
    <row r="3386" spans="10:19" x14ac:dyDescent="0.25">
      <c r="J3386" s="4"/>
      <c r="K3386" s="2"/>
      <c r="L3386" s="4"/>
      <c r="M3386" s="1"/>
      <c r="N3386" s="3"/>
      <c r="O3386" s="70"/>
      <c r="P3386" s="70"/>
      <c r="Q3386" s="70"/>
      <c r="R3386" s="2"/>
      <c r="S3386" s="1"/>
    </row>
    <row r="3387" spans="10:19" x14ac:dyDescent="0.25">
      <c r="J3387" s="4"/>
      <c r="K3387" s="2"/>
      <c r="L3387" s="4"/>
      <c r="M3387" s="1"/>
      <c r="N3387" s="3"/>
      <c r="O3387" s="70"/>
      <c r="P3387" s="70"/>
      <c r="Q3387" s="70"/>
      <c r="R3387" s="2"/>
      <c r="S3387" s="1"/>
    </row>
    <row r="3388" spans="10:19" x14ac:dyDescent="0.25">
      <c r="J3388" s="4"/>
      <c r="K3388" s="2"/>
      <c r="L3388" s="4"/>
      <c r="M3388" s="1"/>
      <c r="N3388" s="3"/>
      <c r="O3388" s="70"/>
      <c r="P3388" s="70"/>
      <c r="Q3388" s="70"/>
      <c r="R3388" s="2"/>
      <c r="S3388" s="1"/>
    </row>
    <row r="3389" spans="10:19" x14ac:dyDescent="0.25">
      <c r="J3389" s="4"/>
      <c r="K3389" s="2"/>
      <c r="L3389" s="4"/>
      <c r="M3389" s="1"/>
      <c r="N3389" s="3"/>
      <c r="O3389" s="70"/>
      <c r="P3389" s="70"/>
      <c r="Q3389" s="70"/>
      <c r="R3389" s="2"/>
      <c r="S3389" s="1"/>
    </row>
    <row r="3390" spans="10:19" x14ac:dyDescent="0.25">
      <c r="J3390" s="4"/>
      <c r="K3390" s="2"/>
      <c r="L3390" s="4"/>
      <c r="M3390" s="1"/>
      <c r="N3390" s="3"/>
      <c r="O3390" s="70"/>
      <c r="P3390" s="70"/>
      <c r="Q3390" s="70"/>
      <c r="R3390" s="2"/>
      <c r="S3390" s="1"/>
    </row>
    <row r="3391" spans="10:19" x14ac:dyDescent="0.25">
      <c r="J3391" s="4"/>
      <c r="K3391" s="2"/>
      <c r="L3391" s="4"/>
      <c r="M3391" s="1"/>
      <c r="N3391" s="3"/>
      <c r="O3391" s="70"/>
      <c r="P3391" s="70"/>
      <c r="Q3391" s="70"/>
      <c r="R3391" s="2"/>
      <c r="S3391" s="1"/>
    </row>
    <row r="3392" spans="10:19" x14ac:dyDescent="0.25">
      <c r="J3392" s="4"/>
      <c r="K3392" s="2"/>
      <c r="L3392" s="4"/>
      <c r="M3392" s="1"/>
      <c r="N3392" s="3"/>
      <c r="O3392" s="70"/>
      <c r="P3392" s="70"/>
      <c r="Q3392" s="70"/>
      <c r="R3392" s="2"/>
      <c r="S3392" s="1"/>
    </row>
    <row r="3393" spans="10:19" x14ac:dyDescent="0.25">
      <c r="J3393" s="4"/>
      <c r="K3393" s="2"/>
      <c r="L3393" s="4"/>
      <c r="M3393" s="1"/>
      <c r="N3393" s="3"/>
      <c r="O3393" s="70"/>
      <c r="P3393" s="70"/>
      <c r="Q3393" s="70"/>
      <c r="R3393" s="2"/>
      <c r="S3393" s="1"/>
    </row>
    <row r="3394" spans="10:19" x14ac:dyDescent="0.25">
      <c r="J3394" s="4"/>
      <c r="K3394" s="2"/>
      <c r="L3394" s="4"/>
      <c r="M3394" s="1"/>
      <c r="N3394" s="3"/>
      <c r="O3394" s="70"/>
      <c r="P3394" s="70"/>
      <c r="Q3394" s="70"/>
      <c r="R3394" s="2"/>
      <c r="S3394" s="1"/>
    </row>
    <row r="3395" spans="10:19" x14ac:dyDescent="0.25">
      <c r="J3395" s="4"/>
      <c r="K3395" s="2"/>
      <c r="L3395" s="4"/>
      <c r="M3395" s="1"/>
      <c r="N3395" s="3"/>
      <c r="O3395" s="70"/>
      <c r="P3395" s="70"/>
      <c r="Q3395" s="70"/>
      <c r="R3395" s="2"/>
      <c r="S3395" s="1"/>
    </row>
    <row r="3396" spans="10:19" x14ac:dyDescent="0.25">
      <c r="J3396" s="4"/>
      <c r="K3396" s="2"/>
      <c r="L3396" s="4"/>
      <c r="M3396" s="1"/>
      <c r="N3396" s="3"/>
      <c r="O3396" s="70"/>
      <c r="P3396" s="70"/>
      <c r="Q3396" s="70"/>
      <c r="R3396" s="2"/>
      <c r="S3396" s="1"/>
    </row>
    <row r="3397" spans="10:19" x14ac:dyDescent="0.25">
      <c r="J3397" s="4"/>
      <c r="K3397" s="2"/>
      <c r="L3397" s="4"/>
      <c r="M3397" s="1"/>
      <c r="N3397" s="3"/>
      <c r="O3397" s="70"/>
      <c r="P3397" s="70"/>
      <c r="Q3397" s="70"/>
      <c r="R3397" s="2"/>
      <c r="S3397" s="1"/>
    </row>
    <row r="3398" spans="10:19" x14ac:dyDescent="0.25">
      <c r="J3398" s="4"/>
      <c r="K3398" s="2"/>
      <c r="L3398" s="4"/>
      <c r="M3398" s="1"/>
      <c r="N3398" s="3"/>
      <c r="O3398" s="70"/>
      <c r="P3398" s="70"/>
      <c r="Q3398" s="70"/>
      <c r="R3398" s="2"/>
      <c r="S3398" s="1"/>
    </row>
    <row r="3399" spans="10:19" x14ac:dyDescent="0.25">
      <c r="J3399" s="4"/>
      <c r="K3399" s="2"/>
      <c r="L3399" s="4"/>
      <c r="M3399" s="1"/>
      <c r="N3399" s="3"/>
      <c r="O3399" s="70"/>
      <c r="P3399" s="70"/>
      <c r="Q3399" s="70"/>
      <c r="R3399" s="2"/>
      <c r="S3399" s="1"/>
    </row>
    <row r="3400" spans="10:19" x14ac:dyDescent="0.25">
      <c r="J3400" s="4"/>
      <c r="K3400" s="2"/>
      <c r="L3400" s="4"/>
      <c r="M3400" s="1"/>
      <c r="N3400" s="3"/>
      <c r="O3400" s="70"/>
      <c r="P3400" s="70"/>
      <c r="Q3400" s="70"/>
      <c r="R3400" s="2"/>
      <c r="S3400" s="1"/>
    </row>
    <row r="3401" spans="10:19" x14ac:dyDescent="0.25">
      <c r="J3401" s="4"/>
      <c r="K3401" s="2"/>
      <c r="L3401" s="4"/>
      <c r="M3401" s="1"/>
      <c r="N3401" s="3"/>
      <c r="O3401" s="70"/>
      <c r="P3401" s="70"/>
      <c r="Q3401" s="70"/>
      <c r="R3401" s="2"/>
      <c r="S3401" s="1"/>
    </row>
    <row r="3402" spans="10:19" x14ac:dyDescent="0.25">
      <c r="J3402" s="4"/>
      <c r="K3402" s="2"/>
      <c r="L3402" s="4"/>
      <c r="M3402" s="1"/>
      <c r="N3402" s="3"/>
      <c r="O3402" s="70"/>
      <c r="P3402" s="70"/>
      <c r="Q3402" s="70"/>
      <c r="R3402" s="2"/>
      <c r="S3402" s="1"/>
    </row>
    <row r="3403" spans="10:19" x14ac:dyDescent="0.25">
      <c r="J3403" s="4"/>
      <c r="K3403" s="2"/>
      <c r="L3403" s="4"/>
      <c r="M3403" s="1"/>
      <c r="N3403" s="3"/>
      <c r="O3403" s="70"/>
      <c r="P3403" s="70"/>
      <c r="Q3403" s="70"/>
      <c r="R3403" s="2"/>
      <c r="S3403" s="1"/>
    </row>
    <row r="3404" spans="10:19" x14ac:dyDescent="0.25">
      <c r="J3404" s="4"/>
      <c r="K3404" s="2"/>
      <c r="L3404" s="4"/>
      <c r="M3404" s="1"/>
      <c r="N3404" s="3"/>
      <c r="O3404" s="70"/>
      <c r="P3404" s="70"/>
      <c r="Q3404" s="70"/>
      <c r="R3404" s="2"/>
      <c r="S3404" s="1"/>
    </row>
    <row r="3405" spans="10:19" x14ac:dyDescent="0.25">
      <c r="J3405" s="4"/>
      <c r="K3405" s="2"/>
      <c r="L3405" s="4"/>
      <c r="M3405" s="1"/>
      <c r="N3405" s="3"/>
      <c r="O3405" s="70"/>
      <c r="P3405" s="70"/>
      <c r="Q3405" s="70"/>
      <c r="R3405" s="2"/>
      <c r="S3405" s="1"/>
    </row>
    <row r="3406" spans="10:19" x14ac:dyDescent="0.25">
      <c r="J3406" s="4"/>
      <c r="K3406" s="2"/>
      <c r="L3406" s="4"/>
      <c r="M3406" s="1"/>
      <c r="N3406" s="3"/>
      <c r="O3406" s="70"/>
      <c r="P3406" s="70"/>
      <c r="Q3406" s="70"/>
      <c r="R3406" s="2"/>
      <c r="S3406" s="1"/>
    </row>
    <row r="3407" spans="10:19" x14ac:dyDescent="0.25">
      <c r="J3407" s="4"/>
      <c r="K3407" s="2"/>
      <c r="L3407" s="4"/>
      <c r="M3407" s="1"/>
      <c r="N3407" s="3"/>
      <c r="O3407" s="70"/>
      <c r="P3407" s="70"/>
      <c r="Q3407" s="70"/>
      <c r="R3407" s="2"/>
      <c r="S3407" s="1"/>
    </row>
    <row r="3408" spans="10:19" x14ac:dyDescent="0.25">
      <c r="J3408" s="4"/>
      <c r="K3408" s="2"/>
      <c r="L3408" s="4"/>
      <c r="M3408" s="1"/>
      <c r="N3408" s="3"/>
      <c r="O3408" s="70"/>
      <c r="P3408" s="70"/>
      <c r="Q3408" s="70"/>
      <c r="R3408" s="2"/>
      <c r="S3408" s="1"/>
    </row>
    <row r="3409" spans="10:19" x14ac:dyDescent="0.25">
      <c r="J3409" s="4"/>
      <c r="K3409" s="2"/>
      <c r="L3409" s="4"/>
      <c r="M3409" s="1"/>
      <c r="N3409" s="3"/>
      <c r="O3409" s="70"/>
      <c r="P3409" s="70"/>
      <c r="Q3409" s="70"/>
      <c r="R3409" s="2"/>
      <c r="S3409" s="1"/>
    </row>
    <row r="3410" spans="10:19" x14ac:dyDescent="0.25">
      <c r="J3410" s="4"/>
      <c r="K3410" s="2"/>
      <c r="L3410" s="4"/>
      <c r="M3410" s="1"/>
      <c r="N3410" s="3"/>
      <c r="O3410" s="70"/>
      <c r="P3410" s="70"/>
      <c r="Q3410" s="70"/>
      <c r="R3410" s="2"/>
      <c r="S3410" s="1"/>
    </row>
    <row r="3411" spans="10:19" x14ac:dyDescent="0.25">
      <c r="J3411" s="4"/>
      <c r="K3411" s="2"/>
      <c r="L3411" s="4"/>
      <c r="M3411" s="1"/>
      <c r="N3411" s="3"/>
      <c r="O3411" s="70"/>
      <c r="P3411" s="70"/>
      <c r="Q3411" s="70"/>
      <c r="R3411" s="2"/>
      <c r="S3411" s="1"/>
    </row>
    <row r="3412" spans="10:19" x14ac:dyDescent="0.25">
      <c r="J3412" s="4"/>
      <c r="K3412" s="2"/>
      <c r="L3412" s="4"/>
      <c r="M3412" s="1"/>
      <c r="N3412" s="3"/>
      <c r="O3412" s="70"/>
      <c r="P3412" s="70"/>
      <c r="Q3412" s="70"/>
      <c r="R3412" s="2"/>
      <c r="S3412" s="1"/>
    </row>
    <row r="3413" spans="10:19" x14ac:dyDescent="0.25">
      <c r="J3413" s="4"/>
      <c r="K3413" s="2"/>
      <c r="L3413" s="4"/>
      <c r="M3413" s="1"/>
      <c r="N3413" s="3"/>
      <c r="O3413" s="70"/>
      <c r="P3413" s="70"/>
      <c r="Q3413" s="70"/>
      <c r="R3413" s="2"/>
      <c r="S3413" s="1"/>
    </row>
    <row r="3414" spans="10:19" x14ac:dyDescent="0.25">
      <c r="J3414" s="4"/>
      <c r="K3414" s="2"/>
      <c r="L3414" s="4"/>
      <c r="M3414" s="1"/>
      <c r="N3414" s="3"/>
      <c r="O3414" s="70"/>
      <c r="P3414" s="70"/>
      <c r="Q3414" s="70"/>
      <c r="R3414" s="2"/>
      <c r="S3414" s="1"/>
    </row>
    <row r="3415" spans="10:19" x14ac:dyDescent="0.25">
      <c r="J3415" s="4"/>
      <c r="K3415" s="2"/>
      <c r="L3415" s="4"/>
      <c r="M3415" s="1"/>
      <c r="N3415" s="3"/>
      <c r="O3415" s="70"/>
      <c r="P3415" s="70"/>
      <c r="Q3415" s="70"/>
      <c r="R3415" s="2"/>
      <c r="S3415" s="1"/>
    </row>
    <row r="3416" spans="10:19" x14ac:dyDescent="0.25">
      <c r="J3416" s="4"/>
      <c r="K3416" s="2"/>
      <c r="L3416" s="4"/>
      <c r="M3416" s="1"/>
      <c r="N3416" s="3"/>
      <c r="O3416" s="70"/>
      <c r="P3416" s="70"/>
      <c r="Q3416" s="70"/>
      <c r="R3416" s="2"/>
      <c r="S3416" s="1"/>
    </row>
    <row r="3417" spans="10:19" x14ac:dyDescent="0.25">
      <c r="J3417" s="4"/>
      <c r="K3417" s="2"/>
      <c r="L3417" s="4"/>
      <c r="M3417" s="1"/>
      <c r="N3417" s="3"/>
      <c r="O3417" s="70"/>
      <c r="P3417" s="70"/>
      <c r="Q3417" s="70"/>
      <c r="R3417" s="2"/>
      <c r="S3417" s="1"/>
    </row>
    <row r="3418" spans="10:19" x14ac:dyDescent="0.25">
      <c r="J3418" s="4"/>
      <c r="K3418" s="2"/>
      <c r="L3418" s="4"/>
      <c r="M3418" s="1"/>
      <c r="N3418" s="3"/>
      <c r="O3418" s="70"/>
      <c r="P3418" s="70"/>
      <c r="Q3418" s="70"/>
      <c r="R3418" s="2"/>
      <c r="S3418" s="1"/>
    </row>
    <row r="3419" spans="10:19" x14ac:dyDescent="0.25">
      <c r="J3419" s="4"/>
      <c r="K3419" s="2"/>
      <c r="L3419" s="4"/>
      <c r="M3419" s="1"/>
      <c r="N3419" s="3"/>
      <c r="O3419" s="70"/>
      <c r="P3419" s="70"/>
      <c r="Q3419" s="70"/>
      <c r="R3419" s="2"/>
      <c r="S3419" s="1"/>
    </row>
    <row r="3420" spans="10:19" x14ac:dyDescent="0.25">
      <c r="J3420" s="4"/>
      <c r="K3420" s="2"/>
      <c r="L3420" s="4"/>
      <c r="M3420" s="1"/>
      <c r="N3420" s="3"/>
      <c r="O3420" s="70"/>
      <c r="P3420" s="70"/>
      <c r="Q3420" s="70"/>
      <c r="R3420" s="2"/>
      <c r="S3420" s="1"/>
    </row>
    <row r="3421" spans="10:19" x14ac:dyDescent="0.25">
      <c r="J3421" s="4"/>
      <c r="K3421" s="2"/>
      <c r="L3421" s="4"/>
      <c r="M3421" s="1"/>
      <c r="N3421" s="3"/>
      <c r="O3421" s="70"/>
      <c r="P3421" s="70"/>
      <c r="Q3421" s="70"/>
      <c r="R3421" s="2"/>
      <c r="S3421" s="1"/>
    </row>
    <row r="3422" spans="10:19" x14ac:dyDescent="0.25">
      <c r="J3422" s="4"/>
      <c r="K3422" s="2"/>
      <c r="L3422" s="4"/>
      <c r="M3422" s="1"/>
      <c r="N3422" s="3"/>
      <c r="O3422" s="70"/>
      <c r="P3422" s="70"/>
      <c r="Q3422" s="70"/>
      <c r="R3422" s="2"/>
      <c r="S3422" s="1"/>
    </row>
    <row r="3423" spans="10:19" x14ac:dyDescent="0.25">
      <c r="J3423" s="4"/>
      <c r="K3423" s="2"/>
      <c r="L3423" s="4"/>
      <c r="M3423" s="1"/>
      <c r="N3423" s="3"/>
      <c r="O3423" s="70"/>
      <c r="P3423" s="70"/>
      <c r="Q3423" s="70"/>
      <c r="R3423" s="2"/>
      <c r="S3423" s="1"/>
    </row>
    <row r="3424" spans="10:19" x14ac:dyDescent="0.25">
      <c r="J3424" s="4"/>
      <c r="K3424" s="2"/>
      <c r="L3424" s="4"/>
      <c r="M3424" s="1"/>
      <c r="N3424" s="3"/>
      <c r="O3424" s="70"/>
      <c r="P3424" s="70"/>
      <c r="Q3424" s="70"/>
      <c r="R3424" s="2"/>
      <c r="S3424" s="1"/>
    </row>
    <row r="3425" spans="10:19" x14ac:dyDescent="0.25">
      <c r="J3425" s="4"/>
      <c r="K3425" s="2"/>
      <c r="L3425" s="4"/>
      <c r="M3425" s="1"/>
      <c r="N3425" s="3"/>
      <c r="O3425" s="70"/>
      <c r="P3425" s="70"/>
      <c r="Q3425" s="70"/>
      <c r="R3425" s="2"/>
      <c r="S3425" s="1"/>
    </row>
    <row r="3426" spans="10:19" x14ac:dyDescent="0.25">
      <c r="J3426" s="4"/>
      <c r="K3426" s="2"/>
      <c r="L3426" s="4"/>
      <c r="M3426" s="1"/>
      <c r="N3426" s="3"/>
      <c r="O3426" s="70"/>
      <c r="P3426" s="70"/>
      <c r="Q3426" s="70"/>
      <c r="R3426" s="2"/>
      <c r="S3426" s="1"/>
    </row>
    <row r="3427" spans="10:19" x14ac:dyDescent="0.25">
      <c r="J3427" s="4"/>
      <c r="K3427" s="2"/>
      <c r="L3427" s="4"/>
      <c r="M3427" s="1"/>
      <c r="N3427" s="3"/>
      <c r="O3427" s="70"/>
      <c r="P3427" s="70"/>
      <c r="Q3427" s="70"/>
      <c r="R3427" s="2"/>
      <c r="S3427" s="1"/>
    </row>
    <row r="3428" spans="10:19" x14ac:dyDescent="0.25">
      <c r="J3428" s="4"/>
      <c r="K3428" s="2"/>
      <c r="L3428" s="4"/>
      <c r="M3428" s="1"/>
      <c r="N3428" s="3"/>
      <c r="O3428" s="70"/>
      <c r="P3428" s="70"/>
      <c r="Q3428" s="70"/>
      <c r="R3428" s="2"/>
      <c r="S3428" s="1"/>
    </row>
    <row r="3429" spans="10:19" x14ac:dyDescent="0.25">
      <c r="J3429" s="4"/>
      <c r="K3429" s="2"/>
      <c r="L3429" s="4"/>
      <c r="M3429" s="1"/>
      <c r="N3429" s="3"/>
      <c r="O3429" s="70"/>
      <c r="P3429" s="70"/>
      <c r="Q3429" s="70"/>
      <c r="R3429" s="2"/>
      <c r="S3429" s="1"/>
    </row>
    <row r="3430" spans="10:19" x14ac:dyDescent="0.25">
      <c r="J3430" s="4"/>
      <c r="K3430" s="2"/>
      <c r="L3430" s="4"/>
      <c r="M3430" s="1"/>
      <c r="N3430" s="3"/>
      <c r="O3430" s="70"/>
      <c r="P3430" s="70"/>
      <c r="Q3430" s="70"/>
      <c r="R3430" s="2"/>
      <c r="S3430" s="1"/>
    </row>
    <row r="3431" spans="10:19" x14ac:dyDescent="0.25">
      <c r="J3431" s="4"/>
      <c r="K3431" s="2"/>
      <c r="L3431" s="4"/>
      <c r="M3431" s="1"/>
      <c r="N3431" s="3"/>
      <c r="O3431" s="70"/>
      <c r="P3431" s="70"/>
      <c r="Q3431" s="70"/>
      <c r="R3431" s="2"/>
      <c r="S3431" s="1"/>
    </row>
    <row r="3432" spans="10:19" x14ac:dyDescent="0.25">
      <c r="J3432" s="4"/>
      <c r="K3432" s="2"/>
      <c r="L3432" s="4"/>
      <c r="M3432" s="1"/>
      <c r="N3432" s="3"/>
      <c r="O3432" s="70"/>
      <c r="P3432" s="70"/>
      <c r="Q3432" s="70"/>
      <c r="R3432" s="2"/>
      <c r="S3432" s="1"/>
    </row>
    <row r="3433" spans="10:19" x14ac:dyDescent="0.25">
      <c r="J3433" s="4"/>
      <c r="K3433" s="2"/>
      <c r="L3433" s="4"/>
      <c r="M3433" s="1"/>
      <c r="N3433" s="3"/>
      <c r="O3433" s="70"/>
      <c r="P3433" s="70"/>
      <c r="Q3433" s="70"/>
      <c r="R3433" s="2"/>
      <c r="S3433" s="1"/>
    </row>
    <row r="3434" spans="10:19" x14ac:dyDescent="0.25">
      <c r="J3434" s="4"/>
      <c r="K3434" s="2"/>
      <c r="L3434" s="4"/>
      <c r="M3434" s="1"/>
      <c r="N3434" s="3"/>
      <c r="O3434" s="70"/>
      <c r="P3434" s="70"/>
      <c r="Q3434" s="70"/>
      <c r="R3434" s="2"/>
      <c r="S3434" s="1"/>
    </row>
    <row r="3435" spans="10:19" x14ac:dyDescent="0.25">
      <c r="J3435" s="4"/>
      <c r="K3435" s="2"/>
      <c r="L3435" s="4"/>
      <c r="M3435" s="1"/>
      <c r="N3435" s="3"/>
      <c r="O3435" s="70"/>
      <c r="P3435" s="70"/>
      <c r="Q3435" s="70"/>
      <c r="R3435" s="2"/>
      <c r="S3435" s="1"/>
    </row>
    <row r="3436" spans="10:19" x14ac:dyDescent="0.25">
      <c r="J3436" s="4"/>
      <c r="K3436" s="2"/>
      <c r="L3436" s="4"/>
      <c r="M3436" s="1"/>
      <c r="N3436" s="3"/>
      <c r="O3436" s="70"/>
      <c r="P3436" s="70"/>
      <c r="Q3436" s="70"/>
      <c r="R3436" s="2"/>
      <c r="S3436" s="1"/>
    </row>
    <row r="3437" spans="10:19" x14ac:dyDescent="0.25">
      <c r="J3437" s="4"/>
      <c r="K3437" s="2"/>
      <c r="L3437" s="4"/>
      <c r="M3437" s="1"/>
      <c r="N3437" s="3"/>
      <c r="O3437" s="70"/>
      <c r="P3437" s="70"/>
      <c r="Q3437" s="70"/>
      <c r="R3437" s="2"/>
      <c r="S3437" s="1"/>
    </row>
    <row r="3438" spans="10:19" x14ac:dyDescent="0.25">
      <c r="J3438" s="4"/>
      <c r="K3438" s="2"/>
      <c r="L3438" s="4"/>
      <c r="M3438" s="1"/>
      <c r="N3438" s="3"/>
      <c r="O3438" s="70"/>
      <c r="P3438" s="70"/>
      <c r="Q3438" s="70"/>
      <c r="R3438" s="2"/>
      <c r="S3438" s="1"/>
    </row>
    <row r="3439" spans="10:19" x14ac:dyDescent="0.25">
      <c r="J3439" s="4"/>
      <c r="K3439" s="2"/>
      <c r="L3439" s="4"/>
      <c r="M3439" s="1"/>
      <c r="N3439" s="3"/>
      <c r="O3439" s="70"/>
      <c r="P3439" s="70"/>
      <c r="Q3439" s="70"/>
      <c r="R3439" s="2"/>
      <c r="S3439" s="1"/>
    </row>
    <row r="3440" spans="10:19" x14ac:dyDescent="0.25">
      <c r="J3440" s="4"/>
      <c r="K3440" s="2"/>
      <c r="L3440" s="4"/>
      <c r="M3440" s="1"/>
      <c r="N3440" s="3"/>
      <c r="O3440" s="70"/>
      <c r="P3440" s="70"/>
      <c r="Q3440" s="70"/>
      <c r="R3440" s="2"/>
      <c r="S3440" s="1"/>
    </row>
    <row r="3441" spans="10:19" x14ac:dyDescent="0.25">
      <c r="J3441" s="4"/>
      <c r="K3441" s="2"/>
      <c r="L3441" s="4"/>
      <c r="M3441" s="1"/>
      <c r="N3441" s="3"/>
      <c r="O3441" s="70"/>
      <c r="P3441" s="70"/>
      <c r="Q3441" s="70"/>
      <c r="R3441" s="2"/>
      <c r="S3441" s="1"/>
    </row>
    <row r="3442" spans="10:19" x14ac:dyDescent="0.25">
      <c r="J3442" s="4"/>
      <c r="K3442" s="2"/>
      <c r="L3442" s="4"/>
      <c r="M3442" s="1"/>
      <c r="N3442" s="3"/>
      <c r="O3442" s="70"/>
      <c r="P3442" s="70"/>
      <c r="Q3442" s="70"/>
      <c r="R3442" s="2"/>
      <c r="S3442" s="1"/>
    </row>
    <row r="3443" spans="10:19" x14ac:dyDescent="0.25">
      <c r="J3443" s="4"/>
      <c r="K3443" s="2"/>
      <c r="L3443" s="4"/>
      <c r="M3443" s="1"/>
      <c r="N3443" s="3"/>
      <c r="O3443" s="70"/>
      <c r="P3443" s="70"/>
      <c r="Q3443" s="70"/>
      <c r="R3443" s="2"/>
      <c r="S3443" s="1"/>
    </row>
    <row r="3444" spans="10:19" x14ac:dyDescent="0.25">
      <c r="J3444" s="4"/>
      <c r="K3444" s="2"/>
      <c r="L3444" s="4"/>
      <c r="M3444" s="1"/>
      <c r="N3444" s="3"/>
      <c r="O3444" s="70"/>
      <c r="P3444" s="70"/>
      <c r="Q3444" s="70"/>
      <c r="R3444" s="2"/>
      <c r="S3444" s="1"/>
    </row>
    <row r="3445" spans="10:19" x14ac:dyDescent="0.25">
      <c r="J3445" s="4"/>
      <c r="K3445" s="2"/>
      <c r="L3445" s="4"/>
      <c r="M3445" s="1"/>
      <c r="N3445" s="3"/>
      <c r="O3445" s="70"/>
      <c r="P3445" s="70"/>
      <c r="Q3445" s="70"/>
      <c r="R3445" s="2"/>
      <c r="S3445" s="1"/>
    </row>
    <row r="3446" spans="10:19" x14ac:dyDescent="0.25">
      <c r="J3446" s="4"/>
      <c r="K3446" s="2"/>
      <c r="L3446" s="4"/>
      <c r="M3446" s="1"/>
      <c r="N3446" s="3"/>
      <c r="O3446" s="70"/>
      <c r="P3446" s="70"/>
      <c r="Q3446" s="70"/>
      <c r="R3446" s="2"/>
      <c r="S3446" s="1"/>
    </row>
    <row r="3447" spans="10:19" x14ac:dyDescent="0.25">
      <c r="J3447" s="4"/>
      <c r="K3447" s="2"/>
      <c r="L3447" s="4"/>
      <c r="M3447" s="1"/>
      <c r="N3447" s="3"/>
      <c r="O3447" s="70"/>
      <c r="P3447" s="70"/>
      <c r="Q3447" s="70"/>
      <c r="R3447" s="2"/>
      <c r="S3447" s="1"/>
    </row>
    <row r="3448" spans="10:19" x14ac:dyDescent="0.25">
      <c r="J3448" s="4"/>
      <c r="K3448" s="2"/>
      <c r="L3448" s="4"/>
      <c r="M3448" s="1"/>
      <c r="N3448" s="3"/>
      <c r="O3448" s="70"/>
      <c r="P3448" s="70"/>
      <c r="Q3448" s="70"/>
      <c r="R3448" s="2"/>
      <c r="S3448" s="1"/>
    </row>
    <row r="3449" spans="10:19" x14ac:dyDescent="0.25">
      <c r="J3449" s="4"/>
      <c r="K3449" s="2"/>
      <c r="L3449" s="4"/>
      <c r="M3449" s="1"/>
      <c r="N3449" s="3"/>
      <c r="O3449" s="70"/>
      <c r="P3449" s="70"/>
      <c r="Q3449" s="70"/>
      <c r="R3449" s="2"/>
      <c r="S3449" s="1"/>
    </row>
    <row r="3450" spans="10:19" x14ac:dyDescent="0.25">
      <c r="J3450" s="4"/>
      <c r="K3450" s="2"/>
      <c r="L3450" s="4"/>
      <c r="M3450" s="1"/>
      <c r="N3450" s="3"/>
      <c r="O3450" s="70"/>
      <c r="P3450" s="70"/>
      <c r="Q3450" s="70"/>
      <c r="R3450" s="2"/>
      <c r="S3450" s="1"/>
    </row>
    <row r="3451" spans="10:19" x14ac:dyDescent="0.25">
      <c r="J3451" s="4"/>
      <c r="K3451" s="2"/>
      <c r="L3451" s="4"/>
      <c r="M3451" s="1"/>
      <c r="N3451" s="3"/>
      <c r="O3451" s="70"/>
      <c r="P3451" s="70"/>
      <c r="Q3451" s="70"/>
      <c r="R3451" s="2"/>
      <c r="S3451" s="1"/>
    </row>
    <row r="3452" spans="10:19" x14ac:dyDescent="0.25">
      <c r="J3452" s="4"/>
      <c r="K3452" s="2"/>
      <c r="L3452" s="4"/>
      <c r="M3452" s="1"/>
      <c r="N3452" s="3"/>
      <c r="O3452" s="70"/>
      <c r="P3452" s="70"/>
      <c r="Q3452" s="70"/>
      <c r="R3452" s="2"/>
      <c r="S3452" s="1"/>
    </row>
    <row r="3453" spans="10:19" x14ac:dyDescent="0.25">
      <c r="J3453" s="4"/>
      <c r="K3453" s="2"/>
      <c r="L3453" s="4"/>
      <c r="M3453" s="1"/>
      <c r="N3453" s="3"/>
      <c r="O3453" s="70"/>
      <c r="P3453" s="70"/>
      <c r="Q3453" s="70"/>
      <c r="R3453" s="2"/>
      <c r="S3453" s="1"/>
    </row>
    <row r="3454" spans="10:19" x14ac:dyDescent="0.25">
      <c r="J3454" s="4"/>
      <c r="K3454" s="2"/>
      <c r="L3454" s="4"/>
      <c r="M3454" s="1"/>
      <c r="N3454" s="3"/>
      <c r="O3454" s="70"/>
      <c r="P3454" s="70"/>
      <c r="Q3454" s="70"/>
      <c r="R3454" s="2"/>
      <c r="S3454" s="1"/>
    </row>
    <row r="3455" spans="10:19" x14ac:dyDescent="0.25">
      <c r="J3455" s="4"/>
      <c r="K3455" s="2"/>
      <c r="L3455" s="4"/>
      <c r="M3455" s="1"/>
      <c r="N3455" s="3"/>
      <c r="O3455" s="70"/>
      <c r="P3455" s="70"/>
      <c r="Q3455" s="70"/>
      <c r="R3455" s="2"/>
      <c r="S3455" s="1"/>
    </row>
    <row r="3456" spans="10:19" x14ac:dyDescent="0.25">
      <c r="J3456" s="4"/>
      <c r="K3456" s="2"/>
      <c r="L3456" s="4"/>
      <c r="M3456" s="1"/>
      <c r="N3456" s="3"/>
      <c r="O3456" s="70"/>
      <c r="P3456" s="70"/>
      <c r="Q3456" s="70"/>
      <c r="R3456" s="2"/>
      <c r="S3456" s="1"/>
    </row>
    <row r="3457" spans="10:19" x14ac:dyDescent="0.25">
      <c r="J3457" s="4"/>
      <c r="K3457" s="2"/>
      <c r="L3457" s="4"/>
      <c r="M3457" s="1"/>
      <c r="N3457" s="3"/>
      <c r="O3457" s="70"/>
      <c r="P3457" s="70"/>
      <c r="Q3457" s="70"/>
      <c r="R3457" s="2"/>
      <c r="S3457" s="1"/>
    </row>
    <row r="3458" spans="10:19" x14ac:dyDescent="0.25">
      <c r="J3458" s="4"/>
      <c r="K3458" s="2"/>
      <c r="L3458" s="4"/>
      <c r="M3458" s="1"/>
      <c r="N3458" s="3"/>
      <c r="O3458" s="70"/>
      <c r="P3458" s="70"/>
      <c r="Q3458" s="70"/>
      <c r="R3458" s="2"/>
      <c r="S3458" s="1"/>
    </row>
    <row r="3459" spans="10:19" x14ac:dyDescent="0.25">
      <c r="J3459" s="4"/>
      <c r="K3459" s="2"/>
      <c r="L3459" s="4"/>
      <c r="M3459" s="1"/>
      <c r="N3459" s="3"/>
      <c r="O3459" s="70"/>
      <c r="P3459" s="70"/>
      <c r="Q3459" s="70"/>
      <c r="R3459" s="2"/>
      <c r="S3459" s="1"/>
    </row>
    <row r="3460" spans="10:19" x14ac:dyDescent="0.25">
      <c r="J3460" s="4"/>
      <c r="K3460" s="2"/>
      <c r="L3460" s="4"/>
      <c r="M3460" s="1"/>
      <c r="N3460" s="3"/>
      <c r="O3460" s="70"/>
      <c r="P3460" s="70"/>
      <c r="Q3460" s="70"/>
      <c r="R3460" s="2"/>
      <c r="S3460" s="1"/>
    </row>
    <row r="3461" spans="10:19" x14ac:dyDescent="0.25">
      <c r="J3461" s="4"/>
      <c r="K3461" s="2"/>
      <c r="L3461" s="4"/>
      <c r="M3461" s="1"/>
      <c r="N3461" s="3"/>
      <c r="O3461" s="70"/>
      <c r="P3461" s="70"/>
      <c r="Q3461" s="70"/>
      <c r="R3461" s="2"/>
      <c r="S3461" s="1"/>
    </row>
    <row r="3462" spans="10:19" x14ac:dyDescent="0.25">
      <c r="J3462" s="4"/>
      <c r="K3462" s="2"/>
      <c r="L3462" s="4"/>
      <c r="M3462" s="1"/>
      <c r="N3462" s="3"/>
      <c r="O3462" s="70"/>
      <c r="P3462" s="70"/>
      <c r="Q3462" s="70"/>
      <c r="R3462" s="2"/>
      <c r="S3462" s="1"/>
    </row>
    <row r="3463" spans="10:19" x14ac:dyDescent="0.25">
      <c r="J3463" s="4"/>
      <c r="K3463" s="2"/>
      <c r="L3463" s="4"/>
      <c r="M3463" s="1"/>
      <c r="N3463" s="3"/>
      <c r="O3463" s="70"/>
      <c r="P3463" s="70"/>
      <c r="Q3463" s="70"/>
      <c r="R3463" s="2"/>
      <c r="S3463" s="1"/>
    </row>
    <row r="3464" spans="10:19" x14ac:dyDescent="0.25">
      <c r="J3464" s="4"/>
      <c r="K3464" s="2"/>
      <c r="L3464" s="4"/>
      <c r="M3464" s="1"/>
      <c r="N3464" s="3"/>
      <c r="O3464" s="70"/>
      <c r="P3464" s="70"/>
      <c r="Q3464" s="70"/>
      <c r="R3464" s="2"/>
      <c r="S3464" s="1"/>
    </row>
    <row r="3465" spans="10:19" x14ac:dyDescent="0.25">
      <c r="J3465" s="4"/>
      <c r="K3465" s="2"/>
      <c r="L3465" s="4"/>
      <c r="M3465" s="1"/>
      <c r="N3465" s="3"/>
      <c r="O3465" s="70"/>
      <c r="P3465" s="70"/>
      <c r="Q3465" s="70"/>
      <c r="R3465" s="2"/>
      <c r="S3465" s="1"/>
    </row>
    <row r="3466" spans="10:19" x14ac:dyDescent="0.25">
      <c r="J3466" s="4"/>
      <c r="K3466" s="2"/>
      <c r="L3466" s="4"/>
      <c r="M3466" s="1"/>
      <c r="N3466" s="3"/>
      <c r="O3466" s="70"/>
      <c r="P3466" s="70"/>
      <c r="Q3466" s="70"/>
      <c r="R3466" s="2"/>
      <c r="S3466" s="1"/>
    </row>
    <row r="3467" spans="10:19" x14ac:dyDescent="0.25">
      <c r="J3467" s="4"/>
      <c r="K3467" s="2"/>
      <c r="L3467" s="4"/>
      <c r="M3467" s="1"/>
      <c r="N3467" s="3"/>
      <c r="O3467" s="70"/>
      <c r="P3467" s="70"/>
      <c r="Q3467" s="70"/>
      <c r="R3467" s="2"/>
      <c r="S3467" s="1"/>
    </row>
    <row r="3468" spans="10:19" x14ac:dyDescent="0.25">
      <c r="J3468" s="4"/>
      <c r="K3468" s="2"/>
      <c r="L3468" s="4"/>
      <c r="M3468" s="1"/>
      <c r="N3468" s="3"/>
      <c r="O3468" s="70"/>
      <c r="P3468" s="70"/>
      <c r="Q3468" s="70"/>
      <c r="R3468" s="2"/>
      <c r="S3468" s="1"/>
    </row>
    <row r="3469" spans="10:19" x14ac:dyDescent="0.25">
      <c r="J3469" s="4"/>
      <c r="K3469" s="2"/>
      <c r="L3469" s="4"/>
      <c r="M3469" s="1"/>
      <c r="N3469" s="3"/>
      <c r="O3469" s="70"/>
      <c r="P3469" s="70"/>
      <c r="Q3469" s="70"/>
      <c r="R3469" s="2"/>
      <c r="S3469" s="1"/>
    </row>
    <row r="3470" spans="10:19" x14ac:dyDescent="0.25">
      <c r="J3470" s="4"/>
      <c r="K3470" s="2"/>
      <c r="L3470" s="4"/>
      <c r="M3470" s="1"/>
      <c r="N3470" s="3"/>
      <c r="O3470" s="70"/>
      <c r="P3470" s="70"/>
      <c r="Q3470" s="70"/>
      <c r="R3470" s="2"/>
      <c r="S3470" s="1"/>
    </row>
    <row r="3471" spans="10:19" x14ac:dyDescent="0.25">
      <c r="J3471" s="4"/>
      <c r="K3471" s="2"/>
      <c r="L3471" s="4"/>
      <c r="M3471" s="1"/>
      <c r="N3471" s="3"/>
      <c r="O3471" s="70"/>
      <c r="P3471" s="70"/>
      <c r="Q3471" s="70"/>
      <c r="R3471" s="2"/>
      <c r="S3471" s="1"/>
    </row>
    <row r="3472" spans="10:19" x14ac:dyDescent="0.25">
      <c r="J3472" s="4"/>
      <c r="K3472" s="2"/>
      <c r="L3472" s="4"/>
      <c r="M3472" s="1"/>
      <c r="N3472" s="3"/>
      <c r="O3472" s="70"/>
      <c r="P3472" s="70"/>
      <c r="Q3472" s="70"/>
      <c r="R3472" s="2"/>
      <c r="S3472" s="1"/>
    </row>
    <row r="3473" spans="10:19" x14ac:dyDescent="0.25">
      <c r="J3473" s="4"/>
      <c r="K3473" s="2"/>
      <c r="L3473" s="4"/>
      <c r="M3473" s="1"/>
      <c r="N3473" s="3"/>
      <c r="O3473" s="70"/>
      <c r="P3473" s="70"/>
      <c r="Q3473" s="70"/>
      <c r="R3473" s="2"/>
      <c r="S3473" s="1"/>
    </row>
    <row r="3474" spans="10:19" x14ac:dyDescent="0.25">
      <c r="J3474" s="4"/>
      <c r="K3474" s="2"/>
      <c r="L3474" s="4"/>
      <c r="M3474" s="1"/>
      <c r="N3474" s="3"/>
      <c r="O3474" s="70"/>
      <c r="P3474" s="70"/>
      <c r="Q3474" s="70"/>
      <c r="R3474" s="2"/>
      <c r="S3474" s="1"/>
    </row>
    <row r="3475" spans="10:19" x14ac:dyDescent="0.25">
      <c r="J3475" s="4"/>
      <c r="K3475" s="2"/>
      <c r="L3475" s="4"/>
      <c r="M3475" s="1"/>
      <c r="N3475" s="3"/>
      <c r="O3475" s="70"/>
      <c r="P3475" s="70"/>
      <c r="Q3475" s="70"/>
      <c r="R3475" s="2"/>
      <c r="S3475" s="1"/>
    </row>
    <row r="3476" spans="10:19" x14ac:dyDescent="0.25">
      <c r="J3476" s="4"/>
      <c r="K3476" s="2"/>
      <c r="L3476" s="4"/>
      <c r="M3476" s="1"/>
      <c r="N3476" s="3"/>
      <c r="O3476" s="70"/>
      <c r="P3476" s="70"/>
      <c r="Q3476" s="70"/>
      <c r="R3476" s="2"/>
      <c r="S3476" s="1"/>
    </row>
    <row r="3477" spans="10:19" x14ac:dyDescent="0.25">
      <c r="J3477" s="4"/>
      <c r="K3477" s="2"/>
      <c r="L3477" s="4"/>
      <c r="M3477" s="1"/>
      <c r="N3477" s="3"/>
      <c r="O3477" s="70"/>
      <c r="P3477" s="70"/>
      <c r="Q3477" s="70"/>
      <c r="R3477" s="2"/>
      <c r="S3477" s="1"/>
    </row>
    <row r="3478" spans="10:19" x14ac:dyDescent="0.25">
      <c r="J3478" s="4"/>
      <c r="K3478" s="2"/>
      <c r="L3478" s="4"/>
      <c r="M3478" s="1"/>
      <c r="N3478" s="3"/>
      <c r="O3478" s="70"/>
      <c r="P3478" s="70"/>
      <c r="Q3478" s="70"/>
      <c r="R3478" s="2"/>
      <c r="S3478" s="1"/>
    </row>
    <row r="3479" spans="10:19" x14ac:dyDescent="0.25">
      <c r="J3479" s="4"/>
      <c r="K3479" s="2"/>
      <c r="L3479" s="4"/>
      <c r="M3479" s="1"/>
      <c r="N3479" s="3"/>
      <c r="O3479" s="70"/>
      <c r="P3479" s="70"/>
      <c r="Q3479" s="70"/>
      <c r="R3479" s="2"/>
      <c r="S3479" s="1"/>
    </row>
    <row r="3480" spans="10:19" x14ac:dyDescent="0.25">
      <c r="J3480" s="4"/>
      <c r="K3480" s="2"/>
      <c r="L3480" s="4"/>
      <c r="M3480" s="1"/>
      <c r="N3480" s="3"/>
      <c r="O3480" s="70"/>
      <c r="P3480" s="70"/>
      <c r="Q3480" s="70"/>
      <c r="R3480" s="2"/>
      <c r="S3480" s="1"/>
    </row>
    <row r="3481" spans="10:19" x14ac:dyDescent="0.25">
      <c r="J3481" s="4"/>
      <c r="K3481" s="2"/>
      <c r="L3481" s="4"/>
      <c r="M3481" s="1"/>
      <c r="N3481" s="3"/>
      <c r="O3481" s="70"/>
      <c r="P3481" s="70"/>
      <c r="Q3481" s="70"/>
      <c r="R3481" s="2"/>
      <c r="S3481" s="1"/>
    </row>
    <row r="3482" spans="10:19" x14ac:dyDescent="0.25">
      <c r="J3482" s="4"/>
      <c r="K3482" s="2"/>
      <c r="L3482" s="4"/>
      <c r="M3482" s="1"/>
      <c r="N3482" s="3"/>
      <c r="O3482" s="70"/>
      <c r="P3482" s="70"/>
      <c r="Q3482" s="70"/>
      <c r="R3482" s="2"/>
      <c r="S3482" s="1"/>
    </row>
    <row r="3483" spans="10:19" x14ac:dyDescent="0.25">
      <c r="J3483" s="4"/>
      <c r="K3483" s="2"/>
      <c r="L3483" s="4"/>
      <c r="M3483" s="1"/>
      <c r="N3483" s="3"/>
      <c r="O3483" s="70"/>
      <c r="P3483" s="70"/>
      <c r="Q3483" s="70"/>
      <c r="R3483" s="2"/>
      <c r="S3483" s="1"/>
    </row>
    <row r="3484" spans="10:19" x14ac:dyDescent="0.25">
      <c r="J3484" s="4"/>
      <c r="K3484" s="2"/>
      <c r="L3484" s="4"/>
      <c r="M3484" s="1"/>
      <c r="N3484" s="3"/>
      <c r="O3484" s="70"/>
      <c r="P3484" s="70"/>
      <c r="Q3484" s="70"/>
      <c r="R3484" s="2"/>
      <c r="S3484" s="1"/>
    </row>
    <row r="3485" spans="10:19" x14ac:dyDescent="0.25">
      <c r="J3485" s="4"/>
      <c r="K3485" s="2"/>
      <c r="L3485" s="4"/>
      <c r="M3485" s="1"/>
      <c r="N3485" s="3"/>
      <c r="O3485" s="70"/>
      <c r="P3485" s="70"/>
      <c r="Q3485" s="70"/>
      <c r="R3485" s="2"/>
      <c r="S3485" s="1"/>
    </row>
    <row r="3486" spans="10:19" x14ac:dyDescent="0.25">
      <c r="J3486" s="4"/>
      <c r="K3486" s="2"/>
      <c r="L3486" s="4"/>
      <c r="M3486" s="1"/>
      <c r="N3486" s="3"/>
      <c r="O3486" s="70"/>
      <c r="P3486" s="70"/>
      <c r="Q3486" s="70"/>
      <c r="R3486" s="2"/>
      <c r="S3486" s="1"/>
    </row>
    <row r="3487" spans="10:19" x14ac:dyDescent="0.25">
      <c r="J3487" s="4"/>
      <c r="K3487" s="2"/>
      <c r="L3487" s="4"/>
      <c r="M3487" s="1"/>
      <c r="N3487" s="3"/>
      <c r="O3487" s="70"/>
      <c r="P3487" s="70"/>
      <c r="Q3487" s="70"/>
      <c r="R3487" s="2"/>
      <c r="S3487" s="1"/>
    </row>
    <row r="3488" spans="10:19" x14ac:dyDescent="0.25">
      <c r="J3488" s="4"/>
      <c r="K3488" s="2"/>
      <c r="L3488" s="4"/>
      <c r="M3488" s="1"/>
      <c r="N3488" s="3"/>
      <c r="O3488" s="70"/>
      <c r="P3488" s="70"/>
      <c r="Q3488" s="70"/>
      <c r="R3488" s="2"/>
      <c r="S3488" s="1"/>
    </row>
    <row r="3489" spans="10:19" x14ac:dyDescent="0.25">
      <c r="J3489" s="4"/>
      <c r="K3489" s="2"/>
      <c r="L3489" s="4"/>
      <c r="M3489" s="1"/>
      <c r="N3489" s="3"/>
      <c r="O3489" s="70"/>
      <c r="P3489" s="70"/>
      <c r="Q3489" s="70"/>
      <c r="R3489" s="2"/>
      <c r="S3489" s="1"/>
    </row>
    <row r="3490" spans="10:19" x14ac:dyDescent="0.25">
      <c r="J3490" s="4"/>
      <c r="K3490" s="2"/>
      <c r="L3490" s="4"/>
      <c r="M3490" s="1"/>
      <c r="N3490" s="3"/>
      <c r="O3490" s="70"/>
      <c r="P3490" s="70"/>
      <c r="Q3490" s="70"/>
      <c r="R3490" s="2"/>
      <c r="S3490" s="1"/>
    </row>
    <row r="3491" spans="10:19" x14ac:dyDescent="0.25">
      <c r="J3491" s="4"/>
      <c r="K3491" s="2"/>
      <c r="L3491" s="4"/>
      <c r="M3491" s="1"/>
      <c r="N3491" s="3"/>
      <c r="O3491" s="70"/>
      <c r="P3491" s="70"/>
      <c r="Q3491" s="70"/>
      <c r="R3491" s="2"/>
      <c r="S3491" s="1"/>
    </row>
    <row r="3492" spans="10:19" x14ac:dyDescent="0.25">
      <c r="J3492" s="4"/>
      <c r="K3492" s="2"/>
      <c r="L3492" s="4"/>
      <c r="M3492" s="1"/>
      <c r="N3492" s="3"/>
      <c r="O3492" s="70"/>
      <c r="P3492" s="70"/>
      <c r="Q3492" s="70"/>
      <c r="R3492" s="2"/>
      <c r="S3492" s="1"/>
    </row>
    <row r="3493" spans="10:19" x14ac:dyDescent="0.25">
      <c r="J3493" s="4"/>
      <c r="K3493" s="2"/>
      <c r="L3493" s="4"/>
      <c r="M3493" s="1"/>
      <c r="N3493" s="3"/>
      <c r="O3493" s="70"/>
      <c r="P3493" s="70"/>
      <c r="Q3493" s="70"/>
      <c r="R3493" s="2"/>
      <c r="S3493" s="1"/>
    </row>
    <row r="3494" spans="10:19" x14ac:dyDescent="0.25">
      <c r="J3494" s="4"/>
      <c r="K3494" s="2"/>
      <c r="L3494" s="4"/>
      <c r="M3494" s="1"/>
      <c r="N3494" s="3"/>
      <c r="O3494" s="70"/>
      <c r="P3494" s="70"/>
      <c r="Q3494" s="70"/>
      <c r="R3494" s="2"/>
      <c r="S3494" s="1"/>
    </row>
    <row r="3495" spans="10:19" x14ac:dyDescent="0.25">
      <c r="J3495" s="4"/>
      <c r="K3495" s="2"/>
      <c r="L3495" s="4"/>
      <c r="M3495" s="1"/>
      <c r="N3495" s="3"/>
      <c r="O3495" s="70"/>
      <c r="P3495" s="70"/>
      <c r="Q3495" s="70"/>
      <c r="R3495" s="2"/>
      <c r="S3495" s="1"/>
    </row>
    <row r="3496" spans="10:19" x14ac:dyDescent="0.25">
      <c r="J3496" s="4"/>
      <c r="K3496" s="2"/>
      <c r="L3496" s="4"/>
      <c r="M3496" s="1"/>
      <c r="N3496" s="3"/>
      <c r="O3496" s="70"/>
      <c r="P3496" s="70"/>
      <c r="Q3496" s="70"/>
      <c r="R3496" s="2"/>
      <c r="S3496" s="1"/>
    </row>
    <row r="3497" spans="10:19" x14ac:dyDescent="0.25">
      <c r="J3497" s="4"/>
      <c r="K3497" s="2"/>
      <c r="L3497" s="4"/>
      <c r="M3497" s="1"/>
      <c r="N3497" s="3"/>
      <c r="O3497" s="70"/>
      <c r="P3497" s="70"/>
      <c r="Q3497" s="70"/>
      <c r="R3497" s="2"/>
      <c r="S3497" s="1"/>
    </row>
    <row r="3498" spans="10:19" x14ac:dyDescent="0.25">
      <c r="J3498" s="4"/>
      <c r="K3498" s="2"/>
      <c r="L3498" s="4"/>
      <c r="M3498" s="1"/>
      <c r="N3498" s="3"/>
      <c r="O3498" s="70"/>
      <c r="P3498" s="70"/>
      <c r="Q3498" s="70"/>
      <c r="R3498" s="2"/>
      <c r="S3498" s="1"/>
    </row>
    <row r="3499" spans="10:19" x14ac:dyDescent="0.25">
      <c r="J3499" s="4"/>
      <c r="K3499" s="2"/>
      <c r="L3499" s="4"/>
      <c r="M3499" s="1"/>
      <c r="N3499" s="3"/>
      <c r="O3499" s="70"/>
      <c r="P3499" s="70"/>
      <c r="Q3499" s="70"/>
      <c r="R3499" s="2"/>
      <c r="S3499" s="1"/>
    </row>
    <row r="3500" spans="10:19" x14ac:dyDescent="0.25">
      <c r="J3500" s="4"/>
      <c r="K3500" s="2"/>
      <c r="L3500" s="4"/>
      <c r="M3500" s="1"/>
      <c r="N3500" s="3"/>
      <c r="O3500" s="70"/>
      <c r="P3500" s="70"/>
      <c r="Q3500" s="70"/>
      <c r="R3500" s="2"/>
      <c r="S3500" s="1"/>
    </row>
    <row r="3501" spans="10:19" x14ac:dyDescent="0.25">
      <c r="J3501" s="4"/>
      <c r="K3501" s="2"/>
      <c r="L3501" s="4"/>
      <c r="M3501" s="1"/>
      <c r="N3501" s="3"/>
      <c r="O3501" s="70"/>
      <c r="P3501" s="70"/>
      <c r="Q3501" s="70"/>
      <c r="R3501" s="2"/>
      <c r="S3501" s="1"/>
    </row>
    <row r="3502" spans="10:19" x14ac:dyDescent="0.25">
      <c r="J3502" s="4"/>
      <c r="K3502" s="2"/>
      <c r="L3502" s="4"/>
      <c r="M3502" s="1"/>
      <c r="N3502" s="3"/>
      <c r="O3502" s="70"/>
      <c r="P3502" s="70"/>
      <c r="Q3502" s="70"/>
      <c r="R3502" s="2"/>
      <c r="S3502" s="1"/>
    </row>
    <row r="3503" spans="10:19" x14ac:dyDescent="0.25">
      <c r="J3503" s="4"/>
      <c r="K3503" s="2"/>
      <c r="L3503" s="4"/>
      <c r="M3503" s="1"/>
      <c r="N3503" s="3"/>
      <c r="O3503" s="70"/>
      <c r="P3503" s="70"/>
      <c r="Q3503" s="70"/>
      <c r="R3503" s="2"/>
      <c r="S3503" s="1"/>
    </row>
    <row r="3504" spans="10:19" x14ac:dyDescent="0.25">
      <c r="J3504" s="4"/>
      <c r="K3504" s="2"/>
      <c r="L3504" s="4"/>
      <c r="M3504" s="1"/>
      <c r="N3504" s="3"/>
      <c r="O3504" s="70"/>
      <c r="P3504" s="70"/>
      <c r="Q3504" s="70"/>
      <c r="R3504" s="2"/>
      <c r="S3504" s="1"/>
    </row>
    <row r="3505" spans="10:19" x14ac:dyDescent="0.25">
      <c r="J3505" s="4"/>
      <c r="K3505" s="2"/>
      <c r="L3505" s="4"/>
      <c r="M3505" s="1"/>
      <c r="N3505" s="3"/>
      <c r="O3505" s="70"/>
      <c r="P3505" s="70"/>
      <c r="Q3505" s="70"/>
      <c r="R3505" s="2"/>
      <c r="S3505" s="1"/>
    </row>
    <row r="3506" spans="10:19" x14ac:dyDescent="0.25">
      <c r="J3506" s="4"/>
      <c r="K3506" s="2"/>
      <c r="L3506" s="4"/>
      <c r="M3506" s="1"/>
      <c r="N3506" s="3"/>
      <c r="O3506" s="70"/>
      <c r="P3506" s="70"/>
      <c r="Q3506" s="70"/>
      <c r="R3506" s="2"/>
      <c r="S3506" s="1"/>
    </row>
    <row r="3507" spans="10:19" x14ac:dyDescent="0.25">
      <c r="J3507" s="4"/>
      <c r="K3507" s="2"/>
      <c r="L3507" s="4"/>
      <c r="M3507" s="1"/>
      <c r="N3507" s="3"/>
      <c r="O3507" s="70"/>
      <c r="P3507" s="70"/>
      <c r="Q3507" s="70"/>
      <c r="R3507" s="2"/>
      <c r="S3507" s="1"/>
    </row>
    <row r="3508" spans="10:19" x14ac:dyDescent="0.25">
      <c r="J3508" s="4"/>
      <c r="K3508" s="2"/>
      <c r="L3508" s="4"/>
      <c r="M3508" s="1"/>
      <c r="N3508" s="3"/>
      <c r="O3508" s="70"/>
      <c r="P3508" s="70"/>
      <c r="Q3508" s="70"/>
      <c r="R3508" s="2"/>
      <c r="S3508" s="1"/>
    </row>
    <row r="3509" spans="10:19" x14ac:dyDescent="0.25">
      <c r="J3509" s="4"/>
      <c r="K3509" s="2"/>
      <c r="L3509" s="4"/>
      <c r="M3509" s="1"/>
      <c r="N3509" s="3"/>
      <c r="O3509" s="70"/>
      <c r="P3509" s="70"/>
      <c r="Q3509" s="70"/>
      <c r="R3509" s="2"/>
      <c r="S3509" s="1"/>
    </row>
    <row r="3510" spans="10:19" x14ac:dyDescent="0.25">
      <c r="J3510" s="4"/>
      <c r="K3510" s="2"/>
      <c r="L3510" s="4"/>
      <c r="M3510" s="1"/>
      <c r="N3510" s="3"/>
      <c r="O3510" s="70"/>
      <c r="P3510" s="70"/>
      <c r="Q3510" s="70"/>
      <c r="R3510" s="2"/>
      <c r="S3510" s="1"/>
    </row>
    <row r="3511" spans="10:19" x14ac:dyDescent="0.25">
      <c r="J3511" s="4"/>
      <c r="K3511" s="2"/>
      <c r="L3511" s="4"/>
      <c r="M3511" s="1"/>
      <c r="N3511" s="3"/>
      <c r="O3511" s="70"/>
      <c r="P3511" s="70"/>
      <c r="Q3511" s="70"/>
      <c r="R3511" s="2"/>
      <c r="S3511" s="1"/>
    </row>
    <row r="3512" spans="10:19" x14ac:dyDescent="0.25">
      <c r="J3512" s="4"/>
      <c r="K3512" s="2"/>
      <c r="L3512" s="4"/>
      <c r="M3512" s="1"/>
      <c r="N3512" s="3"/>
      <c r="O3512" s="70"/>
      <c r="P3512" s="70"/>
      <c r="Q3512" s="70"/>
      <c r="R3512" s="2"/>
      <c r="S3512" s="1"/>
    </row>
    <row r="3513" spans="10:19" x14ac:dyDescent="0.25">
      <c r="J3513" s="4"/>
      <c r="K3513" s="2"/>
      <c r="L3513" s="4"/>
      <c r="M3513" s="1"/>
      <c r="N3513" s="3"/>
      <c r="O3513" s="70"/>
      <c r="P3513" s="70"/>
      <c r="Q3513" s="70"/>
      <c r="R3513" s="2"/>
      <c r="S3513" s="1"/>
    </row>
    <row r="3514" spans="10:19" x14ac:dyDescent="0.25">
      <c r="J3514" s="4"/>
      <c r="K3514" s="2"/>
      <c r="L3514" s="4"/>
      <c r="M3514" s="1"/>
      <c r="N3514" s="3"/>
      <c r="O3514" s="70"/>
      <c r="P3514" s="70"/>
      <c r="Q3514" s="70"/>
      <c r="R3514" s="2"/>
      <c r="S3514" s="1"/>
    </row>
    <row r="3515" spans="10:19" x14ac:dyDescent="0.25">
      <c r="J3515" s="4"/>
      <c r="K3515" s="2"/>
      <c r="L3515" s="4"/>
      <c r="M3515" s="1"/>
      <c r="N3515" s="3"/>
      <c r="O3515" s="70"/>
      <c r="P3515" s="70"/>
      <c r="Q3515" s="70"/>
      <c r="R3515" s="2"/>
      <c r="S3515" s="1"/>
    </row>
    <row r="3516" spans="10:19" x14ac:dyDescent="0.25">
      <c r="J3516" s="4"/>
      <c r="K3516" s="2"/>
      <c r="L3516" s="4"/>
      <c r="M3516" s="1"/>
      <c r="N3516" s="3"/>
      <c r="O3516" s="70"/>
      <c r="P3516" s="70"/>
      <c r="Q3516" s="70"/>
      <c r="R3516" s="2"/>
      <c r="S3516" s="1"/>
    </row>
    <row r="3517" spans="10:19" x14ac:dyDescent="0.25">
      <c r="J3517" s="4"/>
      <c r="K3517" s="2"/>
      <c r="L3517" s="4"/>
      <c r="M3517" s="1"/>
      <c r="N3517" s="3"/>
      <c r="O3517" s="70"/>
      <c r="P3517" s="70"/>
      <c r="Q3517" s="70"/>
      <c r="R3517" s="2"/>
      <c r="S3517" s="1"/>
    </row>
    <row r="3518" spans="10:19" x14ac:dyDescent="0.25">
      <c r="J3518" s="4"/>
      <c r="K3518" s="2"/>
      <c r="L3518" s="4"/>
      <c r="M3518" s="1"/>
      <c r="N3518" s="3"/>
      <c r="O3518" s="70"/>
      <c r="P3518" s="70"/>
      <c r="Q3518" s="70"/>
      <c r="R3518" s="2"/>
      <c r="S3518" s="1"/>
    </row>
    <row r="3519" spans="10:19" x14ac:dyDescent="0.25">
      <c r="J3519" s="4"/>
      <c r="K3519" s="2"/>
      <c r="L3519" s="4"/>
      <c r="M3519" s="1"/>
      <c r="N3519" s="3"/>
      <c r="O3519" s="70"/>
      <c r="P3519" s="70"/>
      <c r="Q3519" s="70"/>
      <c r="R3519" s="2"/>
      <c r="S3519" s="1"/>
    </row>
    <row r="3520" spans="10:19" x14ac:dyDescent="0.25">
      <c r="J3520" s="4"/>
      <c r="K3520" s="2"/>
      <c r="L3520" s="4"/>
      <c r="M3520" s="1"/>
      <c r="N3520" s="3"/>
      <c r="O3520" s="70"/>
      <c r="P3520" s="70"/>
      <c r="Q3520" s="70"/>
      <c r="R3520" s="2"/>
      <c r="S3520" s="1"/>
    </row>
    <row r="3521" spans="10:19" x14ac:dyDescent="0.25">
      <c r="J3521" s="4"/>
      <c r="K3521" s="2"/>
      <c r="L3521" s="4"/>
      <c r="M3521" s="1"/>
      <c r="N3521" s="3"/>
      <c r="O3521" s="70"/>
      <c r="P3521" s="70"/>
      <c r="Q3521" s="70"/>
      <c r="R3521" s="2"/>
      <c r="S3521" s="1"/>
    </row>
    <row r="3522" spans="10:19" x14ac:dyDescent="0.25">
      <c r="J3522" s="4"/>
      <c r="K3522" s="2"/>
      <c r="L3522" s="4"/>
      <c r="M3522" s="1"/>
      <c r="N3522" s="3"/>
      <c r="O3522" s="70"/>
      <c r="P3522" s="70"/>
      <c r="Q3522" s="70"/>
      <c r="R3522" s="2"/>
      <c r="S3522" s="1"/>
    </row>
    <row r="3523" spans="10:19" x14ac:dyDescent="0.25">
      <c r="J3523" s="4"/>
      <c r="K3523" s="2"/>
      <c r="L3523" s="4"/>
      <c r="M3523" s="1"/>
      <c r="N3523" s="3"/>
      <c r="O3523" s="70"/>
      <c r="P3523" s="70"/>
      <c r="Q3523" s="70"/>
      <c r="R3523" s="2"/>
      <c r="S3523" s="1"/>
    </row>
    <row r="3524" spans="10:19" x14ac:dyDescent="0.25">
      <c r="J3524" s="4"/>
      <c r="K3524" s="2"/>
      <c r="L3524" s="4"/>
      <c r="M3524" s="1"/>
      <c r="N3524" s="3"/>
      <c r="O3524" s="70"/>
      <c r="P3524" s="70"/>
      <c r="Q3524" s="70"/>
      <c r="R3524" s="2"/>
      <c r="S3524" s="1"/>
    </row>
    <row r="3525" spans="10:19" x14ac:dyDescent="0.25">
      <c r="J3525" s="4"/>
      <c r="K3525" s="2"/>
      <c r="L3525" s="4"/>
      <c r="M3525" s="1"/>
      <c r="N3525" s="3"/>
      <c r="O3525" s="70"/>
      <c r="P3525" s="70"/>
      <c r="Q3525" s="70"/>
      <c r="R3525" s="2"/>
      <c r="S3525" s="1"/>
    </row>
    <row r="3526" spans="10:19" x14ac:dyDescent="0.25">
      <c r="J3526" s="4"/>
      <c r="K3526" s="2"/>
      <c r="L3526" s="4"/>
      <c r="M3526" s="1"/>
      <c r="N3526" s="3"/>
      <c r="O3526" s="70"/>
      <c r="P3526" s="70"/>
      <c r="Q3526" s="70"/>
      <c r="R3526" s="2"/>
      <c r="S3526" s="1"/>
    </row>
    <row r="3527" spans="10:19" x14ac:dyDescent="0.25">
      <c r="J3527" s="4"/>
      <c r="K3527" s="2"/>
      <c r="L3527" s="4"/>
      <c r="M3527" s="1"/>
      <c r="N3527" s="3"/>
      <c r="O3527" s="70"/>
      <c r="P3527" s="70"/>
      <c r="Q3527" s="70"/>
      <c r="R3527" s="2"/>
      <c r="S3527" s="1"/>
    </row>
    <row r="3528" spans="10:19" x14ac:dyDescent="0.25">
      <c r="J3528" s="4"/>
      <c r="K3528" s="2"/>
      <c r="L3528" s="4"/>
      <c r="M3528" s="1"/>
      <c r="N3528" s="3"/>
      <c r="O3528" s="70"/>
      <c r="P3528" s="70"/>
      <c r="Q3528" s="70"/>
      <c r="R3528" s="2"/>
      <c r="S3528" s="1"/>
    </row>
    <row r="3529" spans="10:19" x14ac:dyDescent="0.25">
      <c r="J3529" s="4"/>
      <c r="K3529" s="2"/>
      <c r="L3529" s="4"/>
      <c r="M3529" s="1"/>
      <c r="N3529" s="3"/>
      <c r="O3529" s="70"/>
      <c r="P3529" s="70"/>
      <c r="Q3529" s="70"/>
      <c r="R3529" s="2"/>
      <c r="S3529" s="1"/>
    </row>
    <row r="3530" spans="10:19" x14ac:dyDescent="0.25">
      <c r="J3530" s="4"/>
      <c r="K3530" s="2"/>
      <c r="L3530" s="4"/>
      <c r="M3530" s="1"/>
      <c r="N3530" s="3"/>
      <c r="O3530" s="70"/>
      <c r="P3530" s="70"/>
      <c r="Q3530" s="70"/>
      <c r="R3530" s="2"/>
      <c r="S3530" s="1"/>
    </row>
    <row r="3531" spans="10:19" x14ac:dyDescent="0.25">
      <c r="J3531" s="4"/>
      <c r="K3531" s="2"/>
      <c r="L3531" s="4"/>
      <c r="M3531" s="1"/>
      <c r="N3531" s="3"/>
      <c r="O3531" s="70"/>
      <c r="P3531" s="70"/>
      <c r="Q3531" s="70"/>
      <c r="R3531" s="2"/>
      <c r="S3531" s="1"/>
    </row>
    <row r="3532" spans="10:19" x14ac:dyDescent="0.25">
      <c r="J3532" s="4"/>
      <c r="K3532" s="2"/>
      <c r="L3532" s="4"/>
      <c r="M3532" s="1"/>
      <c r="N3532" s="3"/>
      <c r="O3532" s="70"/>
      <c r="P3532" s="70"/>
      <c r="Q3532" s="70"/>
      <c r="R3532" s="2"/>
      <c r="S3532" s="1"/>
    </row>
    <row r="3533" spans="10:19" x14ac:dyDescent="0.25">
      <c r="J3533" s="4"/>
      <c r="K3533" s="2"/>
      <c r="L3533" s="4"/>
      <c r="M3533" s="1"/>
      <c r="N3533" s="3"/>
      <c r="O3533" s="70"/>
      <c r="P3533" s="70"/>
      <c r="Q3533" s="70"/>
      <c r="R3533" s="2"/>
      <c r="S3533" s="1"/>
    </row>
    <row r="3534" spans="10:19" x14ac:dyDescent="0.25">
      <c r="J3534" s="4"/>
      <c r="K3534" s="2"/>
      <c r="L3534" s="4"/>
      <c r="M3534" s="1"/>
      <c r="N3534" s="3"/>
      <c r="O3534" s="70"/>
      <c r="P3534" s="70"/>
      <c r="Q3534" s="70"/>
      <c r="R3534" s="2"/>
      <c r="S3534" s="1"/>
    </row>
    <row r="3535" spans="10:19" x14ac:dyDescent="0.25">
      <c r="J3535" s="4"/>
      <c r="K3535" s="2"/>
      <c r="L3535" s="4"/>
      <c r="M3535" s="1"/>
      <c r="N3535" s="3"/>
      <c r="O3535" s="70"/>
      <c r="P3535" s="70"/>
      <c r="Q3535" s="70"/>
      <c r="R3535" s="2"/>
      <c r="S3535" s="1"/>
    </row>
    <row r="3536" spans="10:19" x14ac:dyDescent="0.25">
      <c r="J3536" s="4"/>
      <c r="K3536" s="2"/>
      <c r="L3536" s="4"/>
      <c r="M3536" s="1"/>
      <c r="N3536" s="3"/>
      <c r="O3536" s="70"/>
      <c r="P3536" s="70"/>
      <c r="Q3536" s="70"/>
      <c r="R3536" s="2"/>
      <c r="S3536" s="1"/>
    </row>
    <row r="3537" spans="10:19" x14ac:dyDescent="0.25">
      <c r="J3537" s="4"/>
      <c r="K3537" s="2"/>
      <c r="L3537" s="4"/>
      <c r="M3537" s="1"/>
      <c r="N3537" s="3"/>
      <c r="O3537" s="70"/>
      <c r="P3537" s="70"/>
      <c r="Q3537" s="70"/>
      <c r="R3537" s="2"/>
      <c r="S3537" s="1"/>
    </row>
    <row r="3538" spans="10:19" x14ac:dyDescent="0.25">
      <c r="J3538" s="4"/>
      <c r="K3538" s="2"/>
      <c r="L3538" s="4"/>
      <c r="M3538" s="1"/>
      <c r="N3538" s="3"/>
      <c r="O3538" s="70"/>
      <c r="P3538" s="70"/>
      <c r="Q3538" s="70"/>
      <c r="R3538" s="2"/>
      <c r="S3538" s="1"/>
    </row>
    <row r="3539" spans="10:19" x14ac:dyDescent="0.25">
      <c r="J3539" s="4"/>
      <c r="K3539" s="2"/>
      <c r="L3539" s="4"/>
      <c r="M3539" s="1"/>
      <c r="N3539" s="3"/>
      <c r="O3539" s="70"/>
      <c r="P3539" s="70"/>
      <c r="Q3539" s="70"/>
      <c r="R3539" s="2"/>
      <c r="S3539" s="1"/>
    </row>
    <row r="3540" spans="10:19" x14ac:dyDescent="0.25">
      <c r="J3540" s="4"/>
      <c r="K3540" s="2"/>
      <c r="L3540" s="4"/>
      <c r="M3540" s="1"/>
      <c r="N3540" s="3"/>
      <c r="O3540" s="70"/>
      <c r="P3540" s="70"/>
      <c r="Q3540" s="70"/>
      <c r="R3540" s="2"/>
      <c r="S3540" s="1"/>
    </row>
    <row r="3541" spans="10:19" x14ac:dyDescent="0.25">
      <c r="J3541" s="4"/>
      <c r="K3541" s="2"/>
      <c r="L3541" s="4"/>
      <c r="M3541" s="1"/>
      <c r="N3541" s="3"/>
      <c r="O3541" s="70"/>
      <c r="P3541" s="70"/>
      <c r="Q3541" s="70"/>
      <c r="R3541" s="2"/>
      <c r="S3541" s="1"/>
    </row>
    <row r="3542" spans="10:19" x14ac:dyDescent="0.25">
      <c r="J3542" s="4"/>
      <c r="K3542" s="2"/>
      <c r="L3542" s="4"/>
      <c r="M3542" s="1"/>
      <c r="N3542" s="3"/>
      <c r="O3542" s="70"/>
      <c r="P3542" s="70"/>
      <c r="Q3542" s="70"/>
      <c r="R3542" s="2"/>
      <c r="S3542" s="1"/>
    </row>
    <row r="3543" spans="10:19" x14ac:dyDescent="0.25">
      <c r="J3543" s="4"/>
      <c r="K3543" s="2"/>
      <c r="L3543" s="4"/>
      <c r="M3543" s="1"/>
      <c r="N3543" s="3"/>
      <c r="O3543" s="70"/>
      <c r="P3543" s="70"/>
      <c r="Q3543" s="70"/>
      <c r="R3543" s="2"/>
      <c r="S3543" s="1"/>
    </row>
    <row r="3544" spans="10:19" x14ac:dyDescent="0.25">
      <c r="J3544" s="4"/>
      <c r="K3544" s="2"/>
      <c r="L3544" s="4"/>
      <c r="M3544" s="1"/>
      <c r="N3544" s="3"/>
      <c r="O3544" s="70"/>
      <c r="P3544" s="70"/>
      <c r="Q3544" s="70"/>
      <c r="R3544" s="2"/>
      <c r="S3544" s="1"/>
    </row>
    <row r="3545" spans="10:19" x14ac:dyDescent="0.25">
      <c r="J3545" s="4"/>
      <c r="K3545" s="2"/>
      <c r="L3545" s="4"/>
      <c r="M3545" s="1"/>
      <c r="N3545" s="3"/>
      <c r="O3545" s="70"/>
      <c r="P3545" s="70"/>
      <c r="Q3545" s="70"/>
      <c r="R3545" s="2"/>
      <c r="S3545" s="1"/>
    </row>
    <row r="3546" spans="10:19" x14ac:dyDescent="0.25">
      <c r="J3546" s="4"/>
      <c r="K3546" s="2"/>
      <c r="L3546" s="4"/>
      <c r="M3546" s="1"/>
      <c r="N3546" s="3"/>
      <c r="O3546" s="70"/>
      <c r="P3546" s="70"/>
      <c r="Q3546" s="70"/>
      <c r="R3546" s="2"/>
      <c r="S3546" s="1"/>
    </row>
    <row r="3547" spans="10:19" x14ac:dyDescent="0.25">
      <c r="J3547" s="4"/>
      <c r="K3547" s="2"/>
      <c r="L3547" s="4"/>
      <c r="M3547" s="1"/>
      <c r="N3547" s="3"/>
      <c r="O3547" s="70"/>
      <c r="P3547" s="70"/>
      <c r="Q3547" s="70"/>
      <c r="R3547" s="2"/>
      <c r="S3547" s="1"/>
    </row>
    <row r="3548" spans="10:19" x14ac:dyDescent="0.25">
      <c r="J3548" s="4"/>
      <c r="K3548" s="2"/>
      <c r="L3548" s="4"/>
      <c r="M3548" s="1"/>
      <c r="N3548" s="3"/>
      <c r="O3548" s="70"/>
      <c r="P3548" s="70"/>
      <c r="Q3548" s="70"/>
      <c r="R3548" s="2"/>
      <c r="S3548" s="1"/>
    </row>
    <row r="3549" spans="10:19" x14ac:dyDescent="0.25">
      <c r="J3549" s="4"/>
      <c r="K3549" s="2"/>
      <c r="L3549" s="4"/>
      <c r="M3549" s="1"/>
      <c r="N3549" s="3"/>
      <c r="O3549" s="70"/>
      <c r="P3549" s="70"/>
      <c r="Q3549" s="70"/>
      <c r="R3549" s="2"/>
      <c r="S3549" s="1"/>
    </row>
    <row r="3550" spans="10:19" x14ac:dyDescent="0.25">
      <c r="J3550" s="4"/>
      <c r="K3550" s="2"/>
      <c r="L3550" s="4"/>
      <c r="M3550" s="1"/>
      <c r="N3550" s="3"/>
      <c r="O3550" s="70"/>
      <c r="P3550" s="70"/>
      <c r="Q3550" s="70"/>
      <c r="R3550" s="2"/>
      <c r="S3550" s="1"/>
    </row>
    <row r="3551" spans="10:19" x14ac:dyDescent="0.25">
      <c r="J3551" s="4"/>
      <c r="K3551" s="2"/>
      <c r="L3551" s="4"/>
      <c r="M3551" s="1"/>
      <c r="N3551" s="3"/>
      <c r="O3551" s="70"/>
      <c r="P3551" s="70"/>
      <c r="Q3551" s="70"/>
      <c r="R3551" s="2"/>
      <c r="S3551" s="1"/>
    </row>
    <row r="3552" spans="10:19" x14ac:dyDescent="0.25">
      <c r="J3552" s="4"/>
      <c r="K3552" s="2"/>
      <c r="L3552" s="4"/>
      <c r="M3552" s="1"/>
      <c r="N3552" s="3"/>
      <c r="O3552" s="70"/>
      <c r="P3552" s="70"/>
      <c r="Q3552" s="70"/>
      <c r="R3552" s="2"/>
      <c r="S3552" s="1"/>
    </row>
    <row r="3553" spans="10:19" x14ac:dyDescent="0.25">
      <c r="J3553" s="4"/>
      <c r="K3553" s="2"/>
      <c r="L3553" s="4"/>
      <c r="M3553" s="1"/>
      <c r="N3553" s="3"/>
      <c r="O3553" s="70"/>
      <c r="P3553" s="70"/>
      <c r="Q3553" s="70"/>
      <c r="R3553" s="2"/>
      <c r="S3553" s="1"/>
    </row>
    <row r="3554" spans="10:19" x14ac:dyDescent="0.25">
      <c r="J3554" s="4"/>
      <c r="K3554" s="2"/>
      <c r="L3554" s="4"/>
      <c r="M3554" s="1"/>
      <c r="N3554" s="3"/>
      <c r="O3554" s="70"/>
      <c r="P3554" s="70"/>
      <c r="Q3554" s="70"/>
      <c r="R3554" s="2"/>
      <c r="S3554" s="1"/>
    </row>
    <row r="3555" spans="10:19" x14ac:dyDescent="0.25">
      <c r="J3555" s="4"/>
      <c r="K3555" s="2"/>
      <c r="L3555" s="4"/>
      <c r="M3555" s="1"/>
      <c r="N3555" s="3"/>
      <c r="O3555" s="70"/>
      <c r="P3555" s="70"/>
      <c r="Q3555" s="70"/>
      <c r="R3555" s="2"/>
      <c r="S3555" s="1"/>
    </row>
    <row r="3556" spans="10:19" x14ac:dyDescent="0.25">
      <c r="J3556" s="4"/>
      <c r="K3556" s="2"/>
      <c r="L3556" s="4"/>
      <c r="M3556" s="1"/>
      <c r="N3556" s="3"/>
      <c r="O3556" s="70"/>
      <c r="P3556" s="70"/>
      <c r="Q3556" s="70"/>
      <c r="R3556" s="2"/>
      <c r="S3556" s="1"/>
    </row>
    <row r="3557" spans="10:19" x14ac:dyDescent="0.25">
      <c r="J3557" s="4"/>
      <c r="K3557" s="2"/>
      <c r="L3557" s="4"/>
      <c r="M3557" s="1"/>
      <c r="N3557" s="3"/>
      <c r="O3557" s="70"/>
      <c r="P3557" s="70"/>
      <c r="Q3557" s="70"/>
      <c r="R3557" s="2"/>
      <c r="S3557" s="1"/>
    </row>
    <row r="3558" spans="10:19" x14ac:dyDescent="0.25">
      <c r="J3558" s="4"/>
      <c r="K3558" s="2"/>
      <c r="L3558" s="4"/>
      <c r="M3558" s="1"/>
      <c r="N3558" s="3"/>
      <c r="O3558" s="70"/>
      <c r="P3558" s="70"/>
      <c r="Q3558" s="70"/>
      <c r="R3558" s="2"/>
      <c r="S3558" s="1"/>
    </row>
    <row r="3559" spans="10:19" x14ac:dyDescent="0.25">
      <c r="J3559" s="4"/>
      <c r="K3559" s="2"/>
      <c r="L3559" s="4"/>
      <c r="M3559" s="1"/>
      <c r="N3559" s="3"/>
      <c r="O3559" s="70"/>
      <c r="P3559" s="70"/>
      <c r="Q3559" s="70"/>
      <c r="R3559" s="2"/>
      <c r="S3559" s="1"/>
    </row>
    <row r="3560" spans="10:19" x14ac:dyDescent="0.25">
      <c r="J3560" s="4"/>
      <c r="K3560" s="2"/>
      <c r="L3560" s="4"/>
      <c r="M3560" s="1"/>
      <c r="N3560" s="3"/>
      <c r="O3560" s="70"/>
      <c r="P3560" s="70"/>
      <c r="Q3560" s="70"/>
      <c r="R3560" s="2"/>
      <c r="S3560" s="1"/>
    </row>
    <row r="3561" spans="10:19" x14ac:dyDescent="0.25">
      <c r="J3561" s="4"/>
      <c r="K3561" s="2"/>
      <c r="L3561" s="4"/>
      <c r="M3561" s="1"/>
      <c r="N3561" s="3"/>
      <c r="O3561" s="70"/>
      <c r="P3561" s="70"/>
      <c r="Q3561" s="70"/>
      <c r="R3561" s="2"/>
      <c r="S3561" s="1"/>
    </row>
    <row r="3562" spans="10:19" x14ac:dyDescent="0.25">
      <c r="J3562" s="4"/>
      <c r="K3562" s="2"/>
      <c r="L3562" s="4"/>
      <c r="M3562" s="1"/>
      <c r="N3562" s="3"/>
      <c r="O3562" s="70"/>
      <c r="P3562" s="70"/>
      <c r="Q3562" s="70"/>
      <c r="R3562" s="2"/>
      <c r="S3562" s="1"/>
    </row>
    <row r="3563" spans="10:19" x14ac:dyDescent="0.25">
      <c r="J3563" s="4"/>
      <c r="K3563" s="2"/>
      <c r="L3563" s="4"/>
      <c r="M3563" s="1"/>
      <c r="N3563" s="3"/>
      <c r="O3563" s="70"/>
      <c r="P3563" s="70"/>
      <c r="Q3563" s="70"/>
      <c r="R3563" s="2"/>
      <c r="S3563" s="1"/>
    </row>
    <row r="3564" spans="10:19" x14ac:dyDescent="0.25">
      <c r="J3564" s="4"/>
      <c r="K3564" s="2"/>
      <c r="L3564" s="4"/>
      <c r="M3564" s="1"/>
      <c r="N3564" s="3"/>
      <c r="O3564" s="70"/>
      <c r="P3564" s="70"/>
      <c r="Q3564" s="70"/>
      <c r="R3564" s="2"/>
      <c r="S3564" s="1"/>
    </row>
    <row r="3565" spans="10:19" x14ac:dyDescent="0.25">
      <c r="J3565" s="4"/>
      <c r="K3565" s="2"/>
      <c r="L3565" s="4"/>
      <c r="M3565" s="1"/>
      <c r="N3565" s="3"/>
      <c r="O3565" s="70"/>
      <c r="P3565" s="70"/>
      <c r="Q3565" s="70"/>
      <c r="R3565" s="2"/>
      <c r="S3565" s="1"/>
    </row>
    <row r="3566" spans="10:19" x14ac:dyDescent="0.25">
      <c r="J3566" s="4"/>
      <c r="K3566" s="2"/>
      <c r="L3566" s="4"/>
      <c r="M3566" s="1"/>
      <c r="N3566" s="3"/>
      <c r="O3566" s="70"/>
      <c r="P3566" s="70"/>
      <c r="Q3566" s="70"/>
      <c r="R3566" s="2"/>
      <c r="S3566" s="1"/>
    </row>
    <row r="3567" spans="10:19" x14ac:dyDescent="0.25">
      <c r="J3567" s="4"/>
      <c r="K3567" s="2"/>
      <c r="L3567" s="4"/>
      <c r="M3567" s="1"/>
      <c r="N3567" s="3"/>
      <c r="O3567" s="70"/>
      <c r="P3567" s="70"/>
      <c r="Q3567" s="70"/>
      <c r="R3567" s="2"/>
      <c r="S3567" s="1"/>
    </row>
    <row r="3568" spans="10:19" x14ac:dyDescent="0.25">
      <c r="J3568" s="4"/>
      <c r="K3568" s="2"/>
      <c r="L3568" s="4"/>
      <c r="M3568" s="1"/>
      <c r="N3568" s="3"/>
      <c r="O3568" s="70"/>
      <c r="P3568" s="70"/>
      <c r="Q3568" s="70"/>
      <c r="R3568" s="2"/>
      <c r="S3568" s="1"/>
    </row>
    <row r="3569" spans="10:19" x14ac:dyDescent="0.25">
      <c r="J3569" s="4"/>
      <c r="K3569" s="2"/>
      <c r="L3569" s="4"/>
      <c r="M3569" s="1"/>
      <c r="N3569" s="3"/>
      <c r="O3569" s="70"/>
      <c r="P3569" s="70"/>
      <c r="Q3569" s="70"/>
      <c r="R3569" s="2"/>
      <c r="S3569" s="1"/>
    </row>
    <row r="3570" spans="10:19" x14ac:dyDescent="0.25">
      <c r="J3570" s="4"/>
      <c r="K3570" s="2"/>
      <c r="L3570" s="4"/>
      <c r="M3570" s="1"/>
      <c r="N3570" s="3"/>
      <c r="O3570" s="70"/>
      <c r="P3570" s="70"/>
      <c r="Q3570" s="70"/>
      <c r="R3570" s="2"/>
      <c r="S3570" s="1"/>
    </row>
    <row r="3571" spans="10:19" x14ac:dyDescent="0.25">
      <c r="J3571" s="4"/>
      <c r="K3571" s="2"/>
      <c r="L3571" s="4"/>
      <c r="M3571" s="1"/>
      <c r="N3571" s="3"/>
      <c r="O3571" s="70"/>
      <c r="P3571" s="70"/>
      <c r="Q3571" s="70"/>
      <c r="R3571" s="2"/>
      <c r="S3571" s="1"/>
    </row>
    <row r="3572" spans="10:19" x14ac:dyDescent="0.25">
      <c r="J3572" s="4"/>
      <c r="K3572" s="2"/>
      <c r="L3572" s="4"/>
      <c r="M3572" s="1"/>
      <c r="N3572" s="3"/>
      <c r="O3572" s="70"/>
      <c r="P3572" s="70"/>
      <c r="Q3572" s="70"/>
      <c r="R3572" s="2"/>
      <c r="S3572" s="1"/>
    </row>
    <row r="3573" spans="10:19" x14ac:dyDescent="0.25">
      <c r="J3573" s="4"/>
      <c r="K3573" s="2"/>
      <c r="L3573" s="4"/>
      <c r="M3573" s="1"/>
      <c r="N3573" s="3"/>
      <c r="O3573" s="70"/>
      <c r="P3573" s="70"/>
      <c r="Q3573" s="70"/>
      <c r="R3573" s="2"/>
      <c r="S3573" s="1"/>
    </row>
    <row r="3574" spans="10:19" x14ac:dyDescent="0.25">
      <c r="J3574" s="4"/>
      <c r="K3574" s="2"/>
      <c r="L3574" s="4"/>
      <c r="M3574" s="1"/>
      <c r="N3574" s="3"/>
      <c r="O3574" s="70"/>
      <c r="P3574" s="70"/>
      <c r="Q3574" s="70"/>
      <c r="R3574" s="2"/>
      <c r="S3574" s="1"/>
    </row>
    <row r="3575" spans="10:19" x14ac:dyDescent="0.25">
      <c r="J3575" s="4"/>
      <c r="K3575" s="2"/>
      <c r="L3575" s="4"/>
      <c r="M3575" s="1"/>
      <c r="N3575" s="3"/>
      <c r="O3575" s="70"/>
      <c r="P3575" s="70"/>
      <c r="Q3575" s="70"/>
      <c r="R3575" s="2"/>
      <c r="S3575" s="1"/>
    </row>
    <row r="3576" spans="10:19" x14ac:dyDescent="0.25">
      <c r="J3576" s="4"/>
      <c r="K3576" s="2"/>
      <c r="L3576" s="4"/>
      <c r="M3576" s="1"/>
      <c r="N3576" s="3"/>
      <c r="O3576" s="70"/>
      <c r="P3576" s="70"/>
      <c r="Q3576" s="70"/>
      <c r="R3576" s="2"/>
      <c r="S3576" s="1"/>
    </row>
    <row r="3577" spans="10:19" x14ac:dyDescent="0.25">
      <c r="J3577" s="4"/>
      <c r="K3577" s="2"/>
      <c r="L3577" s="4"/>
      <c r="M3577" s="1"/>
      <c r="N3577" s="3"/>
      <c r="O3577" s="70"/>
      <c r="P3577" s="70"/>
      <c r="Q3577" s="70"/>
      <c r="R3577" s="2"/>
      <c r="S3577" s="1"/>
    </row>
    <row r="3578" spans="10:19" x14ac:dyDescent="0.25">
      <c r="J3578" s="4"/>
      <c r="K3578" s="2"/>
      <c r="L3578" s="4"/>
      <c r="M3578" s="1"/>
      <c r="N3578" s="3"/>
      <c r="O3578" s="70"/>
      <c r="P3578" s="70"/>
      <c r="Q3578" s="70"/>
      <c r="R3578" s="2"/>
      <c r="S3578" s="1"/>
    </row>
    <row r="3579" spans="10:19" x14ac:dyDescent="0.25">
      <c r="J3579" s="4"/>
      <c r="K3579" s="2"/>
      <c r="L3579" s="4"/>
      <c r="M3579" s="1"/>
      <c r="N3579" s="3"/>
      <c r="O3579" s="70"/>
      <c r="P3579" s="70"/>
      <c r="Q3579" s="70"/>
      <c r="R3579" s="2"/>
      <c r="S3579" s="1"/>
    </row>
    <row r="3580" spans="10:19" x14ac:dyDescent="0.25">
      <c r="J3580" s="4"/>
      <c r="K3580" s="2"/>
      <c r="L3580" s="4"/>
      <c r="M3580" s="1"/>
      <c r="N3580" s="3"/>
      <c r="O3580" s="70"/>
      <c r="P3580" s="70"/>
      <c r="Q3580" s="70"/>
      <c r="R3580" s="2"/>
      <c r="S3580" s="1"/>
    </row>
    <row r="3581" spans="10:19" x14ac:dyDescent="0.25">
      <c r="J3581" s="4"/>
      <c r="K3581" s="2"/>
      <c r="L3581" s="4"/>
      <c r="M3581" s="1"/>
      <c r="N3581" s="3"/>
      <c r="O3581" s="70"/>
      <c r="P3581" s="70"/>
      <c r="Q3581" s="70"/>
      <c r="R3581" s="2"/>
      <c r="S3581" s="1"/>
    </row>
    <row r="3582" spans="10:19" x14ac:dyDescent="0.25">
      <c r="J3582" s="4"/>
      <c r="K3582" s="2"/>
      <c r="L3582" s="4"/>
      <c r="M3582" s="1"/>
      <c r="N3582" s="3"/>
      <c r="O3582" s="70"/>
      <c r="P3582" s="70"/>
      <c r="Q3582" s="70"/>
      <c r="R3582" s="2"/>
      <c r="S3582" s="1"/>
    </row>
    <row r="3583" spans="10:19" x14ac:dyDescent="0.25">
      <c r="J3583" s="4"/>
      <c r="K3583" s="2"/>
      <c r="L3583" s="4"/>
      <c r="M3583" s="1"/>
      <c r="N3583" s="3"/>
      <c r="O3583" s="70"/>
      <c r="P3583" s="70"/>
      <c r="Q3583" s="70"/>
      <c r="R3583" s="2"/>
      <c r="S3583" s="1"/>
    </row>
    <row r="3584" spans="10:19" x14ac:dyDescent="0.25">
      <c r="J3584" s="4"/>
      <c r="K3584" s="2"/>
      <c r="L3584" s="4"/>
      <c r="M3584" s="1"/>
      <c r="N3584" s="3"/>
      <c r="O3584" s="70"/>
      <c r="P3584" s="70"/>
      <c r="Q3584" s="70"/>
      <c r="R3584" s="2"/>
      <c r="S3584" s="1"/>
    </row>
    <row r="3585" spans="10:19" x14ac:dyDescent="0.25">
      <c r="J3585" s="4"/>
      <c r="K3585" s="2"/>
      <c r="L3585" s="4"/>
      <c r="M3585" s="1"/>
      <c r="N3585" s="3"/>
      <c r="O3585" s="70"/>
      <c r="P3585" s="70"/>
      <c r="Q3585" s="70"/>
      <c r="R3585" s="2"/>
      <c r="S3585" s="1"/>
    </row>
    <row r="3586" spans="10:19" x14ac:dyDescent="0.25">
      <c r="J3586" s="4"/>
      <c r="K3586" s="2"/>
      <c r="L3586" s="4"/>
      <c r="M3586" s="1"/>
      <c r="N3586" s="3"/>
      <c r="O3586" s="70"/>
      <c r="P3586" s="70"/>
      <c r="Q3586" s="70"/>
      <c r="R3586" s="2"/>
      <c r="S3586" s="1"/>
    </row>
    <row r="3587" spans="10:19" x14ac:dyDescent="0.25">
      <c r="J3587" s="4"/>
      <c r="K3587" s="2"/>
      <c r="L3587" s="4"/>
      <c r="M3587" s="1"/>
      <c r="N3587" s="3"/>
      <c r="O3587" s="70"/>
      <c r="P3587" s="70"/>
      <c r="Q3587" s="70"/>
      <c r="R3587" s="2"/>
      <c r="S3587" s="1"/>
    </row>
    <row r="3588" spans="10:19" x14ac:dyDescent="0.25">
      <c r="J3588" s="4"/>
      <c r="K3588" s="2"/>
      <c r="L3588" s="4"/>
      <c r="M3588" s="1"/>
      <c r="N3588" s="3"/>
      <c r="O3588" s="70"/>
      <c r="P3588" s="70"/>
      <c r="Q3588" s="70"/>
      <c r="R3588" s="2"/>
      <c r="S3588" s="1"/>
    </row>
    <row r="3589" spans="10:19" x14ac:dyDescent="0.25">
      <c r="J3589" s="4"/>
      <c r="K3589" s="2"/>
      <c r="L3589" s="4"/>
      <c r="M3589" s="1"/>
      <c r="N3589" s="3"/>
      <c r="O3589" s="70"/>
      <c r="P3589" s="70"/>
      <c r="Q3589" s="70"/>
      <c r="R3589" s="2"/>
      <c r="S3589" s="1"/>
    </row>
    <row r="3590" spans="10:19" x14ac:dyDescent="0.25">
      <c r="J3590" s="4"/>
      <c r="K3590" s="2"/>
      <c r="L3590" s="4"/>
      <c r="M3590" s="1"/>
      <c r="N3590" s="3"/>
      <c r="O3590" s="70"/>
      <c r="P3590" s="70"/>
      <c r="Q3590" s="70"/>
      <c r="R3590" s="2"/>
      <c r="S3590" s="1"/>
    </row>
    <row r="3591" spans="10:19" x14ac:dyDescent="0.25">
      <c r="J3591" s="4"/>
      <c r="K3591" s="2"/>
      <c r="L3591" s="4"/>
      <c r="M3591" s="1"/>
      <c r="N3591" s="3"/>
      <c r="O3591" s="70"/>
      <c r="P3591" s="70"/>
      <c r="Q3591" s="70"/>
      <c r="R3591" s="2"/>
      <c r="S3591" s="1"/>
    </row>
    <row r="3592" spans="10:19" x14ac:dyDescent="0.25">
      <c r="J3592" s="4"/>
      <c r="K3592" s="2"/>
      <c r="L3592" s="4"/>
      <c r="M3592" s="1"/>
      <c r="N3592" s="3"/>
      <c r="O3592" s="70"/>
      <c r="P3592" s="70"/>
      <c r="Q3592" s="70"/>
      <c r="R3592" s="2"/>
      <c r="S3592" s="1"/>
    </row>
    <row r="3593" spans="10:19" x14ac:dyDescent="0.25">
      <c r="J3593" s="4"/>
      <c r="K3593" s="2"/>
      <c r="L3593" s="4"/>
      <c r="M3593" s="1"/>
      <c r="N3593" s="3"/>
      <c r="O3593" s="70"/>
      <c r="P3593" s="70"/>
      <c r="Q3593" s="70"/>
      <c r="R3593" s="2"/>
      <c r="S3593" s="1"/>
    </row>
    <row r="3594" spans="10:19" x14ac:dyDescent="0.25">
      <c r="J3594" s="4"/>
      <c r="K3594" s="2"/>
      <c r="L3594" s="4"/>
      <c r="M3594" s="1"/>
      <c r="N3594" s="3"/>
      <c r="O3594" s="70"/>
      <c r="P3594" s="70"/>
      <c r="Q3594" s="70"/>
      <c r="R3594" s="2"/>
      <c r="S3594" s="1"/>
    </row>
    <row r="3595" spans="10:19" x14ac:dyDescent="0.25">
      <c r="J3595" s="4"/>
      <c r="K3595" s="2"/>
      <c r="L3595" s="4"/>
      <c r="M3595" s="1"/>
      <c r="N3595" s="3"/>
      <c r="O3595" s="70"/>
      <c r="P3595" s="70"/>
      <c r="Q3595" s="70"/>
      <c r="R3595" s="2"/>
      <c r="S3595" s="1"/>
    </row>
    <row r="3596" spans="10:19" x14ac:dyDescent="0.25">
      <c r="J3596" s="4"/>
      <c r="K3596" s="2"/>
      <c r="L3596" s="4"/>
      <c r="M3596" s="1"/>
      <c r="N3596" s="3"/>
      <c r="O3596" s="70"/>
      <c r="P3596" s="70"/>
      <c r="Q3596" s="70"/>
      <c r="R3596" s="2"/>
      <c r="S3596" s="1"/>
    </row>
    <row r="3597" spans="10:19" x14ac:dyDescent="0.25">
      <c r="J3597" s="4"/>
      <c r="K3597" s="2"/>
      <c r="L3597" s="4"/>
      <c r="M3597" s="1"/>
      <c r="N3597" s="3"/>
      <c r="O3597" s="70"/>
      <c r="P3597" s="70"/>
      <c r="Q3597" s="70"/>
      <c r="R3597" s="2"/>
      <c r="S3597" s="1"/>
    </row>
    <row r="3598" spans="10:19" x14ac:dyDescent="0.25">
      <c r="J3598" s="4"/>
      <c r="K3598" s="2"/>
      <c r="L3598" s="4"/>
      <c r="M3598" s="1"/>
      <c r="N3598" s="3"/>
      <c r="O3598" s="70"/>
      <c r="P3598" s="70"/>
      <c r="Q3598" s="70"/>
      <c r="R3598" s="2"/>
      <c r="S3598" s="1"/>
    </row>
    <row r="3599" spans="10:19" x14ac:dyDescent="0.25">
      <c r="J3599" s="4"/>
      <c r="K3599" s="2"/>
      <c r="L3599" s="4"/>
      <c r="M3599" s="1"/>
      <c r="N3599" s="3"/>
      <c r="O3599" s="70"/>
      <c r="P3599" s="70"/>
      <c r="Q3599" s="70"/>
      <c r="R3599" s="2"/>
      <c r="S3599" s="1"/>
    </row>
    <row r="3600" spans="10:19" x14ac:dyDescent="0.25">
      <c r="J3600" s="4"/>
      <c r="K3600" s="2"/>
      <c r="L3600" s="4"/>
      <c r="M3600" s="1"/>
      <c r="N3600" s="3"/>
      <c r="O3600" s="70"/>
      <c r="P3600" s="70"/>
      <c r="Q3600" s="70"/>
      <c r="R3600" s="2"/>
      <c r="S3600" s="1"/>
    </row>
    <row r="3601" spans="10:19" x14ac:dyDescent="0.25">
      <c r="J3601" s="4"/>
      <c r="K3601" s="2"/>
      <c r="L3601" s="4"/>
      <c r="M3601" s="1"/>
      <c r="N3601" s="3"/>
      <c r="O3601" s="70"/>
      <c r="P3601" s="70"/>
      <c r="Q3601" s="70"/>
      <c r="R3601" s="2"/>
      <c r="S3601" s="1"/>
    </row>
    <row r="3602" spans="10:19" x14ac:dyDescent="0.25">
      <c r="J3602" s="4"/>
      <c r="K3602" s="2"/>
      <c r="L3602" s="4"/>
      <c r="M3602" s="1"/>
      <c r="N3602" s="3"/>
      <c r="O3602" s="70"/>
      <c r="P3602" s="70"/>
      <c r="Q3602" s="70"/>
      <c r="R3602" s="2"/>
      <c r="S3602" s="1"/>
    </row>
    <row r="3603" spans="10:19" x14ac:dyDescent="0.25">
      <c r="J3603" s="4"/>
      <c r="K3603" s="2"/>
      <c r="L3603" s="4"/>
      <c r="M3603" s="1"/>
      <c r="N3603" s="3"/>
      <c r="O3603" s="70"/>
      <c r="P3603" s="70"/>
      <c r="Q3603" s="70"/>
      <c r="R3603" s="2"/>
      <c r="S3603" s="1"/>
    </row>
    <row r="3604" spans="10:19" x14ac:dyDescent="0.25">
      <c r="J3604" s="4"/>
      <c r="K3604" s="2"/>
      <c r="L3604" s="4"/>
      <c r="M3604" s="1"/>
      <c r="N3604" s="3"/>
      <c r="O3604" s="70"/>
      <c r="P3604" s="70"/>
      <c r="Q3604" s="70"/>
      <c r="R3604" s="2"/>
      <c r="S3604" s="1"/>
    </row>
    <row r="3605" spans="10:19" x14ac:dyDescent="0.25">
      <c r="J3605" s="4"/>
      <c r="K3605" s="2"/>
      <c r="L3605" s="4"/>
      <c r="M3605" s="1"/>
      <c r="N3605" s="3"/>
      <c r="O3605" s="70"/>
      <c r="P3605" s="70"/>
      <c r="Q3605" s="70"/>
      <c r="R3605" s="2"/>
      <c r="S3605" s="1"/>
    </row>
    <row r="3606" spans="10:19" x14ac:dyDescent="0.25">
      <c r="J3606" s="4"/>
      <c r="K3606" s="2"/>
      <c r="L3606" s="4"/>
      <c r="M3606" s="1"/>
      <c r="N3606" s="3"/>
      <c r="O3606" s="70"/>
      <c r="P3606" s="70"/>
      <c r="Q3606" s="70"/>
      <c r="R3606" s="2"/>
      <c r="S3606" s="1"/>
    </row>
    <row r="3607" spans="10:19" x14ac:dyDescent="0.25">
      <c r="J3607" s="4"/>
      <c r="K3607" s="2"/>
      <c r="L3607" s="4"/>
      <c r="M3607" s="1"/>
      <c r="N3607" s="3"/>
      <c r="O3607" s="70"/>
      <c r="P3607" s="70"/>
      <c r="Q3607" s="70"/>
      <c r="R3607" s="2"/>
      <c r="S3607" s="1"/>
    </row>
    <row r="3608" spans="10:19" x14ac:dyDescent="0.25">
      <c r="J3608" s="4"/>
      <c r="K3608" s="2"/>
      <c r="L3608" s="4"/>
      <c r="M3608" s="1"/>
      <c r="N3608" s="3"/>
      <c r="O3608" s="70"/>
      <c r="P3608" s="70"/>
      <c r="Q3608" s="70"/>
      <c r="R3608" s="2"/>
      <c r="S3608" s="1"/>
    </row>
    <row r="3609" spans="10:19" x14ac:dyDescent="0.25">
      <c r="J3609" s="4"/>
      <c r="K3609" s="2"/>
      <c r="L3609" s="4"/>
      <c r="M3609" s="1"/>
      <c r="N3609" s="3"/>
      <c r="O3609" s="70"/>
      <c r="P3609" s="70"/>
      <c r="Q3609" s="70"/>
      <c r="R3609" s="2"/>
      <c r="S3609" s="1"/>
    </row>
    <row r="3610" spans="10:19" x14ac:dyDescent="0.25">
      <c r="J3610" s="4"/>
      <c r="K3610" s="2"/>
      <c r="L3610" s="4"/>
      <c r="M3610" s="1"/>
      <c r="N3610" s="3"/>
      <c r="O3610" s="70"/>
      <c r="P3610" s="70"/>
      <c r="Q3610" s="70"/>
      <c r="R3610" s="2"/>
      <c r="S3610" s="1"/>
    </row>
    <row r="3611" spans="10:19" x14ac:dyDescent="0.25">
      <c r="J3611" s="4"/>
      <c r="K3611" s="2"/>
      <c r="L3611" s="4"/>
      <c r="M3611" s="1"/>
      <c r="N3611" s="3"/>
      <c r="O3611" s="70"/>
      <c r="P3611" s="70"/>
      <c r="Q3611" s="70"/>
      <c r="R3611" s="2"/>
      <c r="S3611" s="1"/>
    </row>
    <row r="3612" spans="10:19" x14ac:dyDescent="0.25">
      <c r="J3612" s="4"/>
      <c r="K3612" s="2"/>
      <c r="L3612" s="4"/>
      <c r="M3612" s="1"/>
      <c r="N3612" s="3"/>
      <c r="O3612" s="70"/>
      <c r="P3612" s="70"/>
      <c r="Q3612" s="70"/>
      <c r="R3612" s="2"/>
      <c r="S3612" s="1"/>
    </row>
    <row r="3613" spans="10:19" x14ac:dyDescent="0.25">
      <c r="J3613" s="4"/>
      <c r="K3613" s="2"/>
      <c r="L3613" s="4"/>
      <c r="M3613" s="1"/>
      <c r="N3613" s="3"/>
      <c r="O3613" s="70"/>
      <c r="P3613" s="70"/>
      <c r="Q3613" s="70"/>
      <c r="R3613" s="2"/>
      <c r="S3613" s="1"/>
    </row>
    <row r="3614" spans="10:19" x14ac:dyDescent="0.25">
      <c r="J3614" s="4"/>
      <c r="K3614" s="2"/>
      <c r="L3614" s="4"/>
      <c r="M3614" s="1"/>
      <c r="N3614" s="3"/>
      <c r="O3614" s="70"/>
      <c r="P3614" s="70"/>
      <c r="Q3614" s="70"/>
      <c r="R3614" s="2"/>
      <c r="S3614" s="1"/>
    </row>
    <row r="3615" spans="10:19" x14ac:dyDescent="0.25">
      <c r="J3615" s="4"/>
      <c r="K3615" s="2"/>
      <c r="L3615" s="4"/>
      <c r="M3615" s="1"/>
      <c r="N3615" s="3"/>
      <c r="O3615" s="70"/>
      <c r="P3615" s="70"/>
      <c r="Q3615" s="70"/>
      <c r="R3615" s="2"/>
      <c r="S3615" s="1"/>
    </row>
    <row r="3616" spans="10:19" x14ac:dyDescent="0.25">
      <c r="J3616" s="4"/>
      <c r="K3616" s="2"/>
      <c r="L3616" s="4"/>
      <c r="M3616" s="1"/>
      <c r="N3616" s="3"/>
      <c r="O3616" s="70"/>
      <c r="P3616" s="70"/>
      <c r="Q3616" s="70"/>
      <c r="R3616" s="2"/>
      <c r="S3616" s="1"/>
    </row>
    <row r="3617" spans="10:19" x14ac:dyDescent="0.25">
      <c r="J3617" s="4"/>
      <c r="K3617" s="2"/>
      <c r="L3617" s="4"/>
      <c r="M3617" s="1"/>
      <c r="N3617" s="3"/>
      <c r="O3617" s="70"/>
      <c r="P3617" s="70"/>
      <c r="Q3617" s="70"/>
      <c r="R3617" s="2"/>
      <c r="S3617" s="1"/>
    </row>
    <row r="3618" spans="10:19" x14ac:dyDescent="0.25">
      <c r="J3618" s="4"/>
      <c r="K3618" s="2"/>
      <c r="L3618" s="4"/>
      <c r="M3618" s="1"/>
      <c r="N3618" s="3"/>
      <c r="O3618" s="70"/>
      <c r="P3618" s="70"/>
      <c r="Q3618" s="70"/>
      <c r="R3618" s="2"/>
      <c r="S3618" s="1"/>
    </row>
    <row r="3619" spans="10:19" x14ac:dyDescent="0.25">
      <c r="J3619" s="4"/>
      <c r="K3619" s="2"/>
      <c r="L3619" s="4"/>
      <c r="M3619" s="1"/>
      <c r="N3619" s="3"/>
      <c r="O3619" s="70"/>
      <c r="P3619" s="70"/>
      <c r="Q3619" s="70"/>
      <c r="R3619" s="2"/>
      <c r="S3619" s="1"/>
    </row>
    <row r="3620" spans="10:19" x14ac:dyDescent="0.25">
      <c r="J3620" s="4"/>
      <c r="K3620" s="2"/>
      <c r="L3620" s="4"/>
      <c r="M3620" s="1"/>
      <c r="N3620" s="3"/>
      <c r="O3620" s="70"/>
      <c r="P3620" s="70"/>
      <c r="Q3620" s="70"/>
      <c r="R3620" s="2"/>
      <c r="S3620" s="1"/>
    </row>
    <row r="3621" spans="10:19" x14ac:dyDescent="0.25">
      <c r="J3621" s="4"/>
      <c r="K3621" s="2"/>
      <c r="L3621" s="4"/>
      <c r="M3621" s="1"/>
      <c r="N3621" s="3"/>
      <c r="O3621" s="70"/>
      <c r="P3621" s="70"/>
      <c r="Q3621" s="70"/>
      <c r="R3621" s="2"/>
      <c r="S3621" s="1"/>
    </row>
    <row r="3622" spans="10:19" x14ac:dyDescent="0.25">
      <c r="J3622" s="4"/>
      <c r="K3622" s="2"/>
      <c r="L3622" s="4"/>
      <c r="M3622" s="1"/>
      <c r="N3622" s="3"/>
      <c r="O3622" s="70"/>
      <c r="P3622" s="70"/>
      <c r="Q3622" s="70"/>
      <c r="R3622" s="2"/>
      <c r="S3622" s="1"/>
    </row>
    <row r="3623" spans="10:19" x14ac:dyDescent="0.25">
      <c r="J3623" s="4"/>
      <c r="K3623" s="2"/>
      <c r="L3623" s="4"/>
      <c r="M3623" s="1"/>
      <c r="N3623" s="3"/>
      <c r="O3623" s="70"/>
      <c r="P3623" s="70"/>
      <c r="Q3623" s="70"/>
      <c r="R3623" s="2"/>
      <c r="S3623" s="1"/>
    </row>
    <row r="3624" spans="10:19" x14ac:dyDescent="0.25">
      <c r="J3624" s="4"/>
      <c r="K3624" s="2"/>
      <c r="L3624" s="4"/>
      <c r="M3624" s="1"/>
      <c r="N3624" s="3"/>
      <c r="O3624" s="70"/>
      <c r="P3624" s="70"/>
      <c r="Q3624" s="70"/>
      <c r="R3624" s="2"/>
      <c r="S3624" s="1"/>
    </row>
    <row r="3625" spans="10:19" x14ac:dyDescent="0.25">
      <c r="J3625" s="4"/>
      <c r="K3625" s="2"/>
      <c r="L3625" s="4"/>
      <c r="M3625" s="1"/>
      <c r="N3625" s="3"/>
      <c r="O3625" s="70"/>
      <c r="P3625" s="70"/>
      <c r="Q3625" s="70"/>
      <c r="R3625" s="2"/>
      <c r="S3625" s="1"/>
    </row>
    <row r="3626" spans="10:19" x14ac:dyDescent="0.25">
      <c r="J3626" s="4"/>
      <c r="K3626" s="2"/>
      <c r="L3626" s="4"/>
      <c r="M3626" s="1"/>
      <c r="N3626" s="3"/>
      <c r="O3626" s="70"/>
      <c r="P3626" s="70"/>
      <c r="Q3626" s="70"/>
      <c r="R3626" s="2"/>
      <c r="S3626" s="1"/>
    </row>
    <row r="3627" spans="10:19" x14ac:dyDescent="0.25">
      <c r="J3627" s="4"/>
      <c r="K3627" s="2"/>
      <c r="L3627" s="4"/>
      <c r="M3627" s="1"/>
      <c r="N3627" s="3"/>
      <c r="O3627" s="70"/>
      <c r="P3627" s="70"/>
      <c r="Q3627" s="70"/>
      <c r="R3627" s="2"/>
      <c r="S3627" s="1"/>
    </row>
    <row r="3628" spans="10:19" x14ac:dyDescent="0.25">
      <c r="J3628" s="4"/>
      <c r="K3628" s="2"/>
      <c r="L3628" s="4"/>
      <c r="M3628" s="1"/>
      <c r="N3628" s="3"/>
      <c r="O3628" s="70"/>
      <c r="P3628" s="70"/>
      <c r="Q3628" s="70"/>
      <c r="R3628" s="2"/>
      <c r="S3628" s="1"/>
    </row>
    <row r="3629" spans="10:19" x14ac:dyDescent="0.25">
      <c r="J3629" s="4"/>
      <c r="K3629" s="2"/>
      <c r="L3629" s="4"/>
      <c r="M3629" s="1"/>
      <c r="N3629" s="3"/>
      <c r="O3629" s="70"/>
      <c r="P3629" s="70"/>
      <c r="Q3629" s="70"/>
      <c r="R3629" s="2"/>
      <c r="S3629" s="1"/>
    </row>
    <row r="3630" spans="10:19" x14ac:dyDescent="0.25">
      <c r="J3630" s="4"/>
      <c r="K3630" s="2"/>
      <c r="L3630" s="4"/>
      <c r="M3630" s="1"/>
      <c r="N3630" s="3"/>
      <c r="O3630" s="70"/>
      <c r="P3630" s="70"/>
      <c r="Q3630" s="70"/>
      <c r="R3630" s="2"/>
      <c r="S3630" s="1"/>
    </row>
    <row r="3631" spans="10:19" x14ac:dyDescent="0.25">
      <c r="J3631" s="4"/>
      <c r="K3631" s="2"/>
      <c r="L3631" s="4"/>
      <c r="M3631" s="1"/>
      <c r="N3631" s="3"/>
      <c r="O3631" s="70"/>
      <c r="P3631" s="70"/>
      <c r="Q3631" s="70"/>
      <c r="R3631" s="2"/>
      <c r="S3631" s="1"/>
    </row>
    <row r="3632" spans="10:19" x14ac:dyDescent="0.25">
      <c r="J3632" s="4"/>
      <c r="K3632" s="2"/>
      <c r="L3632" s="4"/>
      <c r="M3632" s="1"/>
      <c r="N3632" s="3"/>
      <c r="O3632" s="70"/>
      <c r="P3632" s="70"/>
      <c r="Q3632" s="70"/>
      <c r="R3632" s="2"/>
      <c r="S3632" s="1"/>
    </row>
    <row r="3633" spans="10:19" x14ac:dyDescent="0.25">
      <c r="J3633" s="4"/>
      <c r="K3633" s="2"/>
      <c r="L3633" s="4"/>
      <c r="M3633" s="1"/>
      <c r="N3633" s="3"/>
      <c r="O3633" s="70"/>
      <c r="P3633" s="70"/>
      <c r="Q3633" s="70"/>
      <c r="R3633" s="2"/>
      <c r="S3633" s="1"/>
    </row>
    <row r="3634" spans="10:19" x14ac:dyDescent="0.25">
      <c r="J3634" s="4"/>
      <c r="K3634" s="2"/>
      <c r="L3634" s="4"/>
      <c r="M3634" s="1"/>
      <c r="N3634" s="3"/>
      <c r="O3634" s="70"/>
      <c r="P3634" s="70"/>
      <c r="Q3634" s="70"/>
      <c r="R3634" s="2"/>
      <c r="S3634" s="1"/>
    </row>
    <row r="3635" spans="10:19" x14ac:dyDescent="0.25">
      <c r="J3635" s="4"/>
      <c r="K3635" s="2"/>
      <c r="L3635" s="4"/>
      <c r="M3635" s="1"/>
      <c r="N3635" s="3"/>
      <c r="O3635" s="70"/>
      <c r="P3635" s="70"/>
      <c r="Q3635" s="70"/>
      <c r="R3635" s="2"/>
      <c r="S3635" s="1"/>
    </row>
    <row r="3636" spans="10:19" x14ac:dyDescent="0.25">
      <c r="J3636" s="4"/>
      <c r="K3636" s="2"/>
      <c r="L3636" s="4"/>
      <c r="M3636" s="1"/>
      <c r="N3636" s="3"/>
      <c r="O3636" s="70"/>
      <c r="P3636" s="70"/>
      <c r="Q3636" s="70"/>
      <c r="R3636" s="2"/>
      <c r="S3636" s="1"/>
    </row>
    <row r="3637" spans="10:19" x14ac:dyDescent="0.25">
      <c r="J3637" s="4"/>
      <c r="K3637" s="2"/>
      <c r="L3637" s="4"/>
      <c r="M3637" s="1"/>
      <c r="N3637" s="3"/>
      <c r="O3637" s="70"/>
      <c r="P3637" s="70"/>
      <c r="Q3637" s="70"/>
      <c r="R3637" s="2"/>
      <c r="S3637" s="1"/>
    </row>
    <row r="3638" spans="10:19" x14ac:dyDescent="0.25">
      <c r="J3638" s="4"/>
      <c r="K3638" s="2"/>
      <c r="L3638" s="4"/>
      <c r="M3638" s="1"/>
      <c r="N3638" s="3"/>
      <c r="O3638" s="70"/>
      <c r="P3638" s="70"/>
      <c r="Q3638" s="70"/>
      <c r="R3638" s="2"/>
      <c r="S3638" s="1"/>
    </row>
    <row r="3639" spans="10:19" x14ac:dyDescent="0.25">
      <c r="J3639" s="4"/>
      <c r="K3639" s="2"/>
      <c r="L3639" s="4"/>
      <c r="M3639" s="1"/>
      <c r="N3639" s="3"/>
      <c r="O3639" s="70"/>
      <c r="P3639" s="70"/>
      <c r="Q3639" s="70"/>
      <c r="R3639" s="2"/>
      <c r="S3639" s="1"/>
    </row>
    <row r="3640" spans="10:19" x14ac:dyDescent="0.25">
      <c r="J3640" s="4"/>
      <c r="K3640" s="2"/>
      <c r="L3640" s="4"/>
      <c r="M3640" s="1"/>
      <c r="N3640" s="3"/>
      <c r="O3640" s="70"/>
      <c r="P3640" s="70"/>
      <c r="Q3640" s="70"/>
      <c r="R3640" s="2"/>
      <c r="S3640" s="1"/>
    </row>
    <row r="3641" spans="10:19" x14ac:dyDescent="0.25">
      <c r="J3641" s="4"/>
      <c r="K3641" s="2"/>
      <c r="L3641" s="4"/>
      <c r="M3641" s="1"/>
      <c r="N3641" s="3"/>
      <c r="O3641" s="70"/>
      <c r="P3641" s="70"/>
      <c r="Q3641" s="70"/>
      <c r="R3641" s="2"/>
      <c r="S3641" s="1"/>
    </row>
    <row r="3642" spans="10:19" x14ac:dyDescent="0.25">
      <c r="J3642" s="4"/>
      <c r="K3642" s="2"/>
      <c r="L3642" s="4"/>
      <c r="M3642" s="1"/>
      <c r="N3642" s="3"/>
      <c r="O3642" s="70"/>
      <c r="P3642" s="70"/>
      <c r="Q3642" s="70"/>
      <c r="R3642" s="2"/>
      <c r="S3642" s="1"/>
    </row>
    <row r="3643" spans="10:19" x14ac:dyDescent="0.25">
      <c r="J3643" s="4"/>
      <c r="K3643" s="2"/>
      <c r="L3643" s="4"/>
      <c r="M3643" s="1"/>
      <c r="N3643" s="3"/>
      <c r="O3643" s="70"/>
      <c r="P3643" s="70"/>
      <c r="Q3643" s="70"/>
      <c r="R3643" s="2"/>
      <c r="S3643" s="1"/>
    </row>
    <row r="3644" spans="10:19" x14ac:dyDescent="0.25">
      <c r="J3644" s="4"/>
      <c r="K3644" s="2"/>
      <c r="L3644" s="4"/>
      <c r="M3644" s="1"/>
      <c r="N3644" s="3"/>
      <c r="O3644" s="70"/>
      <c r="P3644" s="70"/>
      <c r="Q3644" s="70"/>
      <c r="R3644" s="2"/>
      <c r="S3644" s="1"/>
    </row>
    <row r="3645" spans="10:19" x14ac:dyDescent="0.25">
      <c r="J3645" s="4"/>
      <c r="K3645" s="2"/>
      <c r="L3645" s="4"/>
      <c r="M3645" s="1"/>
      <c r="N3645" s="3"/>
      <c r="O3645" s="70"/>
      <c r="P3645" s="70"/>
      <c r="Q3645" s="70"/>
      <c r="R3645" s="2"/>
      <c r="S3645" s="1"/>
    </row>
    <row r="3646" spans="10:19" x14ac:dyDescent="0.25">
      <c r="J3646" s="4"/>
      <c r="K3646" s="2"/>
      <c r="L3646" s="4"/>
      <c r="M3646" s="1"/>
      <c r="N3646" s="3"/>
      <c r="O3646" s="70"/>
      <c r="P3646" s="70"/>
      <c r="Q3646" s="70"/>
      <c r="R3646" s="2"/>
      <c r="S3646" s="1"/>
    </row>
    <row r="3647" spans="10:19" x14ac:dyDescent="0.25">
      <c r="J3647" s="4"/>
      <c r="K3647" s="2"/>
      <c r="L3647" s="4"/>
      <c r="M3647" s="1"/>
      <c r="N3647" s="3"/>
      <c r="O3647" s="70"/>
      <c r="P3647" s="70"/>
      <c r="Q3647" s="70"/>
      <c r="R3647" s="2"/>
      <c r="S3647" s="1"/>
    </row>
    <row r="3648" spans="10:19" x14ac:dyDescent="0.25">
      <c r="J3648" s="4"/>
      <c r="K3648" s="2"/>
      <c r="L3648" s="4"/>
      <c r="M3648" s="1"/>
      <c r="N3648" s="3"/>
      <c r="O3648" s="70"/>
      <c r="P3648" s="70"/>
      <c r="Q3648" s="70"/>
      <c r="R3648" s="2"/>
      <c r="S3648" s="1"/>
    </row>
    <row r="3649" spans="10:19" x14ac:dyDescent="0.25">
      <c r="J3649" s="4"/>
      <c r="K3649" s="2"/>
      <c r="L3649" s="4"/>
      <c r="M3649" s="1"/>
      <c r="N3649" s="3"/>
      <c r="O3649" s="70"/>
      <c r="P3649" s="70"/>
      <c r="Q3649" s="70"/>
      <c r="R3649" s="2"/>
      <c r="S3649" s="1"/>
    </row>
    <row r="3650" spans="10:19" x14ac:dyDescent="0.25">
      <c r="J3650" s="4"/>
      <c r="K3650" s="2"/>
      <c r="L3650" s="4"/>
      <c r="M3650" s="1"/>
      <c r="N3650" s="3"/>
      <c r="O3650" s="70"/>
      <c r="P3650" s="70"/>
      <c r="Q3650" s="70"/>
      <c r="R3650" s="2"/>
      <c r="S3650" s="1"/>
    </row>
    <row r="3651" spans="10:19" x14ac:dyDescent="0.25">
      <c r="J3651" s="4"/>
      <c r="K3651" s="2"/>
      <c r="L3651" s="4"/>
      <c r="M3651" s="1"/>
      <c r="N3651" s="3"/>
      <c r="O3651" s="70"/>
      <c r="P3651" s="70"/>
      <c r="Q3651" s="70"/>
      <c r="R3651" s="2"/>
      <c r="S3651" s="1"/>
    </row>
    <row r="3652" spans="10:19" x14ac:dyDescent="0.25">
      <c r="J3652" s="4"/>
      <c r="K3652" s="2"/>
      <c r="L3652" s="4"/>
      <c r="M3652" s="1"/>
      <c r="N3652" s="3"/>
      <c r="O3652" s="70"/>
      <c r="P3652" s="70"/>
      <c r="Q3652" s="70"/>
      <c r="R3652" s="2"/>
      <c r="S3652" s="1"/>
    </row>
    <row r="3653" spans="10:19" x14ac:dyDescent="0.25">
      <c r="J3653" s="4"/>
      <c r="K3653" s="2"/>
      <c r="L3653" s="4"/>
      <c r="M3653" s="1"/>
      <c r="N3653" s="3"/>
      <c r="O3653" s="70"/>
      <c r="P3653" s="70"/>
      <c r="Q3653" s="70"/>
      <c r="R3653" s="2"/>
      <c r="S3653" s="1"/>
    </row>
    <row r="3654" spans="10:19" x14ac:dyDescent="0.25">
      <c r="J3654" s="4"/>
      <c r="K3654" s="2"/>
      <c r="L3654" s="4"/>
      <c r="M3654" s="1"/>
      <c r="N3654" s="3"/>
      <c r="O3654" s="70"/>
      <c r="P3654" s="70"/>
      <c r="Q3654" s="70"/>
      <c r="R3654" s="2"/>
      <c r="S3654" s="1"/>
    </row>
    <row r="3655" spans="10:19" x14ac:dyDescent="0.25">
      <c r="J3655" s="4"/>
      <c r="K3655" s="2"/>
      <c r="L3655" s="4"/>
      <c r="M3655" s="1"/>
      <c r="N3655" s="3"/>
      <c r="O3655" s="70"/>
      <c r="P3655" s="70"/>
      <c r="Q3655" s="70"/>
      <c r="R3655" s="2"/>
      <c r="S3655" s="1"/>
    </row>
    <row r="3656" spans="10:19" x14ac:dyDescent="0.25">
      <c r="J3656" s="4"/>
      <c r="K3656" s="2"/>
      <c r="L3656" s="4"/>
      <c r="M3656" s="1"/>
      <c r="N3656" s="3"/>
      <c r="O3656" s="70"/>
      <c r="P3656" s="70"/>
      <c r="Q3656" s="70"/>
      <c r="R3656" s="2"/>
      <c r="S3656" s="1"/>
    </row>
    <row r="3657" spans="10:19" x14ac:dyDescent="0.25">
      <c r="J3657" s="4"/>
      <c r="K3657" s="2"/>
      <c r="L3657" s="4"/>
      <c r="M3657" s="1"/>
      <c r="N3657" s="3"/>
      <c r="O3657" s="70"/>
      <c r="P3657" s="70"/>
      <c r="Q3657" s="70"/>
      <c r="R3657" s="2"/>
      <c r="S3657" s="1"/>
    </row>
    <row r="3658" spans="10:19" x14ac:dyDescent="0.25">
      <c r="J3658" s="4"/>
      <c r="K3658" s="2"/>
      <c r="L3658" s="4"/>
      <c r="M3658" s="1"/>
      <c r="N3658" s="3"/>
      <c r="O3658" s="70"/>
      <c r="P3658" s="70"/>
      <c r="Q3658" s="70"/>
      <c r="R3658" s="2"/>
      <c r="S3658" s="1"/>
    </row>
    <row r="3659" spans="10:19" x14ac:dyDescent="0.25">
      <c r="J3659" s="4"/>
      <c r="K3659" s="2"/>
      <c r="L3659" s="4"/>
      <c r="M3659" s="1"/>
      <c r="N3659" s="3"/>
      <c r="O3659" s="70"/>
      <c r="P3659" s="70"/>
      <c r="Q3659" s="70"/>
      <c r="R3659" s="2"/>
      <c r="S3659" s="1"/>
    </row>
    <row r="3660" spans="10:19" x14ac:dyDescent="0.25">
      <c r="J3660" s="4"/>
      <c r="K3660" s="2"/>
      <c r="L3660" s="4"/>
      <c r="M3660" s="1"/>
      <c r="N3660" s="3"/>
      <c r="O3660" s="70"/>
      <c r="P3660" s="70"/>
      <c r="Q3660" s="70"/>
      <c r="R3660" s="2"/>
      <c r="S3660" s="1"/>
    </row>
    <row r="3661" spans="10:19" x14ac:dyDescent="0.25">
      <c r="J3661" s="4"/>
      <c r="K3661" s="2"/>
      <c r="L3661" s="4"/>
      <c r="M3661" s="1"/>
      <c r="N3661" s="3"/>
      <c r="O3661" s="70"/>
      <c r="P3661" s="70"/>
      <c r="Q3661" s="70"/>
      <c r="R3661" s="2"/>
      <c r="S3661" s="1"/>
    </row>
    <row r="3662" spans="10:19" x14ac:dyDescent="0.25">
      <c r="J3662" s="4"/>
      <c r="K3662" s="2"/>
      <c r="L3662" s="4"/>
      <c r="M3662" s="1"/>
      <c r="N3662" s="3"/>
      <c r="O3662" s="70"/>
      <c r="P3662" s="70"/>
      <c r="Q3662" s="70"/>
      <c r="R3662" s="2"/>
      <c r="S3662" s="1"/>
    </row>
    <row r="3663" spans="10:19" x14ac:dyDescent="0.25">
      <c r="J3663" s="4"/>
      <c r="K3663" s="2"/>
      <c r="L3663" s="4"/>
      <c r="M3663" s="1"/>
      <c r="N3663" s="3"/>
      <c r="O3663" s="70"/>
      <c r="P3663" s="70"/>
      <c r="Q3663" s="70"/>
      <c r="R3663" s="2"/>
      <c r="S3663" s="1"/>
    </row>
    <row r="3664" spans="10:19" x14ac:dyDescent="0.25">
      <c r="J3664" s="4"/>
      <c r="K3664" s="2"/>
      <c r="L3664" s="4"/>
      <c r="M3664" s="1"/>
      <c r="N3664" s="3"/>
      <c r="O3664" s="70"/>
      <c r="P3664" s="70"/>
      <c r="Q3664" s="70"/>
      <c r="R3664" s="2"/>
      <c r="S3664" s="1"/>
    </row>
    <row r="3665" spans="10:19" x14ac:dyDescent="0.25">
      <c r="J3665" s="4"/>
      <c r="K3665" s="2"/>
      <c r="L3665" s="4"/>
      <c r="M3665" s="1"/>
      <c r="N3665" s="3"/>
      <c r="O3665" s="70"/>
      <c r="P3665" s="70"/>
      <c r="Q3665" s="70"/>
      <c r="R3665" s="2"/>
      <c r="S3665" s="1"/>
    </row>
    <row r="3666" spans="10:19" x14ac:dyDescent="0.25">
      <c r="J3666" s="4"/>
      <c r="K3666" s="2"/>
      <c r="L3666" s="4"/>
      <c r="M3666" s="1"/>
      <c r="N3666" s="3"/>
      <c r="O3666" s="70"/>
      <c r="P3666" s="70"/>
      <c r="Q3666" s="70"/>
      <c r="R3666" s="2"/>
      <c r="S3666" s="1"/>
    </row>
    <row r="3667" spans="10:19" x14ac:dyDescent="0.25">
      <c r="J3667" s="4"/>
      <c r="K3667" s="2"/>
      <c r="L3667" s="4"/>
      <c r="M3667" s="1"/>
      <c r="N3667" s="3"/>
      <c r="O3667" s="70"/>
      <c r="P3667" s="70"/>
      <c r="Q3667" s="70"/>
      <c r="R3667" s="2"/>
      <c r="S3667" s="1"/>
    </row>
    <row r="3668" spans="10:19" x14ac:dyDescent="0.25">
      <c r="J3668" s="4"/>
      <c r="K3668" s="2"/>
      <c r="L3668" s="4"/>
      <c r="M3668" s="1"/>
      <c r="N3668" s="3"/>
      <c r="O3668" s="70"/>
      <c r="P3668" s="70"/>
      <c r="Q3668" s="70"/>
      <c r="R3668" s="2"/>
      <c r="S3668" s="1"/>
    </row>
    <row r="3669" spans="10:19" x14ac:dyDescent="0.25">
      <c r="J3669" s="4"/>
      <c r="K3669" s="2"/>
      <c r="L3669" s="4"/>
      <c r="M3669" s="1"/>
      <c r="N3669" s="3"/>
      <c r="O3669" s="70"/>
      <c r="P3669" s="70"/>
      <c r="Q3669" s="70"/>
      <c r="R3669" s="2"/>
      <c r="S3669" s="1"/>
    </row>
    <row r="3670" spans="10:19" x14ac:dyDescent="0.25">
      <c r="J3670" s="4"/>
      <c r="K3670" s="2"/>
      <c r="L3670" s="4"/>
      <c r="M3670" s="1"/>
      <c r="N3670" s="3"/>
      <c r="O3670" s="70"/>
      <c r="P3670" s="70"/>
      <c r="Q3670" s="70"/>
      <c r="R3670" s="2"/>
      <c r="S3670" s="1"/>
    </row>
    <row r="3671" spans="10:19" x14ac:dyDescent="0.25">
      <c r="J3671" s="4"/>
      <c r="K3671" s="2"/>
      <c r="L3671" s="4"/>
      <c r="M3671" s="1"/>
      <c r="N3671" s="3"/>
      <c r="O3671" s="70"/>
      <c r="P3671" s="70"/>
      <c r="Q3671" s="70"/>
      <c r="R3671" s="2"/>
      <c r="S3671" s="1"/>
    </row>
    <row r="3672" spans="10:19" x14ac:dyDescent="0.25">
      <c r="J3672" s="4"/>
      <c r="K3672" s="2"/>
      <c r="L3672" s="4"/>
      <c r="M3672" s="1"/>
      <c r="N3672" s="3"/>
      <c r="O3672" s="70"/>
      <c r="P3672" s="70"/>
      <c r="Q3672" s="70"/>
      <c r="R3672" s="2"/>
      <c r="S3672" s="1"/>
    </row>
    <row r="3673" spans="10:19" x14ac:dyDescent="0.25">
      <c r="J3673" s="4"/>
      <c r="K3673" s="2"/>
      <c r="L3673" s="4"/>
      <c r="M3673" s="1"/>
      <c r="N3673" s="3"/>
      <c r="O3673" s="70"/>
      <c r="P3673" s="70"/>
      <c r="Q3673" s="70"/>
      <c r="R3673" s="2"/>
      <c r="S3673" s="1"/>
    </row>
    <row r="3674" spans="10:19" x14ac:dyDescent="0.25">
      <c r="J3674" s="4"/>
      <c r="K3674" s="2"/>
      <c r="L3674" s="4"/>
      <c r="M3674" s="1"/>
      <c r="N3674" s="3"/>
      <c r="O3674" s="70"/>
      <c r="P3674" s="70"/>
      <c r="Q3674" s="70"/>
      <c r="R3674" s="2"/>
      <c r="S3674" s="1"/>
    </row>
    <row r="3675" spans="10:19" x14ac:dyDescent="0.25">
      <c r="J3675" s="4"/>
      <c r="K3675" s="2"/>
      <c r="L3675" s="4"/>
      <c r="M3675" s="1"/>
      <c r="N3675" s="3"/>
      <c r="O3675" s="70"/>
      <c r="P3675" s="70"/>
      <c r="Q3675" s="70"/>
      <c r="R3675" s="2"/>
      <c r="S3675" s="1"/>
    </row>
    <row r="3676" spans="10:19" x14ac:dyDescent="0.25">
      <c r="J3676" s="4"/>
      <c r="K3676" s="2"/>
      <c r="L3676" s="4"/>
      <c r="M3676" s="1"/>
      <c r="N3676" s="3"/>
      <c r="O3676" s="70"/>
      <c r="P3676" s="70"/>
      <c r="Q3676" s="70"/>
      <c r="R3676" s="2"/>
      <c r="S3676" s="1"/>
    </row>
    <row r="3677" spans="10:19" x14ac:dyDescent="0.25">
      <c r="J3677" s="4"/>
      <c r="K3677" s="2"/>
      <c r="L3677" s="4"/>
      <c r="M3677" s="1"/>
      <c r="N3677" s="3"/>
      <c r="O3677" s="70"/>
      <c r="P3677" s="70"/>
      <c r="Q3677" s="70"/>
      <c r="R3677" s="2"/>
      <c r="S3677" s="1"/>
    </row>
    <row r="3678" spans="10:19" x14ac:dyDescent="0.25">
      <c r="J3678" s="4"/>
      <c r="K3678" s="2"/>
      <c r="L3678" s="4"/>
      <c r="M3678" s="1"/>
      <c r="N3678" s="3"/>
      <c r="O3678" s="70"/>
      <c r="P3678" s="70"/>
      <c r="Q3678" s="70"/>
      <c r="R3678" s="2"/>
      <c r="S3678" s="1"/>
    </row>
    <row r="3679" spans="10:19" x14ac:dyDescent="0.25">
      <c r="J3679" s="4"/>
      <c r="K3679" s="2"/>
      <c r="L3679" s="4"/>
      <c r="M3679" s="1"/>
      <c r="N3679" s="3"/>
      <c r="O3679" s="70"/>
      <c r="P3679" s="70"/>
      <c r="Q3679" s="70"/>
      <c r="R3679" s="2"/>
      <c r="S3679" s="1"/>
    </row>
    <row r="3680" spans="10:19" x14ac:dyDescent="0.25">
      <c r="J3680" s="4"/>
      <c r="K3680" s="2"/>
      <c r="L3680" s="4"/>
      <c r="M3680" s="1"/>
      <c r="N3680" s="3"/>
      <c r="O3680" s="70"/>
      <c r="P3680" s="70"/>
      <c r="Q3680" s="70"/>
      <c r="R3680" s="2"/>
      <c r="S3680" s="1"/>
    </row>
    <row r="3681" spans="10:19" x14ac:dyDescent="0.25">
      <c r="J3681" s="4"/>
      <c r="K3681" s="2"/>
      <c r="L3681" s="4"/>
      <c r="M3681" s="1"/>
      <c r="N3681" s="3"/>
      <c r="O3681" s="70"/>
      <c r="P3681" s="70"/>
      <c r="Q3681" s="70"/>
      <c r="R3681" s="2"/>
      <c r="S3681" s="1"/>
    </row>
    <row r="3682" spans="10:19" x14ac:dyDescent="0.25">
      <c r="J3682" s="4"/>
      <c r="K3682" s="2"/>
      <c r="L3682" s="4"/>
      <c r="M3682" s="1"/>
      <c r="N3682" s="3"/>
      <c r="O3682" s="70"/>
      <c r="P3682" s="70"/>
      <c r="Q3682" s="70"/>
      <c r="R3682" s="2"/>
      <c r="S3682" s="1"/>
    </row>
    <row r="3683" spans="10:19" x14ac:dyDescent="0.25">
      <c r="J3683" s="4"/>
      <c r="K3683" s="2"/>
      <c r="L3683" s="4"/>
      <c r="M3683" s="1"/>
      <c r="N3683" s="3"/>
      <c r="O3683" s="70"/>
      <c r="P3683" s="70"/>
      <c r="Q3683" s="70"/>
      <c r="R3683" s="2"/>
      <c r="S3683" s="1"/>
    </row>
    <row r="3684" spans="10:19" x14ac:dyDescent="0.25">
      <c r="J3684" s="4"/>
      <c r="K3684" s="2"/>
      <c r="L3684" s="4"/>
      <c r="M3684" s="1"/>
      <c r="N3684" s="3"/>
      <c r="O3684" s="70"/>
      <c r="P3684" s="70"/>
      <c r="Q3684" s="70"/>
      <c r="R3684" s="2"/>
      <c r="S3684" s="1"/>
    </row>
    <row r="3685" spans="10:19" x14ac:dyDescent="0.25">
      <c r="J3685" s="4"/>
      <c r="K3685" s="2"/>
      <c r="L3685" s="4"/>
      <c r="M3685" s="1"/>
      <c r="N3685" s="3"/>
      <c r="O3685" s="70"/>
      <c r="P3685" s="70"/>
      <c r="Q3685" s="70"/>
      <c r="R3685" s="2"/>
      <c r="S3685" s="1"/>
    </row>
    <row r="3686" spans="10:19" x14ac:dyDescent="0.25">
      <c r="J3686" s="4"/>
      <c r="K3686" s="2"/>
      <c r="L3686" s="4"/>
      <c r="M3686" s="1"/>
      <c r="N3686" s="3"/>
      <c r="O3686" s="70"/>
      <c r="P3686" s="70"/>
      <c r="Q3686" s="70"/>
      <c r="R3686" s="2"/>
      <c r="S3686" s="1"/>
    </row>
    <row r="3687" spans="10:19" x14ac:dyDescent="0.25">
      <c r="J3687" s="4"/>
      <c r="K3687" s="2"/>
      <c r="L3687" s="4"/>
      <c r="M3687" s="1"/>
      <c r="N3687" s="3"/>
      <c r="O3687" s="70"/>
      <c r="P3687" s="70"/>
      <c r="Q3687" s="70"/>
      <c r="R3687" s="2"/>
      <c r="S3687" s="1"/>
    </row>
    <row r="3688" spans="10:19" x14ac:dyDescent="0.25">
      <c r="J3688" s="4"/>
      <c r="K3688" s="2"/>
      <c r="L3688" s="4"/>
      <c r="M3688" s="1"/>
      <c r="N3688" s="3"/>
      <c r="O3688" s="70"/>
      <c r="P3688" s="70"/>
      <c r="Q3688" s="70"/>
      <c r="R3688" s="2"/>
      <c r="S3688" s="1"/>
    </row>
    <row r="3689" spans="10:19" x14ac:dyDescent="0.25">
      <c r="J3689" s="4"/>
      <c r="K3689" s="2"/>
      <c r="L3689" s="4"/>
      <c r="M3689" s="1"/>
      <c r="N3689" s="3"/>
      <c r="O3689" s="70"/>
      <c r="P3689" s="70"/>
      <c r="Q3689" s="70"/>
      <c r="R3689" s="2"/>
      <c r="S3689" s="1"/>
    </row>
    <row r="3690" spans="10:19" x14ac:dyDescent="0.25">
      <c r="J3690" s="4"/>
      <c r="K3690" s="2"/>
      <c r="L3690" s="4"/>
      <c r="M3690" s="1"/>
      <c r="N3690" s="3"/>
      <c r="O3690" s="70"/>
      <c r="P3690" s="70"/>
      <c r="Q3690" s="70"/>
      <c r="R3690" s="2"/>
      <c r="S3690" s="1"/>
    </row>
    <row r="3691" spans="10:19" x14ac:dyDescent="0.25">
      <c r="J3691" s="4"/>
      <c r="K3691" s="2"/>
      <c r="L3691" s="4"/>
      <c r="M3691" s="1"/>
      <c r="N3691" s="3"/>
      <c r="O3691" s="70"/>
      <c r="P3691" s="70"/>
      <c r="Q3691" s="70"/>
      <c r="R3691" s="2"/>
      <c r="S3691" s="1"/>
    </row>
    <row r="3692" spans="10:19" x14ac:dyDescent="0.25">
      <c r="J3692" s="4"/>
      <c r="K3692" s="2"/>
      <c r="L3692" s="4"/>
      <c r="M3692" s="1"/>
      <c r="N3692" s="3"/>
      <c r="O3692" s="70"/>
      <c r="P3692" s="70"/>
      <c r="Q3692" s="70"/>
      <c r="R3692" s="2"/>
      <c r="S3692" s="1"/>
    </row>
    <row r="3693" spans="10:19" x14ac:dyDescent="0.25">
      <c r="J3693" s="4"/>
      <c r="K3693" s="2"/>
      <c r="L3693" s="4"/>
      <c r="M3693" s="1"/>
      <c r="N3693" s="3"/>
      <c r="O3693" s="70"/>
      <c r="P3693" s="70"/>
      <c r="Q3693" s="70"/>
      <c r="R3693" s="2"/>
      <c r="S3693" s="1"/>
    </row>
    <row r="3694" spans="10:19" x14ac:dyDescent="0.25">
      <c r="J3694" s="4"/>
      <c r="K3694" s="2"/>
      <c r="L3694" s="4"/>
      <c r="M3694" s="1"/>
      <c r="N3694" s="3"/>
      <c r="O3694" s="70"/>
      <c r="P3694" s="70"/>
      <c r="Q3694" s="70"/>
      <c r="R3694" s="2"/>
      <c r="S3694" s="1"/>
    </row>
    <row r="3695" spans="10:19" x14ac:dyDescent="0.25">
      <c r="J3695" s="4"/>
      <c r="K3695" s="2"/>
      <c r="L3695" s="4"/>
      <c r="M3695" s="1"/>
      <c r="N3695" s="3"/>
      <c r="O3695" s="70"/>
      <c r="P3695" s="70"/>
      <c r="Q3695" s="70"/>
      <c r="R3695" s="2"/>
      <c r="S3695" s="1"/>
    </row>
    <row r="3696" spans="10:19" x14ac:dyDescent="0.25">
      <c r="J3696" s="4"/>
      <c r="K3696" s="2"/>
      <c r="L3696" s="4"/>
      <c r="M3696" s="1"/>
      <c r="N3696" s="3"/>
      <c r="O3696" s="70"/>
      <c r="P3696" s="70"/>
      <c r="Q3696" s="70"/>
      <c r="R3696" s="2"/>
      <c r="S3696" s="1"/>
    </row>
    <row r="3697" spans="10:19" x14ac:dyDescent="0.25">
      <c r="J3697" s="4"/>
      <c r="K3697" s="2"/>
      <c r="L3697" s="4"/>
      <c r="M3697" s="1"/>
      <c r="N3697" s="3"/>
      <c r="O3697" s="70"/>
      <c r="P3697" s="70"/>
      <c r="Q3697" s="70"/>
      <c r="R3697" s="2"/>
      <c r="S3697" s="1"/>
    </row>
    <row r="3698" spans="10:19" x14ac:dyDescent="0.25">
      <c r="J3698" s="4"/>
      <c r="K3698" s="2"/>
      <c r="L3698" s="4"/>
      <c r="M3698" s="1"/>
      <c r="N3698" s="3"/>
      <c r="O3698" s="70"/>
      <c r="P3698" s="70"/>
      <c r="Q3698" s="70"/>
      <c r="R3698" s="2"/>
      <c r="S3698" s="1"/>
    </row>
    <row r="3699" spans="10:19" x14ac:dyDescent="0.25">
      <c r="J3699" s="4"/>
      <c r="K3699" s="2"/>
      <c r="L3699" s="4"/>
      <c r="M3699" s="1"/>
      <c r="N3699" s="3"/>
      <c r="O3699" s="70"/>
      <c r="P3699" s="70"/>
      <c r="Q3699" s="70"/>
      <c r="R3699" s="2"/>
      <c r="S3699" s="1"/>
    </row>
    <row r="3700" spans="10:19" x14ac:dyDescent="0.25">
      <c r="J3700" s="4"/>
      <c r="K3700" s="2"/>
      <c r="L3700" s="4"/>
      <c r="M3700" s="1"/>
      <c r="N3700" s="3"/>
      <c r="O3700" s="70"/>
      <c r="P3700" s="70"/>
      <c r="Q3700" s="70"/>
      <c r="R3700" s="2"/>
      <c r="S3700" s="1"/>
    </row>
    <row r="3701" spans="10:19" x14ac:dyDescent="0.25">
      <c r="J3701" s="4"/>
      <c r="K3701" s="2"/>
      <c r="L3701" s="4"/>
      <c r="M3701" s="1"/>
      <c r="N3701" s="3"/>
      <c r="O3701" s="70"/>
      <c r="P3701" s="70"/>
      <c r="Q3701" s="70"/>
      <c r="R3701" s="2"/>
      <c r="S3701" s="1"/>
    </row>
    <row r="3702" spans="10:19" x14ac:dyDescent="0.25">
      <c r="J3702" s="4"/>
      <c r="K3702" s="2"/>
      <c r="L3702" s="4"/>
      <c r="M3702" s="1"/>
      <c r="N3702" s="3"/>
      <c r="O3702" s="70"/>
      <c r="P3702" s="70"/>
      <c r="Q3702" s="70"/>
      <c r="R3702" s="2"/>
      <c r="S3702" s="1"/>
    </row>
    <row r="3703" spans="10:19" x14ac:dyDescent="0.25">
      <c r="J3703" s="4"/>
      <c r="K3703" s="2"/>
      <c r="L3703" s="4"/>
      <c r="M3703" s="1"/>
      <c r="N3703" s="3"/>
      <c r="O3703" s="70"/>
      <c r="P3703" s="70"/>
      <c r="Q3703" s="70"/>
      <c r="R3703" s="2"/>
      <c r="S3703" s="1"/>
    </row>
    <row r="3704" spans="10:19" x14ac:dyDescent="0.25">
      <c r="J3704" s="4"/>
      <c r="K3704" s="2"/>
      <c r="L3704" s="4"/>
      <c r="M3704" s="1"/>
      <c r="N3704" s="3"/>
      <c r="O3704" s="70"/>
      <c r="P3704" s="70"/>
      <c r="Q3704" s="70"/>
      <c r="R3704" s="2"/>
      <c r="S3704" s="1"/>
    </row>
    <row r="3705" spans="10:19" x14ac:dyDescent="0.25">
      <c r="J3705" s="4"/>
      <c r="K3705" s="2"/>
      <c r="L3705" s="4"/>
      <c r="M3705" s="1"/>
      <c r="N3705" s="3"/>
      <c r="O3705" s="70"/>
      <c r="P3705" s="70"/>
      <c r="Q3705" s="70"/>
      <c r="R3705" s="2"/>
      <c r="S3705" s="1"/>
    </row>
    <row r="3706" spans="10:19" x14ac:dyDescent="0.25">
      <c r="J3706" s="4"/>
      <c r="K3706" s="2"/>
      <c r="L3706" s="4"/>
      <c r="M3706" s="1"/>
      <c r="N3706" s="3"/>
      <c r="O3706" s="70"/>
      <c r="P3706" s="70"/>
      <c r="Q3706" s="70"/>
      <c r="R3706" s="2"/>
      <c r="S3706" s="1"/>
    </row>
    <row r="3707" spans="10:19" x14ac:dyDescent="0.25">
      <c r="J3707" s="4"/>
      <c r="K3707" s="2"/>
      <c r="L3707" s="4"/>
      <c r="M3707" s="1"/>
      <c r="N3707" s="3"/>
      <c r="O3707" s="70"/>
      <c r="P3707" s="70"/>
      <c r="Q3707" s="70"/>
      <c r="R3707" s="2"/>
      <c r="S3707" s="1"/>
    </row>
    <row r="3708" spans="10:19" x14ac:dyDescent="0.25">
      <c r="J3708" s="4"/>
      <c r="K3708" s="2"/>
      <c r="L3708" s="4"/>
      <c r="M3708" s="1"/>
      <c r="N3708" s="3"/>
      <c r="O3708" s="70"/>
      <c r="P3708" s="70"/>
      <c r="Q3708" s="70"/>
      <c r="R3708" s="2"/>
      <c r="S3708" s="1"/>
    </row>
    <row r="3709" spans="10:19" x14ac:dyDescent="0.25">
      <c r="J3709" s="4"/>
      <c r="K3709" s="2"/>
      <c r="L3709" s="4"/>
      <c r="M3709" s="1"/>
      <c r="N3709" s="3"/>
      <c r="O3709" s="70"/>
      <c r="P3709" s="70"/>
      <c r="Q3709" s="70"/>
      <c r="R3709" s="2"/>
      <c r="S3709" s="1"/>
    </row>
    <row r="3710" spans="10:19" x14ac:dyDescent="0.25">
      <c r="J3710" s="4"/>
      <c r="K3710" s="2"/>
      <c r="L3710" s="4"/>
      <c r="M3710" s="1"/>
      <c r="N3710" s="3"/>
      <c r="O3710" s="70"/>
      <c r="P3710" s="70"/>
      <c r="Q3710" s="70"/>
      <c r="R3710" s="2"/>
      <c r="S3710" s="1"/>
    </row>
    <row r="3711" spans="10:19" x14ac:dyDescent="0.25">
      <c r="J3711" s="4"/>
      <c r="K3711" s="2"/>
      <c r="L3711" s="4"/>
      <c r="M3711" s="1"/>
      <c r="N3711" s="3"/>
      <c r="O3711" s="70"/>
      <c r="P3711" s="70"/>
      <c r="Q3711" s="70"/>
      <c r="R3711" s="2"/>
      <c r="S3711" s="1"/>
    </row>
    <row r="3712" spans="10:19" x14ac:dyDescent="0.25">
      <c r="J3712" s="4"/>
      <c r="K3712" s="2"/>
      <c r="L3712" s="4"/>
      <c r="M3712" s="1"/>
      <c r="N3712" s="3"/>
      <c r="O3712" s="70"/>
      <c r="P3712" s="70"/>
      <c r="Q3712" s="70"/>
      <c r="R3712" s="2"/>
      <c r="S3712" s="1"/>
    </row>
    <row r="3713" spans="10:19" x14ac:dyDescent="0.25">
      <c r="J3713" s="4"/>
      <c r="K3713" s="2"/>
      <c r="L3713" s="4"/>
      <c r="M3713" s="1"/>
      <c r="N3713" s="3"/>
      <c r="O3713" s="70"/>
      <c r="P3713" s="70"/>
      <c r="Q3713" s="70"/>
      <c r="R3713" s="2"/>
      <c r="S3713" s="1"/>
    </row>
    <row r="3714" spans="10:19" x14ac:dyDescent="0.25">
      <c r="J3714" s="4"/>
      <c r="K3714" s="2"/>
      <c r="L3714" s="4"/>
      <c r="M3714" s="1"/>
      <c r="N3714" s="3"/>
      <c r="O3714" s="70"/>
      <c r="P3714" s="70"/>
      <c r="Q3714" s="70"/>
      <c r="R3714" s="2"/>
      <c r="S3714" s="1"/>
    </row>
    <row r="3715" spans="10:19" x14ac:dyDescent="0.25">
      <c r="J3715" s="4"/>
      <c r="K3715" s="2"/>
      <c r="L3715" s="4"/>
      <c r="M3715" s="1"/>
      <c r="N3715" s="3"/>
      <c r="O3715" s="70"/>
      <c r="P3715" s="70"/>
      <c r="Q3715" s="70"/>
      <c r="R3715" s="2"/>
      <c r="S3715" s="1"/>
    </row>
    <row r="3716" spans="10:19" x14ac:dyDescent="0.25">
      <c r="J3716" s="4"/>
      <c r="K3716" s="2"/>
      <c r="L3716" s="4"/>
      <c r="M3716" s="1"/>
      <c r="N3716" s="3"/>
      <c r="O3716" s="70"/>
      <c r="P3716" s="70"/>
      <c r="Q3716" s="70"/>
      <c r="R3716" s="2"/>
      <c r="S3716" s="1"/>
    </row>
    <row r="3717" spans="10:19" x14ac:dyDescent="0.25">
      <c r="J3717" s="4"/>
      <c r="K3717" s="2"/>
      <c r="L3717" s="4"/>
      <c r="M3717" s="1"/>
      <c r="N3717" s="3"/>
      <c r="O3717" s="70"/>
      <c r="P3717" s="70"/>
      <c r="Q3717" s="70"/>
      <c r="R3717" s="2"/>
      <c r="S3717" s="1"/>
    </row>
    <row r="3718" spans="10:19" x14ac:dyDescent="0.25">
      <c r="J3718" s="4"/>
      <c r="K3718" s="2"/>
      <c r="L3718" s="4"/>
      <c r="M3718" s="1"/>
      <c r="N3718" s="3"/>
      <c r="O3718" s="70"/>
      <c r="P3718" s="70"/>
      <c r="Q3718" s="70"/>
      <c r="R3718" s="2"/>
      <c r="S3718" s="1"/>
    </row>
    <row r="3719" spans="10:19" x14ac:dyDescent="0.25">
      <c r="J3719" s="4"/>
      <c r="K3719" s="2"/>
      <c r="L3719" s="4"/>
      <c r="M3719" s="1"/>
      <c r="N3719" s="3"/>
      <c r="O3719" s="70"/>
      <c r="P3719" s="70"/>
      <c r="Q3719" s="70"/>
      <c r="R3719" s="2"/>
      <c r="S3719" s="1"/>
    </row>
    <row r="3720" spans="10:19" x14ac:dyDescent="0.25">
      <c r="J3720" s="4"/>
      <c r="K3720" s="2"/>
      <c r="L3720" s="4"/>
      <c r="M3720" s="1"/>
      <c r="N3720" s="3"/>
      <c r="O3720" s="70"/>
      <c r="P3720" s="70"/>
      <c r="Q3720" s="70"/>
      <c r="R3720" s="2"/>
      <c r="S3720" s="1"/>
    </row>
    <row r="3721" spans="10:19" x14ac:dyDescent="0.25">
      <c r="J3721" s="4"/>
      <c r="K3721" s="2"/>
      <c r="L3721" s="4"/>
      <c r="M3721" s="1"/>
      <c r="N3721" s="3"/>
      <c r="O3721" s="70"/>
      <c r="P3721" s="70"/>
      <c r="Q3721" s="70"/>
      <c r="R3721" s="2"/>
      <c r="S3721" s="1"/>
    </row>
    <row r="3722" spans="10:19" x14ac:dyDescent="0.25">
      <c r="J3722" s="4"/>
      <c r="K3722" s="2"/>
      <c r="L3722" s="4"/>
      <c r="M3722" s="1"/>
      <c r="N3722" s="3"/>
      <c r="O3722" s="70"/>
      <c r="P3722" s="70"/>
      <c r="Q3722" s="70"/>
      <c r="R3722" s="2"/>
      <c r="S3722" s="1"/>
    </row>
    <row r="3723" spans="10:19" x14ac:dyDescent="0.25">
      <c r="J3723" s="4"/>
      <c r="K3723" s="2"/>
      <c r="L3723" s="4"/>
      <c r="M3723" s="1"/>
      <c r="N3723" s="3"/>
      <c r="O3723" s="70"/>
      <c r="P3723" s="70"/>
      <c r="Q3723" s="70"/>
      <c r="R3723" s="2"/>
      <c r="S3723" s="1"/>
    </row>
    <row r="3724" spans="10:19" x14ac:dyDescent="0.25">
      <c r="J3724" s="4"/>
      <c r="K3724" s="2"/>
      <c r="L3724" s="4"/>
      <c r="M3724" s="1"/>
      <c r="N3724" s="3"/>
      <c r="O3724" s="70"/>
      <c r="P3724" s="70"/>
      <c r="Q3724" s="70"/>
      <c r="R3724" s="2"/>
      <c r="S3724" s="1"/>
    </row>
    <row r="3725" spans="10:19" x14ac:dyDescent="0.25">
      <c r="J3725" s="4"/>
      <c r="K3725" s="2"/>
      <c r="L3725" s="4"/>
      <c r="M3725" s="1"/>
      <c r="N3725" s="3"/>
      <c r="O3725" s="70"/>
      <c r="P3725" s="70"/>
      <c r="Q3725" s="70"/>
      <c r="R3725" s="2"/>
      <c r="S3725" s="1"/>
    </row>
    <row r="3726" spans="10:19" x14ac:dyDescent="0.25">
      <c r="J3726" s="4"/>
      <c r="K3726" s="2"/>
      <c r="L3726" s="4"/>
      <c r="M3726" s="1"/>
      <c r="N3726" s="3"/>
      <c r="O3726" s="70"/>
      <c r="P3726" s="70"/>
      <c r="Q3726" s="70"/>
      <c r="R3726" s="2"/>
      <c r="S3726" s="1"/>
    </row>
    <row r="3727" spans="10:19" x14ac:dyDescent="0.25">
      <c r="J3727" s="4"/>
      <c r="K3727" s="2"/>
      <c r="L3727" s="4"/>
      <c r="M3727" s="1"/>
      <c r="N3727" s="3"/>
      <c r="O3727" s="70"/>
      <c r="P3727" s="70"/>
      <c r="Q3727" s="70"/>
      <c r="R3727" s="2"/>
      <c r="S3727" s="1"/>
    </row>
    <row r="3728" spans="10:19" x14ac:dyDescent="0.25">
      <c r="J3728" s="4"/>
      <c r="K3728" s="2"/>
      <c r="L3728" s="4"/>
      <c r="M3728" s="1"/>
      <c r="N3728" s="3"/>
      <c r="O3728" s="70"/>
      <c r="P3728" s="70"/>
      <c r="Q3728" s="70"/>
      <c r="R3728" s="2"/>
      <c r="S3728" s="1"/>
    </row>
    <row r="3729" spans="10:19" x14ac:dyDescent="0.25">
      <c r="J3729" s="4"/>
      <c r="K3729" s="2"/>
      <c r="L3729" s="4"/>
      <c r="M3729" s="1"/>
      <c r="N3729" s="3"/>
      <c r="O3729" s="70"/>
      <c r="P3729" s="70"/>
      <c r="Q3729" s="70"/>
      <c r="R3729" s="2"/>
      <c r="S3729" s="1"/>
    </row>
    <row r="3730" spans="10:19" x14ac:dyDescent="0.25">
      <c r="J3730" s="4"/>
      <c r="K3730" s="2"/>
      <c r="L3730" s="4"/>
      <c r="M3730" s="1"/>
      <c r="N3730" s="3"/>
      <c r="O3730" s="70"/>
      <c r="P3730" s="70"/>
      <c r="Q3730" s="70"/>
      <c r="R3730" s="2"/>
      <c r="S3730" s="1"/>
    </row>
    <row r="3731" spans="10:19" x14ac:dyDescent="0.25">
      <c r="J3731" s="4"/>
      <c r="K3731" s="2"/>
      <c r="L3731" s="4"/>
      <c r="M3731" s="1"/>
      <c r="N3731" s="3"/>
      <c r="O3731" s="70"/>
      <c r="P3731" s="70"/>
      <c r="Q3731" s="70"/>
      <c r="R3731" s="2"/>
      <c r="S3731" s="1"/>
    </row>
    <row r="3732" spans="10:19" x14ac:dyDescent="0.25">
      <c r="J3732" s="4"/>
      <c r="K3732" s="2"/>
      <c r="L3732" s="4"/>
      <c r="M3732" s="1"/>
      <c r="N3732" s="3"/>
      <c r="O3732" s="70"/>
      <c r="P3732" s="70"/>
      <c r="Q3732" s="70"/>
      <c r="R3732" s="2"/>
      <c r="S3732" s="1"/>
    </row>
    <row r="3733" spans="10:19" x14ac:dyDescent="0.25">
      <c r="J3733" s="4"/>
      <c r="K3733" s="2"/>
      <c r="L3733" s="4"/>
      <c r="M3733" s="1"/>
      <c r="N3733" s="3"/>
      <c r="O3733" s="70"/>
      <c r="P3733" s="70"/>
      <c r="Q3733" s="70"/>
      <c r="R3733" s="2"/>
      <c r="S3733" s="1"/>
    </row>
    <row r="3734" spans="10:19" x14ac:dyDescent="0.25">
      <c r="J3734" s="4"/>
      <c r="K3734" s="2"/>
      <c r="L3734" s="4"/>
      <c r="M3734" s="1"/>
      <c r="N3734" s="3"/>
      <c r="O3734" s="70"/>
      <c r="P3734" s="70"/>
      <c r="Q3734" s="70"/>
      <c r="R3734" s="2"/>
      <c r="S3734" s="1"/>
    </row>
    <row r="3735" spans="10:19" x14ac:dyDescent="0.25">
      <c r="J3735" s="4"/>
      <c r="K3735" s="2"/>
      <c r="L3735" s="4"/>
      <c r="M3735" s="1"/>
      <c r="N3735" s="3"/>
      <c r="O3735" s="70"/>
      <c r="P3735" s="70"/>
      <c r="Q3735" s="70"/>
      <c r="R3735" s="2"/>
      <c r="S3735" s="1"/>
    </row>
    <row r="3736" spans="10:19" x14ac:dyDescent="0.25">
      <c r="J3736" s="4"/>
      <c r="K3736" s="2"/>
      <c r="L3736" s="4"/>
      <c r="M3736" s="1"/>
      <c r="N3736" s="3"/>
      <c r="O3736" s="70"/>
      <c r="P3736" s="70"/>
      <c r="Q3736" s="70"/>
      <c r="R3736" s="2"/>
      <c r="S3736" s="1"/>
    </row>
    <row r="3737" spans="10:19" x14ac:dyDescent="0.25">
      <c r="J3737" s="4"/>
      <c r="K3737" s="2"/>
      <c r="L3737" s="4"/>
      <c r="M3737" s="1"/>
      <c r="N3737" s="3"/>
      <c r="O3737" s="70"/>
      <c r="P3737" s="70"/>
      <c r="Q3737" s="70"/>
      <c r="R3737" s="2"/>
      <c r="S3737" s="1"/>
    </row>
    <row r="3738" spans="10:19" x14ac:dyDescent="0.25">
      <c r="J3738" s="4"/>
      <c r="K3738" s="2"/>
      <c r="L3738" s="4"/>
      <c r="M3738" s="1"/>
      <c r="N3738" s="3"/>
      <c r="O3738" s="70"/>
      <c r="P3738" s="70"/>
      <c r="Q3738" s="70"/>
      <c r="R3738" s="2"/>
      <c r="S3738" s="1"/>
    </row>
    <row r="3739" spans="10:19" x14ac:dyDescent="0.25">
      <c r="J3739" s="4"/>
      <c r="K3739" s="2"/>
      <c r="L3739" s="4"/>
      <c r="M3739" s="1"/>
      <c r="N3739" s="3"/>
      <c r="O3739" s="70"/>
      <c r="P3739" s="70"/>
      <c r="Q3739" s="70"/>
      <c r="R3739" s="2"/>
      <c r="S3739" s="1"/>
    </row>
    <row r="3740" spans="10:19" x14ac:dyDescent="0.25">
      <c r="J3740" s="4"/>
      <c r="K3740" s="2"/>
      <c r="L3740" s="4"/>
      <c r="M3740" s="1"/>
      <c r="N3740" s="3"/>
      <c r="O3740" s="70"/>
      <c r="P3740" s="70"/>
      <c r="Q3740" s="70"/>
      <c r="R3740" s="2"/>
      <c r="S3740" s="1"/>
    </row>
    <row r="3741" spans="10:19" x14ac:dyDescent="0.25">
      <c r="J3741" s="4"/>
      <c r="K3741" s="2"/>
      <c r="L3741" s="4"/>
      <c r="M3741" s="1"/>
      <c r="N3741" s="3"/>
      <c r="O3741" s="70"/>
      <c r="P3741" s="70"/>
      <c r="Q3741" s="70"/>
      <c r="R3741" s="2"/>
      <c r="S3741" s="1"/>
    </row>
    <row r="3742" spans="10:19" x14ac:dyDescent="0.25">
      <c r="J3742" s="4"/>
      <c r="K3742" s="2"/>
      <c r="L3742" s="4"/>
      <c r="M3742" s="1"/>
      <c r="N3742" s="3"/>
      <c r="O3742" s="70"/>
      <c r="P3742" s="70"/>
      <c r="Q3742" s="70"/>
      <c r="R3742" s="2"/>
      <c r="S3742" s="1"/>
    </row>
    <row r="3743" spans="10:19" x14ac:dyDescent="0.25">
      <c r="J3743" s="4"/>
      <c r="K3743" s="2"/>
      <c r="L3743" s="4"/>
      <c r="M3743" s="1"/>
      <c r="N3743" s="3"/>
      <c r="O3743" s="70"/>
      <c r="P3743" s="70"/>
      <c r="Q3743" s="70"/>
      <c r="R3743" s="2"/>
      <c r="S3743" s="1"/>
    </row>
    <row r="3744" spans="10:19" x14ac:dyDescent="0.25">
      <c r="J3744" s="4"/>
      <c r="K3744" s="2"/>
      <c r="L3744" s="4"/>
      <c r="M3744" s="1"/>
      <c r="N3744" s="3"/>
      <c r="O3744" s="70"/>
      <c r="P3744" s="70"/>
      <c r="Q3744" s="70"/>
      <c r="R3744" s="2"/>
      <c r="S3744" s="1"/>
    </row>
    <row r="3745" spans="10:19" x14ac:dyDescent="0.25">
      <c r="J3745" s="4"/>
      <c r="K3745" s="2"/>
      <c r="L3745" s="4"/>
      <c r="M3745" s="1"/>
      <c r="N3745" s="3"/>
      <c r="O3745" s="70"/>
      <c r="P3745" s="70"/>
      <c r="Q3745" s="70"/>
      <c r="R3745" s="2"/>
      <c r="S3745" s="1"/>
    </row>
    <row r="3746" spans="10:19" x14ac:dyDescent="0.25">
      <c r="J3746" s="4"/>
      <c r="K3746" s="2"/>
      <c r="L3746" s="4"/>
      <c r="M3746" s="1"/>
      <c r="N3746" s="3"/>
      <c r="O3746" s="70"/>
      <c r="P3746" s="70"/>
      <c r="Q3746" s="70"/>
      <c r="R3746" s="2"/>
      <c r="S3746" s="1"/>
    </row>
    <row r="3747" spans="10:19" x14ac:dyDescent="0.25">
      <c r="J3747" s="4"/>
      <c r="K3747" s="2"/>
      <c r="L3747" s="4"/>
      <c r="M3747" s="1"/>
      <c r="N3747" s="3"/>
      <c r="O3747" s="70"/>
      <c r="P3747" s="70"/>
      <c r="Q3747" s="70"/>
      <c r="R3747" s="2"/>
      <c r="S3747" s="1"/>
    </row>
    <row r="3748" spans="10:19" x14ac:dyDescent="0.25">
      <c r="J3748" s="4"/>
      <c r="K3748" s="2"/>
      <c r="L3748" s="4"/>
      <c r="M3748" s="1"/>
      <c r="N3748" s="3"/>
      <c r="O3748" s="70"/>
      <c r="P3748" s="70"/>
      <c r="Q3748" s="70"/>
      <c r="R3748" s="2"/>
      <c r="S3748" s="1"/>
    </row>
    <row r="3749" spans="10:19" x14ac:dyDescent="0.25">
      <c r="J3749" s="4"/>
      <c r="K3749" s="2"/>
      <c r="L3749" s="4"/>
      <c r="M3749" s="1"/>
      <c r="N3749" s="3"/>
      <c r="O3749" s="70"/>
      <c r="P3749" s="70"/>
      <c r="Q3749" s="70"/>
      <c r="R3749" s="2"/>
      <c r="S3749" s="1"/>
    </row>
    <row r="3750" spans="10:19" x14ac:dyDescent="0.25">
      <c r="J3750" s="4"/>
      <c r="K3750" s="2"/>
      <c r="L3750" s="4"/>
      <c r="M3750" s="1"/>
      <c r="N3750" s="3"/>
      <c r="O3750" s="70"/>
      <c r="P3750" s="70"/>
      <c r="Q3750" s="70"/>
      <c r="R3750" s="2"/>
      <c r="S3750" s="1"/>
    </row>
    <row r="3751" spans="10:19" x14ac:dyDescent="0.25">
      <c r="J3751" s="4"/>
      <c r="K3751" s="2"/>
      <c r="L3751" s="4"/>
      <c r="M3751" s="1"/>
      <c r="N3751" s="3"/>
      <c r="O3751" s="70"/>
      <c r="P3751" s="70"/>
      <c r="Q3751" s="70"/>
      <c r="R3751" s="2"/>
      <c r="S3751" s="1"/>
    </row>
    <row r="3752" spans="10:19" x14ac:dyDescent="0.25">
      <c r="J3752" s="4"/>
      <c r="K3752" s="2"/>
      <c r="L3752" s="4"/>
      <c r="M3752" s="1"/>
      <c r="N3752" s="3"/>
      <c r="O3752" s="70"/>
      <c r="P3752" s="70"/>
      <c r="Q3752" s="70"/>
      <c r="R3752" s="2"/>
      <c r="S3752" s="1"/>
    </row>
    <row r="3753" spans="10:19" x14ac:dyDescent="0.25">
      <c r="J3753" s="4"/>
      <c r="K3753" s="2"/>
      <c r="L3753" s="4"/>
      <c r="M3753" s="1"/>
      <c r="N3753" s="3"/>
      <c r="O3753" s="70"/>
      <c r="P3753" s="70"/>
      <c r="Q3753" s="70"/>
      <c r="R3753" s="2"/>
      <c r="S3753" s="1"/>
    </row>
    <row r="3754" spans="10:19" x14ac:dyDescent="0.25">
      <c r="J3754" s="4"/>
      <c r="K3754" s="2"/>
      <c r="L3754" s="4"/>
      <c r="M3754" s="1"/>
      <c r="N3754" s="3"/>
      <c r="O3754" s="70"/>
      <c r="P3754" s="70"/>
      <c r="Q3754" s="70"/>
      <c r="R3754" s="2"/>
      <c r="S3754" s="1"/>
    </row>
    <row r="3755" spans="10:19" x14ac:dyDescent="0.25">
      <c r="J3755" s="4"/>
      <c r="K3755" s="2"/>
      <c r="L3755" s="4"/>
      <c r="M3755" s="1"/>
      <c r="N3755" s="3"/>
      <c r="O3755" s="70"/>
      <c r="P3755" s="70"/>
      <c r="Q3755" s="70"/>
      <c r="R3755" s="2"/>
      <c r="S3755" s="1"/>
    </row>
    <row r="3756" spans="10:19" x14ac:dyDescent="0.25">
      <c r="J3756" s="4"/>
      <c r="K3756" s="2"/>
      <c r="L3756" s="4"/>
      <c r="M3756" s="1"/>
      <c r="N3756" s="3"/>
      <c r="O3756" s="70"/>
      <c r="P3756" s="70"/>
      <c r="Q3756" s="70"/>
      <c r="R3756" s="2"/>
      <c r="S3756" s="1"/>
    </row>
    <row r="3757" spans="10:19" x14ac:dyDescent="0.25">
      <c r="J3757" s="4"/>
      <c r="K3757" s="2"/>
      <c r="L3757" s="4"/>
      <c r="M3757" s="1"/>
      <c r="N3757" s="3"/>
      <c r="O3757" s="70"/>
      <c r="P3757" s="70"/>
      <c r="Q3757" s="70"/>
      <c r="R3757" s="2"/>
      <c r="S3757" s="1"/>
    </row>
    <row r="3758" spans="10:19" x14ac:dyDescent="0.25">
      <c r="J3758" s="4"/>
      <c r="K3758" s="2"/>
      <c r="L3758" s="4"/>
      <c r="M3758" s="1"/>
      <c r="N3758" s="3"/>
      <c r="O3758" s="70"/>
      <c r="P3758" s="70"/>
      <c r="Q3758" s="70"/>
      <c r="R3758" s="2"/>
      <c r="S3758" s="1"/>
    </row>
    <row r="3759" spans="10:19" x14ac:dyDescent="0.25">
      <c r="J3759" s="4"/>
      <c r="K3759" s="2"/>
      <c r="L3759" s="4"/>
      <c r="M3759" s="1"/>
      <c r="N3759" s="3"/>
      <c r="O3759" s="70"/>
      <c r="P3759" s="70"/>
      <c r="Q3759" s="70"/>
      <c r="R3759" s="2"/>
      <c r="S3759" s="1"/>
    </row>
    <row r="3760" spans="10:19" x14ac:dyDescent="0.25">
      <c r="J3760" s="4"/>
      <c r="K3760" s="2"/>
      <c r="L3760" s="4"/>
      <c r="M3760" s="1"/>
      <c r="N3760" s="3"/>
      <c r="O3760" s="70"/>
      <c r="P3760" s="70"/>
      <c r="Q3760" s="70"/>
      <c r="R3760" s="2"/>
      <c r="S3760" s="1"/>
    </row>
    <row r="3761" spans="10:19" x14ac:dyDescent="0.25">
      <c r="J3761" s="4"/>
      <c r="K3761" s="2"/>
      <c r="L3761" s="4"/>
      <c r="M3761" s="1"/>
      <c r="N3761" s="3"/>
      <c r="O3761" s="70"/>
      <c r="P3761" s="70"/>
      <c r="Q3761" s="70"/>
      <c r="R3761" s="2"/>
      <c r="S3761" s="1"/>
    </row>
    <row r="3762" spans="10:19" x14ac:dyDescent="0.25">
      <c r="J3762" s="4"/>
      <c r="K3762" s="2"/>
      <c r="L3762" s="4"/>
      <c r="M3762" s="1"/>
      <c r="N3762" s="3"/>
      <c r="O3762" s="70"/>
      <c r="P3762" s="70"/>
      <c r="Q3762" s="70"/>
      <c r="R3762" s="2"/>
      <c r="S3762" s="1"/>
    </row>
    <row r="3763" spans="10:19" x14ac:dyDescent="0.25">
      <c r="J3763" s="4"/>
      <c r="K3763" s="2"/>
      <c r="L3763" s="4"/>
      <c r="M3763" s="1"/>
      <c r="N3763" s="3"/>
      <c r="O3763" s="70"/>
      <c r="P3763" s="70"/>
      <c r="Q3763" s="70"/>
      <c r="R3763" s="2"/>
      <c r="S3763" s="1"/>
    </row>
    <row r="3764" spans="10:19" x14ac:dyDescent="0.25">
      <c r="J3764" s="4"/>
      <c r="K3764" s="2"/>
      <c r="L3764" s="4"/>
      <c r="M3764" s="1"/>
      <c r="N3764" s="3"/>
      <c r="O3764" s="70"/>
      <c r="P3764" s="70"/>
      <c r="Q3764" s="70"/>
      <c r="R3764" s="2"/>
      <c r="S3764" s="1"/>
    </row>
    <row r="3765" spans="10:19" x14ac:dyDescent="0.25">
      <c r="J3765" s="4"/>
      <c r="K3765" s="2"/>
      <c r="L3765" s="4"/>
      <c r="M3765" s="1"/>
      <c r="N3765" s="3"/>
      <c r="O3765" s="70"/>
      <c r="P3765" s="70"/>
      <c r="Q3765" s="70"/>
      <c r="R3765" s="2"/>
      <c r="S3765" s="1"/>
    </row>
    <row r="3766" spans="10:19" x14ac:dyDescent="0.25">
      <c r="J3766" s="4"/>
      <c r="K3766" s="2"/>
      <c r="L3766" s="4"/>
      <c r="M3766" s="1"/>
      <c r="N3766" s="3"/>
      <c r="O3766" s="70"/>
      <c r="P3766" s="70"/>
      <c r="Q3766" s="70"/>
      <c r="R3766" s="2"/>
      <c r="S3766" s="1"/>
    </row>
    <row r="3767" spans="10:19" x14ac:dyDescent="0.25">
      <c r="J3767" s="4"/>
      <c r="K3767" s="2"/>
      <c r="L3767" s="4"/>
      <c r="M3767" s="1"/>
      <c r="N3767" s="3"/>
      <c r="O3767" s="70"/>
      <c r="P3767" s="70"/>
      <c r="Q3767" s="70"/>
      <c r="R3767" s="2"/>
      <c r="S3767" s="1"/>
    </row>
    <row r="3768" spans="10:19" x14ac:dyDescent="0.25">
      <c r="J3768" s="4"/>
      <c r="K3768" s="2"/>
      <c r="L3768" s="4"/>
      <c r="M3768" s="1"/>
      <c r="N3768" s="3"/>
      <c r="O3768" s="70"/>
      <c r="P3768" s="70"/>
      <c r="Q3768" s="70"/>
      <c r="R3768" s="2"/>
      <c r="S3768" s="1"/>
    </row>
    <row r="3769" spans="10:19" x14ac:dyDescent="0.25">
      <c r="J3769" s="4"/>
      <c r="K3769" s="2"/>
      <c r="L3769" s="4"/>
      <c r="M3769" s="1"/>
      <c r="N3769" s="3"/>
      <c r="O3769" s="70"/>
      <c r="P3769" s="70"/>
      <c r="Q3769" s="70"/>
      <c r="R3769" s="2"/>
      <c r="S3769" s="1"/>
    </row>
    <row r="3770" spans="10:19" x14ac:dyDescent="0.25">
      <c r="J3770" s="4"/>
      <c r="K3770" s="2"/>
      <c r="L3770" s="4"/>
      <c r="M3770" s="1"/>
      <c r="N3770" s="3"/>
      <c r="O3770" s="70"/>
      <c r="P3770" s="70"/>
      <c r="Q3770" s="70"/>
      <c r="R3770" s="2"/>
      <c r="S3770" s="1"/>
    </row>
    <row r="3771" spans="10:19" x14ac:dyDescent="0.25">
      <c r="J3771" s="4"/>
      <c r="K3771" s="2"/>
      <c r="L3771" s="4"/>
      <c r="M3771" s="1"/>
      <c r="N3771" s="3"/>
      <c r="O3771" s="70"/>
      <c r="P3771" s="70"/>
      <c r="Q3771" s="70"/>
      <c r="R3771" s="2"/>
      <c r="S3771" s="1"/>
    </row>
    <row r="3772" spans="10:19" x14ac:dyDescent="0.25">
      <c r="J3772" s="4"/>
      <c r="K3772" s="2"/>
      <c r="L3772" s="4"/>
      <c r="M3772" s="1"/>
      <c r="N3772" s="3"/>
      <c r="O3772" s="70"/>
      <c r="P3772" s="70"/>
      <c r="Q3772" s="70"/>
      <c r="R3772" s="2"/>
      <c r="S3772" s="1"/>
    </row>
    <row r="3773" spans="10:19" x14ac:dyDescent="0.25">
      <c r="J3773" s="4"/>
      <c r="K3773" s="2"/>
      <c r="L3773" s="4"/>
      <c r="M3773" s="1"/>
      <c r="N3773" s="3"/>
      <c r="O3773" s="70"/>
      <c r="P3773" s="70"/>
      <c r="Q3773" s="70"/>
      <c r="R3773" s="2"/>
      <c r="S3773" s="1"/>
    </row>
    <row r="3774" spans="10:19" x14ac:dyDescent="0.25">
      <c r="J3774" s="4"/>
      <c r="K3774" s="2"/>
      <c r="L3774" s="4"/>
      <c r="M3774" s="1"/>
      <c r="N3774" s="3"/>
      <c r="O3774" s="70"/>
      <c r="P3774" s="70"/>
      <c r="Q3774" s="70"/>
      <c r="R3774" s="2"/>
      <c r="S3774" s="1"/>
    </row>
    <row r="3775" spans="10:19" x14ac:dyDescent="0.25">
      <c r="J3775" s="4"/>
      <c r="K3775" s="2"/>
      <c r="L3775" s="4"/>
      <c r="M3775" s="1"/>
      <c r="N3775" s="3"/>
      <c r="O3775" s="70"/>
      <c r="P3775" s="70"/>
      <c r="Q3775" s="70"/>
      <c r="R3775" s="2"/>
      <c r="S3775" s="1"/>
    </row>
    <row r="3776" spans="10:19" x14ac:dyDescent="0.25">
      <c r="J3776" s="4"/>
      <c r="K3776" s="2"/>
      <c r="L3776" s="4"/>
      <c r="M3776" s="1"/>
      <c r="N3776" s="3"/>
      <c r="O3776" s="70"/>
      <c r="P3776" s="70"/>
      <c r="Q3776" s="70"/>
      <c r="R3776" s="2"/>
      <c r="S3776" s="1"/>
    </row>
    <row r="3777" spans="10:19" x14ac:dyDescent="0.25">
      <c r="J3777" s="4"/>
      <c r="K3777" s="2"/>
      <c r="L3777" s="4"/>
      <c r="M3777" s="1"/>
      <c r="N3777" s="3"/>
      <c r="O3777" s="70"/>
      <c r="P3777" s="70"/>
      <c r="Q3777" s="70"/>
      <c r="R3777" s="2"/>
      <c r="S3777" s="1"/>
    </row>
    <row r="3778" spans="10:19" x14ac:dyDescent="0.25">
      <c r="J3778" s="4"/>
      <c r="K3778" s="2"/>
      <c r="L3778" s="4"/>
      <c r="M3778" s="1"/>
      <c r="N3778" s="3"/>
      <c r="O3778" s="70"/>
      <c r="P3778" s="70"/>
      <c r="Q3778" s="70"/>
      <c r="R3778" s="2"/>
      <c r="S3778" s="1"/>
    </row>
    <row r="3779" spans="10:19" x14ac:dyDescent="0.25">
      <c r="J3779" s="4"/>
      <c r="K3779" s="2"/>
      <c r="L3779" s="4"/>
      <c r="M3779" s="1"/>
      <c r="N3779" s="3"/>
      <c r="O3779" s="70"/>
      <c r="P3779" s="70"/>
      <c r="Q3779" s="70"/>
      <c r="R3779" s="2"/>
      <c r="S3779" s="1"/>
    </row>
    <row r="3780" spans="10:19" x14ac:dyDescent="0.25">
      <c r="J3780" s="4"/>
      <c r="K3780" s="2"/>
      <c r="L3780" s="4"/>
      <c r="M3780" s="1"/>
      <c r="N3780" s="3"/>
      <c r="O3780" s="70"/>
      <c r="P3780" s="70"/>
      <c r="Q3780" s="70"/>
      <c r="R3780" s="2"/>
      <c r="S3780" s="1"/>
    </row>
    <row r="3781" spans="10:19" x14ac:dyDescent="0.25">
      <c r="J3781" s="4"/>
      <c r="K3781" s="2"/>
      <c r="L3781" s="4"/>
      <c r="M3781" s="1"/>
      <c r="N3781" s="3"/>
      <c r="O3781" s="70"/>
      <c r="P3781" s="70"/>
      <c r="Q3781" s="70"/>
      <c r="R3781" s="2"/>
      <c r="S3781" s="1"/>
    </row>
    <row r="3782" spans="10:19" x14ac:dyDescent="0.25">
      <c r="J3782" s="4"/>
      <c r="K3782" s="2"/>
      <c r="L3782" s="4"/>
      <c r="M3782" s="1"/>
      <c r="N3782" s="3"/>
      <c r="O3782" s="70"/>
      <c r="P3782" s="70"/>
      <c r="Q3782" s="70"/>
      <c r="R3782" s="2"/>
      <c r="S3782" s="1"/>
    </row>
    <row r="3783" spans="10:19" x14ac:dyDescent="0.25">
      <c r="J3783" s="4"/>
      <c r="K3783" s="2"/>
      <c r="L3783" s="4"/>
      <c r="M3783" s="1"/>
      <c r="N3783" s="3"/>
      <c r="O3783" s="70"/>
      <c r="P3783" s="70"/>
      <c r="Q3783" s="70"/>
      <c r="R3783" s="2"/>
      <c r="S3783" s="1"/>
    </row>
    <row r="3784" spans="10:19" x14ac:dyDescent="0.25">
      <c r="J3784" s="4"/>
      <c r="K3784" s="2"/>
      <c r="L3784" s="4"/>
      <c r="M3784" s="1"/>
      <c r="N3784" s="3"/>
      <c r="O3784" s="70"/>
      <c r="P3784" s="70"/>
      <c r="Q3784" s="70"/>
      <c r="R3784" s="2"/>
      <c r="S3784" s="1"/>
    </row>
    <row r="3785" spans="10:19" x14ac:dyDescent="0.25">
      <c r="J3785" s="4"/>
      <c r="K3785" s="2"/>
      <c r="L3785" s="4"/>
      <c r="M3785" s="1"/>
      <c r="N3785" s="3"/>
      <c r="O3785" s="70"/>
      <c r="P3785" s="70"/>
      <c r="Q3785" s="70"/>
      <c r="R3785" s="2"/>
      <c r="S3785" s="1"/>
    </row>
    <row r="3786" spans="10:19" x14ac:dyDescent="0.25">
      <c r="J3786" s="4"/>
      <c r="K3786" s="2"/>
      <c r="L3786" s="4"/>
      <c r="M3786" s="1"/>
      <c r="N3786" s="3"/>
      <c r="O3786" s="70"/>
      <c r="P3786" s="70"/>
      <c r="Q3786" s="70"/>
      <c r="R3786" s="2"/>
      <c r="S3786" s="1"/>
    </row>
    <row r="3787" spans="10:19" x14ac:dyDescent="0.25">
      <c r="J3787" s="4"/>
      <c r="K3787" s="2"/>
      <c r="L3787" s="4"/>
      <c r="M3787" s="1"/>
      <c r="N3787" s="3"/>
      <c r="O3787" s="70"/>
      <c r="P3787" s="70"/>
      <c r="Q3787" s="70"/>
      <c r="R3787" s="2"/>
      <c r="S3787" s="1"/>
    </row>
    <row r="3788" spans="10:19" x14ac:dyDescent="0.25">
      <c r="J3788" s="4"/>
      <c r="K3788" s="2"/>
      <c r="L3788" s="4"/>
      <c r="M3788" s="1"/>
      <c r="N3788" s="3"/>
      <c r="O3788" s="70"/>
      <c r="P3788" s="70"/>
      <c r="Q3788" s="70"/>
      <c r="R3788" s="2"/>
      <c r="S3788" s="1"/>
    </row>
    <row r="3789" spans="10:19" x14ac:dyDescent="0.25">
      <c r="J3789" s="4"/>
      <c r="K3789" s="2"/>
      <c r="L3789" s="4"/>
      <c r="M3789" s="1"/>
      <c r="N3789" s="3"/>
      <c r="O3789" s="70"/>
      <c r="P3789" s="70"/>
      <c r="Q3789" s="70"/>
      <c r="R3789" s="2"/>
      <c r="S3789" s="1"/>
    </row>
    <row r="3790" spans="10:19" x14ac:dyDescent="0.25">
      <c r="J3790" s="4"/>
      <c r="K3790" s="2"/>
      <c r="L3790" s="4"/>
      <c r="M3790" s="1"/>
      <c r="N3790" s="3"/>
      <c r="O3790" s="70"/>
      <c r="P3790" s="70"/>
      <c r="Q3790" s="70"/>
      <c r="R3790" s="2"/>
      <c r="S3790" s="1"/>
    </row>
    <row r="3791" spans="10:19" x14ac:dyDescent="0.25">
      <c r="J3791" s="4"/>
      <c r="K3791" s="2"/>
      <c r="L3791" s="4"/>
      <c r="M3791" s="1"/>
      <c r="N3791" s="3"/>
      <c r="O3791" s="70"/>
      <c r="P3791" s="70"/>
      <c r="Q3791" s="70"/>
      <c r="R3791" s="2"/>
      <c r="S3791" s="1"/>
    </row>
    <row r="3792" spans="10:19" x14ac:dyDescent="0.25">
      <c r="J3792" s="4"/>
      <c r="K3792" s="2"/>
      <c r="L3792" s="4"/>
      <c r="M3792" s="1"/>
      <c r="N3792" s="3"/>
      <c r="O3792" s="70"/>
      <c r="P3792" s="70"/>
      <c r="Q3792" s="70"/>
      <c r="R3792" s="2"/>
      <c r="S3792" s="1"/>
    </row>
    <row r="3793" spans="10:19" x14ac:dyDescent="0.25">
      <c r="J3793" s="4"/>
      <c r="K3793" s="2"/>
      <c r="L3793" s="4"/>
      <c r="M3793" s="1"/>
      <c r="N3793" s="3"/>
      <c r="O3793" s="70"/>
      <c r="P3793" s="70"/>
      <c r="Q3793" s="70"/>
      <c r="R3793" s="2"/>
      <c r="S3793" s="1"/>
    </row>
    <row r="3794" spans="10:19" x14ac:dyDescent="0.25">
      <c r="J3794" s="4"/>
      <c r="K3794" s="2"/>
      <c r="L3794" s="4"/>
      <c r="M3794" s="1"/>
      <c r="N3794" s="3"/>
      <c r="O3794" s="70"/>
      <c r="P3794" s="70"/>
      <c r="Q3794" s="70"/>
      <c r="R3794" s="2"/>
      <c r="S3794" s="1"/>
    </row>
    <row r="3795" spans="10:19" x14ac:dyDescent="0.25">
      <c r="J3795" s="4"/>
      <c r="K3795" s="2"/>
      <c r="L3795" s="4"/>
      <c r="M3795" s="1"/>
      <c r="N3795" s="3"/>
      <c r="O3795" s="70"/>
      <c r="P3795" s="70"/>
      <c r="Q3795" s="70"/>
      <c r="R3795" s="2"/>
      <c r="S3795" s="1"/>
    </row>
    <row r="3796" spans="10:19" x14ac:dyDescent="0.25">
      <c r="J3796" s="4"/>
      <c r="K3796" s="2"/>
      <c r="L3796" s="4"/>
      <c r="M3796" s="1"/>
      <c r="N3796" s="3"/>
      <c r="O3796" s="70"/>
      <c r="P3796" s="70"/>
      <c r="Q3796" s="70"/>
      <c r="R3796" s="2"/>
      <c r="S3796" s="1"/>
    </row>
    <row r="3797" spans="10:19" x14ac:dyDescent="0.25">
      <c r="J3797" s="4"/>
      <c r="K3797" s="2"/>
      <c r="L3797" s="4"/>
      <c r="M3797" s="1"/>
      <c r="N3797" s="3"/>
      <c r="O3797" s="70"/>
      <c r="P3797" s="70"/>
      <c r="Q3797" s="70"/>
      <c r="R3797" s="2"/>
      <c r="S3797" s="1"/>
    </row>
    <row r="3798" spans="10:19" x14ac:dyDescent="0.25">
      <c r="J3798" s="4"/>
      <c r="K3798" s="2"/>
      <c r="L3798" s="4"/>
      <c r="M3798" s="1"/>
      <c r="N3798" s="3"/>
      <c r="O3798" s="70"/>
      <c r="P3798" s="70"/>
      <c r="Q3798" s="70"/>
      <c r="R3798" s="2"/>
      <c r="S3798" s="1"/>
    </row>
    <row r="3799" spans="10:19" x14ac:dyDescent="0.25">
      <c r="J3799" s="4"/>
      <c r="K3799" s="2"/>
      <c r="L3799" s="4"/>
      <c r="M3799" s="1"/>
      <c r="N3799" s="3"/>
      <c r="O3799" s="70"/>
      <c r="P3799" s="70"/>
      <c r="Q3799" s="70"/>
      <c r="R3799" s="2"/>
      <c r="S3799" s="1"/>
    </row>
    <row r="3800" spans="10:19" x14ac:dyDescent="0.25">
      <c r="J3800" s="4"/>
      <c r="K3800" s="2"/>
      <c r="L3800" s="4"/>
      <c r="M3800" s="1"/>
      <c r="N3800" s="3"/>
      <c r="O3800" s="70"/>
      <c r="P3800" s="70"/>
      <c r="Q3800" s="70"/>
      <c r="R3800" s="2"/>
      <c r="S3800" s="1"/>
    </row>
    <row r="3801" spans="10:19" x14ac:dyDescent="0.25">
      <c r="J3801" s="4"/>
      <c r="K3801" s="2"/>
      <c r="L3801" s="4"/>
      <c r="M3801" s="1"/>
      <c r="N3801" s="3"/>
      <c r="O3801" s="70"/>
      <c r="P3801" s="70"/>
      <c r="Q3801" s="70"/>
      <c r="R3801" s="2"/>
      <c r="S3801" s="1"/>
    </row>
    <row r="3802" spans="10:19" x14ac:dyDescent="0.25">
      <c r="J3802" s="4"/>
      <c r="K3802" s="2"/>
      <c r="L3802" s="4"/>
      <c r="M3802" s="1"/>
      <c r="N3802" s="3"/>
      <c r="O3802" s="70"/>
      <c r="P3802" s="70"/>
      <c r="Q3802" s="70"/>
      <c r="R3802" s="2"/>
      <c r="S3802" s="1"/>
    </row>
    <row r="3803" spans="10:19" x14ac:dyDescent="0.25">
      <c r="J3803" s="4"/>
      <c r="K3803" s="2"/>
      <c r="L3803" s="4"/>
      <c r="M3803" s="1"/>
      <c r="N3803" s="3"/>
      <c r="O3803" s="70"/>
      <c r="P3803" s="70"/>
      <c r="Q3803" s="70"/>
      <c r="R3803" s="2"/>
      <c r="S3803" s="1"/>
    </row>
    <row r="3804" spans="10:19" x14ac:dyDescent="0.25">
      <c r="J3804" s="4"/>
      <c r="K3804" s="2"/>
      <c r="L3804" s="4"/>
      <c r="M3804" s="1"/>
      <c r="N3804" s="3"/>
      <c r="O3804" s="70"/>
      <c r="P3804" s="70"/>
      <c r="Q3804" s="70"/>
      <c r="R3804" s="2"/>
      <c r="S3804" s="1"/>
    </row>
    <row r="3805" spans="10:19" x14ac:dyDescent="0.25">
      <c r="J3805" s="4"/>
      <c r="K3805" s="2"/>
      <c r="L3805" s="4"/>
      <c r="M3805" s="1"/>
      <c r="N3805" s="3"/>
      <c r="O3805" s="70"/>
      <c r="P3805" s="70"/>
      <c r="Q3805" s="70"/>
      <c r="R3805" s="2"/>
      <c r="S3805" s="1"/>
    </row>
    <row r="3806" spans="10:19" x14ac:dyDescent="0.25">
      <c r="J3806" s="4"/>
      <c r="K3806" s="2"/>
      <c r="L3806" s="4"/>
      <c r="M3806" s="1"/>
      <c r="N3806" s="3"/>
      <c r="O3806" s="70"/>
      <c r="P3806" s="70"/>
      <c r="Q3806" s="70"/>
      <c r="R3806" s="2"/>
      <c r="S3806" s="1"/>
    </row>
    <row r="3807" spans="10:19" x14ac:dyDescent="0.25">
      <c r="J3807" s="4"/>
      <c r="K3807" s="2"/>
      <c r="L3807" s="4"/>
      <c r="M3807" s="1"/>
      <c r="N3807" s="3"/>
      <c r="O3807" s="70"/>
      <c r="P3807" s="70"/>
      <c r="Q3807" s="70"/>
      <c r="R3807" s="2"/>
      <c r="S3807" s="1"/>
    </row>
    <row r="3808" spans="10:19" x14ac:dyDescent="0.25">
      <c r="J3808" s="4"/>
      <c r="K3808" s="2"/>
      <c r="L3808" s="4"/>
      <c r="M3808" s="1"/>
      <c r="N3808" s="3"/>
      <c r="O3808" s="70"/>
      <c r="P3808" s="70"/>
      <c r="Q3808" s="70"/>
      <c r="R3808" s="2"/>
      <c r="S3808" s="1"/>
    </row>
    <row r="3809" spans="10:19" x14ac:dyDescent="0.25">
      <c r="J3809" s="4"/>
      <c r="K3809" s="2"/>
      <c r="L3809" s="4"/>
      <c r="M3809" s="1"/>
      <c r="N3809" s="3"/>
      <c r="O3809" s="70"/>
      <c r="P3809" s="70"/>
      <c r="Q3809" s="70"/>
      <c r="R3809" s="2"/>
      <c r="S3809" s="1"/>
    </row>
    <row r="3810" spans="10:19" x14ac:dyDescent="0.25">
      <c r="J3810" s="4"/>
      <c r="K3810" s="2"/>
      <c r="L3810" s="4"/>
      <c r="M3810" s="1"/>
      <c r="N3810" s="3"/>
      <c r="O3810" s="70"/>
      <c r="P3810" s="70"/>
      <c r="Q3810" s="70"/>
      <c r="R3810" s="2"/>
      <c r="S3810" s="1"/>
    </row>
    <row r="3811" spans="10:19" x14ac:dyDescent="0.25">
      <c r="J3811" s="4"/>
      <c r="K3811" s="2"/>
      <c r="L3811" s="4"/>
      <c r="M3811" s="1"/>
      <c r="N3811" s="3"/>
      <c r="O3811" s="70"/>
      <c r="P3811" s="70"/>
      <c r="Q3811" s="70"/>
      <c r="R3811" s="2"/>
      <c r="S3811" s="1"/>
    </row>
    <row r="3812" spans="10:19" x14ac:dyDescent="0.25">
      <c r="J3812" s="4"/>
      <c r="K3812" s="2"/>
      <c r="L3812" s="4"/>
      <c r="M3812" s="1"/>
      <c r="N3812" s="3"/>
      <c r="O3812" s="70"/>
      <c r="P3812" s="70"/>
      <c r="Q3812" s="70"/>
      <c r="R3812" s="2"/>
      <c r="S3812" s="1"/>
    </row>
    <row r="3813" spans="10:19" x14ac:dyDescent="0.25">
      <c r="J3813" s="4"/>
      <c r="K3813" s="2"/>
      <c r="L3813" s="4"/>
      <c r="M3813" s="1"/>
      <c r="N3813" s="3"/>
      <c r="O3813" s="70"/>
      <c r="P3813" s="70"/>
      <c r="Q3813" s="70"/>
      <c r="R3813" s="2"/>
      <c r="S3813" s="1"/>
    </row>
    <row r="3814" spans="10:19" x14ac:dyDescent="0.25">
      <c r="J3814" s="4"/>
      <c r="K3814" s="2"/>
      <c r="L3814" s="4"/>
      <c r="M3814" s="1"/>
      <c r="N3814" s="3"/>
      <c r="O3814" s="70"/>
      <c r="P3814" s="70"/>
      <c r="Q3814" s="70"/>
      <c r="R3814" s="2"/>
      <c r="S3814" s="1"/>
    </row>
    <row r="3815" spans="10:19" x14ac:dyDescent="0.25">
      <c r="J3815" s="4"/>
      <c r="K3815" s="2"/>
      <c r="L3815" s="4"/>
      <c r="M3815" s="1"/>
      <c r="N3815" s="3"/>
      <c r="O3815" s="70"/>
      <c r="P3815" s="70"/>
      <c r="Q3815" s="70"/>
      <c r="R3815" s="2"/>
      <c r="S3815" s="1"/>
    </row>
    <row r="3816" spans="10:19" x14ac:dyDescent="0.25">
      <c r="J3816" s="4"/>
      <c r="K3816" s="2"/>
      <c r="L3816" s="4"/>
      <c r="M3816" s="1"/>
      <c r="N3816" s="3"/>
      <c r="O3816" s="70"/>
      <c r="P3816" s="70"/>
      <c r="Q3816" s="70"/>
      <c r="R3816" s="2"/>
      <c r="S3816" s="1"/>
    </row>
    <row r="3817" spans="10:19" x14ac:dyDescent="0.25">
      <c r="J3817" s="4"/>
      <c r="K3817" s="2"/>
      <c r="L3817" s="4"/>
      <c r="M3817" s="1"/>
      <c r="N3817" s="3"/>
      <c r="O3817" s="70"/>
      <c r="P3817" s="70"/>
      <c r="Q3817" s="70"/>
      <c r="R3817" s="2"/>
      <c r="S3817" s="1"/>
    </row>
    <row r="3818" spans="10:19" x14ac:dyDescent="0.25">
      <c r="J3818" s="4"/>
      <c r="K3818" s="2"/>
      <c r="L3818" s="4"/>
      <c r="M3818" s="1"/>
      <c r="N3818" s="3"/>
      <c r="O3818" s="70"/>
      <c r="P3818" s="70"/>
      <c r="Q3818" s="70"/>
      <c r="R3818" s="2"/>
      <c r="S3818" s="1"/>
    </row>
    <row r="3819" spans="10:19" x14ac:dyDescent="0.25">
      <c r="J3819" s="4"/>
      <c r="K3819" s="2"/>
      <c r="L3819" s="4"/>
      <c r="M3819" s="1"/>
      <c r="N3819" s="3"/>
      <c r="O3819" s="70"/>
      <c r="P3819" s="70"/>
      <c r="Q3819" s="70"/>
      <c r="R3819" s="2"/>
      <c r="S3819" s="1"/>
    </row>
    <row r="3820" spans="10:19" x14ac:dyDescent="0.25">
      <c r="J3820" s="4"/>
      <c r="K3820" s="2"/>
      <c r="L3820" s="4"/>
      <c r="M3820" s="1"/>
      <c r="N3820" s="3"/>
      <c r="O3820" s="70"/>
      <c r="P3820" s="70"/>
      <c r="Q3820" s="70"/>
      <c r="R3820" s="2"/>
      <c r="S3820" s="1"/>
    </row>
    <row r="3821" spans="10:19" x14ac:dyDescent="0.25">
      <c r="J3821" s="4"/>
      <c r="K3821" s="2"/>
      <c r="L3821" s="4"/>
      <c r="M3821" s="1"/>
      <c r="N3821" s="3"/>
      <c r="O3821" s="70"/>
      <c r="P3821" s="70"/>
      <c r="Q3821" s="70"/>
      <c r="R3821" s="2"/>
      <c r="S3821" s="1"/>
    </row>
    <row r="3822" spans="10:19" x14ac:dyDescent="0.25">
      <c r="J3822" s="4"/>
      <c r="K3822" s="2"/>
      <c r="L3822" s="4"/>
      <c r="M3822" s="1"/>
      <c r="N3822" s="3"/>
      <c r="O3822" s="70"/>
      <c r="P3822" s="70"/>
      <c r="Q3822" s="70"/>
      <c r="R3822" s="2"/>
      <c r="S3822" s="1"/>
    </row>
    <row r="3823" spans="10:19" x14ac:dyDescent="0.25">
      <c r="J3823" s="4"/>
      <c r="K3823" s="2"/>
      <c r="L3823" s="4"/>
      <c r="M3823" s="1"/>
      <c r="N3823" s="3"/>
      <c r="O3823" s="70"/>
      <c r="P3823" s="70"/>
      <c r="Q3823" s="70"/>
      <c r="R3823" s="2"/>
      <c r="S3823" s="1"/>
    </row>
    <row r="3824" spans="10:19" x14ac:dyDescent="0.25">
      <c r="J3824" s="4"/>
      <c r="K3824" s="2"/>
      <c r="L3824" s="4"/>
      <c r="M3824" s="1"/>
      <c r="N3824" s="3"/>
      <c r="O3824" s="70"/>
      <c r="P3824" s="70"/>
      <c r="Q3824" s="70"/>
      <c r="R3824" s="2"/>
      <c r="S3824" s="1"/>
    </row>
    <row r="3825" spans="10:19" x14ac:dyDescent="0.25">
      <c r="J3825" s="4"/>
      <c r="K3825" s="2"/>
      <c r="L3825" s="4"/>
      <c r="M3825" s="1"/>
      <c r="N3825" s="3"/>
      <c r="O3825" s="70"/>
      <c r="P3825" s="70"/>
      <c r="Q3825" s="70"/>
      <c r="R3825" s="2"/>
      <c r="S3825" s="1"/>
    </row>
    <row r="3826" spans="10:19" x14ac:dyDescent="0.25">
      <c r="J3826" s="4"/>
      <c r="K3826" s="2"/>
      <c r="L3826" s="4"/>
      <c r="M3826" s="1"/>
      <c r="N3826" s="3"/>
      <c r="O3826" s="70"/>
      <c r="P3826" s="70"/>
      <c r="Q3826" s="70"/>
      <c r="R3826" s="2"/>
      <c r="S3826" s="1"/>
    </row>
    <row r="3827" spans="10:19" x14ac:dyDescent="0.25">
      <c r="J3827" s="4"/>
      <c r="K3827" s="2"/>
      <c r="L3827" s="4"/>
      <c r="M3827" s="1"/>
      <c r="N3827" s="3"/>
      <c r="O3827" s="70"/>
      <c r="P3827" s="70"/>
      <c r="Q3827" s="70"/>
      <c r="R3827" s="2"/>
      <c r="S3827" s="1"/>
    </row>
    <row r="3828" spans="10:19" x14ac:dyDescent="0.25">
      <c r="J3828" s="4"/>
      <c r="K3828" s="2"/>
      <c r="L3828" s="4"/>
      <c r="M3828" s="1"/>
      <c r="N3828" s="3"/>
      <c r="O3828" s="70"/>
      <c r="P3828" s="70"/>
      <c r="Q3828" s="70"/>
      <c r="R3828" s="2"/>
      <c r="S3828" s="1"/>
    </row>
    <row r="3829" spans="10:19" x14ac:dyDescent="0.25">
      <c r="J3829" s="4"/>
      <c r="K3829" s="2"/>
      <c r="L3829" s="4"/>
      <c r="M3829" s="1"/>
      <c r="N3829" s="3"/>
      <c r="O3829" s="70"/>
      <c r="P3829" s="70"/>
      <c r="Q3829" s="70"/>
      <c r="R3829" s="2"/>
      <c r="S3829" s="1"/>
    </row>
    <row r="3830" spans="10:19" x14ac:dyDescent="0.25">
      <c r="J3830" s="4"/>
      <c r="K3830" s="2"/>
      <c r="L3830" s="4"/>
      <c r="M3830" s="1"/>
      <c r="N3830" s="3"/>
      <c r="O3830" s="70"/>
      <c r="P3830" s="70"/>
      <c r="Q3830" s="70"/>
      <c r="R3830" s="2"/>
      <c r="S3830" s="1"/>
    </row>
    <row r="3831" spans="10:19" x14ac:dyDescent="0.25">
      <c r="J3831" s="4"/>
      <c r="K3831" s="2"/>
      <c r="L3831" s="4"/>
      <c r="M3831" s="1"/>
      <c r="N3831" s="3"/>
      <c r="O3831" s="70"/>
      <c r="P3831" s="70"/>
      <c r="Q3831" s="70"/>
      <c r="R3831" s="2"/>
      <c r="S3831" s="1"/>
    </row>
    <row r="3832" spans="10:19" x14ac:dyDescent="0.25">
      <c r="J3832" s="4"/>
      <c r="K3832" s="2"/>
      <c r="L3832" s="4"/>
      <c r="M3832" s="1"/>
      <c r="N3832" s="3"/>
      <c r="O3832" s="70"/>
      <c r="P3832" s="70"/>
      <c r="Q3832" s="70"/>
      <c r="R3832" s="2"/>
      <c r="S3832" s="1"/>
    </row>
    <row r="3833" spans="10:19" x14ac:dyDescent="0.25">
      <c r="J3833" s="4"/>
      <c r="K3833" s="2"/>
      <c r="L3833" s="4"/>
      <c r="M3833" s="1"/>
      <c r="N3833" s="3"/>
      <c r="O3833" s="70"/>
      <c r="P3833" s="70"/>
      <c r="Q3833" s="70"/>
      <c r="R3833" s="2"/>
      <c r="S3833" s="1"/>
    </row>
    <row r="3834" spans="10:19" x14ac:dyDescent="0.25">
      <c r="J3834" s="4"/>
      <c r="K3834" s="2"/>
      <c r="L3834" s="4"/>
      <c r="M3834" s="1"/>
      <c r="N3834" s="3"/>
      <c r="O3834" s="70"/>
      <c r="P3834" s="70"/>
      <c r="Q3834" s="70"/>
      <c r="R3834" s="2"/>
      <c r="S3834" s="1"/>
    </row>
    <row r="3835" spans="10:19" x14ac:dyDescent="0.25">
      <c r="J3835" s="4"/>
      <c r="K3835" s="2"/>
      <c r="L3835" s="4"/>
      <c r="M3835" s="1"/>
      <c r="N3835" s="3"/>
      <c r="O3835" s="70"/>
      <c r="P3835" s="70"/>
      <c r="Q3835" s="70"/>
      <c r="R3835" s="2"/>
      <c r="S3835" s="1"/>
    </row>
    <row r="3836" spans="10:19" x14ac:dyDescent="0.25">
      <c r="J3836" s="4"/>
      <c r="K3836" s="2"/>
      <c r="L3836" s="4"/>
      <c r="M3836" s="1"/>
      <c r="N3836" s="3"/>
      <c r="O3836" s="70"/>
      <c r="P3836" s="70"/>
      <c r="Q3836" s="70"/>
      <c r="R3836" s="2"/>
      <c r="S3836" s="1"/>
    </row>
    <row r="3837" spans="10:19" x14ac:dyDescent="0.25">
      <c r="J3837" s="4"/>
      <c r="K3837" s="2"/>
      <c r="L3837" s="4"/>
      <c r="M3837" s="1"/>
      <c r="N3837" s="3"/>
      <c r="O3837" s="70"/>
      <c r="P3837" s="70"/>
      <c r="Q3837" s="70"/>
      <c r="R3837" s="2"/>
      <c r="S3837" s="1"/>
    </row>
    <row r="3838" spans="10:19" x14ac:dyDescent="0.25">
      <c r="J3838" s="4"/>
      <c r="K3838" s="2"/>
      <c r="L3838" s="4"/>
      <c r="M3838" s="1"/>
      <c r="N3838" s="3"/>
      <c r="O3838" s="70"/>
      <c r="P3838" s="70"/>
      <c r="Q3838" s="70"/>
      <c r="R3838" s="2"/>
      <c r="S3838" s="1"/>
    </row>
    <row r="3839" spans="10:19" x14ac:dyDescent="0.25">
      <c r="J3839" s="4"/>
      <c r="K3839" s="2"/>
      <c r="L3839" s="4"/>
      <c r="M3839" s="1"/>
      <c r="N3839" s="3"/>
      <c r="O3839" s="70"/>
      <c r="P3839" s="70"/>
      <c r="Q3839" s="70"/>
      <c r="R3839" s="2"/>
      <c r="S3839" s="1"/>
    </row>
    <row r="3840" spans="10:19" x14ac:dyDescent="0.25">
      <c r="J3840" s="4"/>
      <c r="K3840" s="2"/>
      <c r="L3840" s="4"/>
      <c r="M3840" s="1"/>
      <c r="N3840" s="3"/>
      <c r="O3840" s="70"/>
      <c r="P3840" s="70"/>
      <c r="Q3840" s="70"/>
      <c r="R3840" s="2"/>
      <c r="S3840" s="1"/>
    </row>
    <row r="3841" spans="10:19" x14ac:dyDescent="0.25">
      <c r="J3841" s="4"/>
      <c r="K3841" s="2"/>
      <c r="L3841" s="4"/>
      <c r="M3841" s="1"/>
      <c r="N3841" s="3"/>
      <c r="O3841" s="70"/>
      <c r="P3841" s="70"/>
      <c r="Q3841" s="70"/>
      <c r="R3841" s="2"/>
      <c r="S3841" s="1"/>
    </row>
    <row r="3842" spans="10:19" x14ac:dyDescent="0.25">
      <c r="J3842" s="4"/>
      <c r="K3842" s="2"/>
      <c r="L3842" s="4"/>
      <c r="M3842" s="1"/>
      <c r="N3842" s="3"/>
      <c r="O3842" s="70"/>
      <c r="P3842" s="70"/>
      <c r="Q3842" s="70"/>
      <c r="R3842" s="2"/>
      <c r="S3842" s="1"/>
    </row>
    <row r="3843" spans="10:19" x14ac:dyDescent="0.25">
      <c r="J3843" s="4"/>
      <c r="K3843" s="2"/>
      <c r="L3843" s="4"/>
      <c r="M3843" s="1"/>
      <c r="N3843" s="3"/>
      <c r="O3843" s="70"/>
      <c r="P3843" s="70"/>
      <c r="Q3843" s="70"/>
      <c r="R3843" s="2"/>
      <c r="S3843" s="1"/>
    </row>
    <row r="3844" spans="10:19" x14ac:dyDescent="0.25">
      <c r="J3844" s="4"/>
      <c r="K3844" s="2"/>
      <c r="L3844" s="4"/>
      <c r="M3844" s="1"/>
      <c r="N3844" s="3"/>
      <c r="O3844" s="70"/>
      <c r="P3844" s="70"/>
      <c r="Q3844" s="70"/>
      <c r="R3844" s="2"/>
      <c r="S3844" s="1"/>
    </row>
    <row r="3845" spans="10:19" x14ac:dyDescent="0.25">
      <c r="J3845" s="4"/>
      <c r="K3845" s="2"/>
      <c r="L3845" s="4"/>
      <c r="M3845" s="1"/>
      <c r="N3845" s="3"/>
      <c r="O3845" s="70"/>
      <c r="P3845" s="70"/>
      <c r="Q3845" s="70"/>
      <c r="R3845" s="2"/>
      <c r="S3845" s="1"/>
    </row>
    <row r="3846" spans="10:19" x14ac:dyDescent="0.25">
      <c r="J3846" s="4"/>
      <c r="K3846" s="2"/>
      <c r="L3846" s="4"/>
      <c r="M3846" s="1"/>
      <c r="N3846" s="3"/>
      <c r="O3846" s="70"/>
      <c r="P3846" s="70"/>
      <c r="Q3846" s="70"/>
      <c r="R3846" s="2"/>
      <c r="S3846" s="1"/>
    </row>
    <row r="3847" spans="10:19" x14ac:dyDescent="0.25">
      <c r="J3847" s="4"/>
      <c r="K3847" s="2"/>
      <c r="L3847" s="4"/>
      <c r="M3847" s="1"/>
      <c r="N3847" s="3"/>
      <c r="O3847" s="70"/>
      <c r="P3847" s="70"/>
      <c r="Q3847" s="70"/>
      <c r="R3847" s="2"/>
      <c r="S3847" s="1"/>
    </row>
    <row r="3848" spans="10:19" x14ac:dyDescent="0.25">
      <c r="J3848" s="4"/>
      <c r="K3848" s="2"/>
      <c r="L3848" s="4"/>
      <c r="M3848" s="1"/>
      <c r="N3848" s="3"/>
      <c r="O3848" s="70"/>
      <c r="P3848" s="70"/>
      <c r="Q3848" s="70"/>
      <c r="R3848" s="2"/>
      <c r="S3848" s="1"/>
    </row>
    <row r="3849" spans="10:19" x14ac:dyDescent="0.25">
      <c r="J3849" s="4"/>
      <c r="K3849" s="2"/>
      <c r="L3849" s="4"/>
      <c r="M3849" s="1"/>
      <c r="N3849" s="3"/>
      <c r="O3849" s="70"/>
      <c r="P3849" s="70"/>
      <c r="Q3849" s="70"/>
      <c r="R3849" s="2"/>
      <c r="S3849" s="1"/>
    </row>
    <row r="3850" spans="10:19" x14ac:dyDescent="0.25">
      <c r="J3850" s="4"/>
      <c r="K3850" s="2"/>
      <c r="L3850" s="4"/>
      <c r="M3850" s="1"/>
      <c r="N3850" s="3"/>
      <c r="O3850" s="70"/>
      <c r="P3850" s="70"/>
      <c r="Q3850" s="70"/>
      <c r="R3850" s="2"/>
      <c r="S3850" s="1"/>
    </row>
    <row r="3851" spans="10:19" x14ac:dyDescent="0.25">
      <c r="J3851" s="4"/>
      <c r="K3851" s="2"/>
      <c r="L3851" s="4"/>
      <c r="M3851" s="1"/>
      <c r="N3851" s="3"/>
      <c r="O3851" s="70"/>
      <c r="P3851" s="70"/>
      <c r="Q3851" s="70"/>
      <c r="R3851" s="2"/>
      <c r="S3851" s="1"/>
    </row>
    <row r="3852" spans="10:19" x14ac:dyDescent="0.25">
      <c r="J3852" s="4"/>
      <c r="K3852" s="2"/>
      <c r="L3852" s="4"/>
      <c r="M3852" s="1"/>
      <c r="N3852" s="3"/>
      <c r="O3852" s="70"/>
      <c r="P3852" s="70"/>
      <c r="Q3852" s="70"/>
      <c r="R3852" s="2"/>
      <c r="S3852" s="1"/>
    </row>
    <row r="3853" spans="10:19" x14ac:dyDescent="0.25">
      <c r="J3853" s="4"/>
      <c r="K3853" s="2"/>
      <c r="L3853" s="4"/>
      <c r="M3853" s="1"/>
      <c r="N3853" s="3"/>
      <c r="O3853" s="70"/>
      <c r="P3853" s="70"/>
      <c r="Q3853" s="70"/>
      <c r="R3853" s="2"/>
      <c r="S3853" s="1"/>
    </row>
    <row r="3854" spans="10:19" x14ac:dyDescent="0.25">
      <c r="J3854" s="4"/>
      <c r="K3854" s="2"/>
      <c r="L3854" s="4"/>
      <c r="M3854" s="1"/>
      <c r="N3854" s="3"/>
      <c r="O3854" s="70"/>
      <c r="P3854" s="70"/>
      <c r="Q3854" s="70"/>
      <c r="R3854" s="2"/>
      <c r="S3854" s="1"/>
    </row>
    <row r="3855" spans="10:19" x14ac:dyDescent="0.25">
      <c r="J3855" s="4"/>
      <c r="K3855" s="2"/>
      <c r="L3855" s="4"/>
      <c r="M3855" s="1"/>
      <c r="N3855" s="3"/>
      <c r="O3855" s="70"/>
      <c r="P3855" s="70"/>
      <c r="Q3855" s="70"/>
      <c r="R3855" s="2"/>
      <c r="S3855" s="1"/>
    </row>
    <row r="3856" spans="10:19" x14ac:dyDescent="0.25">
      <c r="J3856" s="4"/>
      <c r="K3856" s="2"/>
      <c r="L3856" s="4"/>
      <c r="M3856" s="1"/>
      <c r="N3856" s="3"/>
      <c r="O3856" s="70"/>
      <c r="P3856" s="70"/>
      <c r="Q3856" s="70"/>
      <c r="R3856" s="2"/>
      <c r="S3856" s="1"/>
    </row>
    <row r="3857" spans="10:19" x14ac:dyDescent="0.25">
      <c r="J3857" s="4"/>
      <c r="K3857" s="2"/>
      <c r="L3857" s="4"/>
      <c r="M3857" s="1"/>
      <c r="N3857" s="3"/>
      <c r="O3857" s="70"/>
      <c r="P3857" s="70"/>
      <c r="Q3857" s="70"/>
      <c r="R3857" s="2"/>
      <c r="S3857" s="1"/>
    </row>
    <row r="3858" spans="10:19" x14ac:dyDescent="0.25">
      <c r="J3858" s="4"/>
      <c r="K3858" s="2"/>
      <c r="L3858" s="4"/>
      <c r="M3858" s="1"/>
      <c r="N3858" s="3"/>
      <c r="O3858" s="70"/>
      <c r="P3858" s="70"/>
      <c r="Q3858" s="70"/>
      <c r="R3858" s="2"/>
      <c r="S3858" s="1"/>
    </row>
    <row r="3859" spans="10:19" x14ac:dyDescent="0.25">
      <c r="J3859" s="4"/>
      <c r="K3859" s="2"/>
      <c r="L3859" s="4"/>
      <c r="M3859" s="1"/>
      <c r="N3859" s="3"/>
      <c r="O3859" s="70"/>
      <c r="P3859" s="70"/>
      <c r="Q3859" s="70"/>
      <c r="R3859" s="2"/>
      <c r="S3859" s="1"/>
    </row>
    <row r="3860" spans="10:19" x14ac:dyDescent="0.25">
      <c r="J3860" s="4"/>
      <c r="K3860" s="2"/>
      <c r="L3860" s="4"/>
      <c r="M3860" s="1"/>
      <c r="N3860" s="3"/>
      <c r="O3860" s="70"/>
      <c r="P3860" s="70"/>
      <c r="Q3860" s="70"/>
      <c r="R3860" s="2"/>
      <c r="S3860" s="1"/>
    </row>
    <row r="3861" spans="10:19" x14ac:dyDescent="0.25">
      <c r="J3861" s="4"/>
      <c r="K3861" s="2"/>
      <c r="L3861" s="4"/>
      <c r="M3861" s="1"/>
      <c r="N3861" s="3"/>
      <c r="O3861" s="70"/>
      <c r="P3861" s="70"/>
      <c r="Q3861" s="70"/>
      <c r="R3861" s="2"/>
      <c r="S3861" s="1"/>
    </row>
    <row r="3862" spans="10:19" x14ac:dyDescent="0.25">
      <c r="J3862" s="4"/>
      <c r="K3862" s="2"/>
      <c r="L3862" s="4"/>
      <c r="M3862" s="1"/>
      <c r="N3862" s="3"/>
      <c r="O3862" s="70"/>
      <c r="P3862" s="70"/>
      <c r="Q3862" s="70"/>
      <c r="R3862" s="2"/>
      <c r="S3862" s="1"/>
    </row>
    <row r="3863" spans="10:19" x14ac:dyDescent="0.25">
      <c r="J3863" s="4"/>
      <c r="K3863" s="2"/>
      <c r="L3863" s="4"/>
      <c r="M3863" s="1"/>
      <c r="N3863" s="3"/>
      <c r="O3863" s="70"/>
      <c r="P3863" s="70"/>
      <c r="Q3863" s="70"/>
      <c r="R3863" s="2"/>
      <c r="S3863" s="1"/>
    </row>
    <row r="3864" spans="10:19" x14ac:dyDescent="0.25">
      <c r="J3864" s="4"/>
      <c r="K3864" s="2"/>
      <c r="L3864" s="4"/>
      <c r="M3864" s="1"/>
      <c r="N3864" s="3"/>
      <c r="O3864" s="70"/>
      <c r="P3864" s="70"/>
      <c r="Q3864" s="70"/>
      <c r="R3864" s="2"/>
      <c r="S3864" s="1"/>
    </row>
    <row r="3865" spans="10:19" x14ac:dyDescent="0.25">
      <c r="J3865" s="4"/>
      <c r="K3865" s="2"/>
      <c r="L3865" s="4"/>
      <c r="M3865" s="1"/>
      <c r="N3865" s="3"/>
      <c r="O3865" s="70"/>
      <c r="P3865" s="70"/>
      <c r="Q3865" s="70"/>
      <c r="R3865" s="2"/>
      <c r="S3865" s="1"/>
    </row>
    <row r="3866" spans="10:19" x14ac:dyDescent="0.25">
      <c r="J3866" s="4"/>
      <c r="K3866" s="2"/>
      <c r="L3866" s="4"/>
      <c r="M3866" s="1"/>
      <c r="N3866" s="3"/>
      <c r="O3866" s="70"/>
      <c r="P3866" s="70"/>
      <c r="Q3866" s="70"/>
      <c r="R3866" s="2"/>
      <c r="S3866" s="1"/>
    </row>
    <row r="3867" spans="10:19" x14ac:dyDescent="0.25">
      <c r="J3867" s="4"/>
      <c r="K3867" s="2"/>
      <c r="L3867" s="4"/>
      <c r="M3867" s="1"/>
      <c r="N3867" s="3"/>
      <c r="O3867" s="70"/>
      <c r="P3867" s="70"/>
      <c r="Q3867" s="70"/>
      <c r="R3867" s="2"/>
      <c r="S3867" s="1"/>
    </row>
    <row r="3868" spans="10:19" x14ac:dyDescent="0.25">
      <c r="J3868" s="4"/>
      <c r="K3868" s="2"/>
      <c r="L3868" s="4"/>
      <c r="M3868" s="1"/>
      <c r="N3868" s="3"/>
      <c r="O3868" s="70"/>
      <c r="P3868" s="70"/>
      <c r="Q3868" s="70"/>
      <c r="R3868" s="2"/>
      <c r="S3868" s="1"/>
    </row>
    <row r="3869" spans="10:19" x14ac:dyDescent="0.25">
      <c r="J3869" s="4"/>
      <c r="K3869" s="2"/>
      <c r="L3869" s="4"/>
      <c r="M3869" s="1"/>
      <c r="N3869" s="3"/>
      <c r="O3869" s="70"/>
      <c r="P3869" s="70"/>
      <c r="Q3869" s="70"/>
      <c r="R3869" s="2"/>
      <c r="S3869" s="1"/>
    </row>
    <row r="3870" spans="10:19" x14ac:dyDescent="0.25">
      <c r="J3870" s="4"/>
      <c r="K3870" s="2"/>
      <c r="L3870" s="4"/>
      <c r="M3870" s="1"/>
      <c r="N3870" s="3"/>
      <c r="O3870" s="70"/>
      <c r="P3870" s="70"/>
      <c r="Q3870" s="70"/>
      <c r="R3870" s="2"/>
      <c r="S3870" s="1"/>
    </row>
    <row r="3871" spans="10:19" x14ac:dyDescent="0.25">
      <c r="J3871" s="4"/>
      <c r="K3871" s="2"/>
      <c r="L3871" s="4"/>
      <c r="M3871" s="1"/>
      <c r="N3871" s="3"/>
      <c r="O3871" s="70"/>
      <c r="P3871" s="70"/>
      <c r="Q3871" s="70"/>
      <c r="R3871" s="2"/>
      <c r="S3871" s="1"/>
    </row>
    <row r="3872" spans="10:19" x14ac:dyDescent="0.25">
      <c r="J3872" s="4"/>
      <c r="K3872" s="2"/>
      <c r="L3872" s="4"/>
      <c r="M3872" s="1"/>
      <c r="N3872" s="3"/>
      <c r="O3872" s="70"/>
      <c r="P3872" s="70"/>
      <c r="Q3872" s="70"/>
      <c r="R3872" s="2"/>
      <c r="S3872" s="1"/>
    </row>
    <row r="3873" spans="10:19" x14ac:dyDescent="0.25">
      <c r="J3873" s="4"/>
      <c r="K3873" s="2"/>
      <c r="L3873" s="4"/>
      <c r="M3873" s="1"/>
      <c r="N3873" s="3"/>
      <c r="O3873" s="70"/>
      <c r="P3873" s="70"/>
      <c r="Q3873" s="70"/>
      <c r="R3873" s="2"/>
      <c r="S3873" s="1"/>
    </row>
    <row r="3874" spans="10:19" x14ac:dyDescent="0.25">
      <c r="J3874" s="4"/>
      <c r="K3874" s="2"/>
      <c r="L3874" s="4"/>
      <c r="M3874" s="1"/>
      <c r="N3874" s="3"/>
      <c r="O3874" s="70"/>
      <c r="P3874" s="70"/>
      <c r="Q3874" s="70"/>
      <c r="R3874" s="2"/>
      <c r="S3874" s="1"/>
    </row>
    <row r="3875" spans="10:19" x14ac:dyDescent="0.25">
      <c r="J3875" s="4"/>
      <c r="K3875" s="2"/>
      <c r="L3875" s="4"/>
      <c r="M3875" s="1"/>
      <c r="N3875" s="3"/>
      <c r="O3875" s="70"/>
      <c r="P3875" s="70"/>
      <c r="Q3875" s="70"/>
      <c r="R3875" s="2"/>
      <c r="S3875" s="1"/>
    </row>
    <row r="3876" spans="10:19" x14ac:dyDescent="0.25">
      <c r="J3876" s="4"/>
      <c r="K3876" s="2"/>
      <c r="L3876" s="4"/>
      <c r="M3876" s="1"/>
      <c r="N3876" s="3"/>
      <c r="O3876" s="70"/>
      <c r="P3876" s="70"/>
      <c r="Q3876" s="70"/>
      <c r="R3876" s="2"/>
      <c r="S3876" s="1"/>
    </row>
    <row r="3877" spans="10:19" x14ac:dyDescent="0.25">
      <c r="J3877" s="4"/>
      <c r="K3877" s="2"/>
      <c r="L3877" s="4"/>
      <c r="M3877" s="1"/>
      <c r="N3877" s="3"/>
      <c r="O3877" s="70"/>
      <c r="P3877" s="70"/>
      <c r="Q3877" s="70"/>
      <c r="R3877" s="2"/>
      <c r="S3877" s="1"/>
    </row>
    <row r="3878" spans="10:19" x14ac:dyDescent="0.25">
      <c r="J3878" s="4"/>
      <c r="K3878" s="2"/>
      <c r="L3878" s="4"/>
      <c r="M3878" s="1"/>
      <c r="N3878" s="3"/>
      <c r="O3878" s="70"/>
      <c r="P3878" s="70"/>
      <c r="Q3878" s="70"/>
      <c r="R3878" s="2"/>
      <c r="S3878" s="1"/>
    </row>
    <row r="3879" spans="10:19" x14ac:dyDescent="0.25">
      <c r="J3879" s="4"/>
      <c r="K3879" s="2"/>
      <c r="L3879" s="4"/>
      <c r="M3879" s="1"/>
      <c r="N3879" s="3"/>
      <c r="O3879" s="70"/>
      <c r="P3879" s="70"/>
      <c r="Q3879" s="70"/>
      <c r="R3879" s="2"/>
      <c r="S3879" s="1"/>
    </row>
    <row r="3880" spans="10:19" x14ac:dyDescent="0.25">
      <c r="J3880" s="4"/>
      <c r="K3880" s="2"/>
      <c r="L3880" s="4"/>
      <c r="M3880" s="1"/>
      <c r="N3880" s="3"/>
      <c r="O3880" s="70"/>
      <c r="P3880" s="70"/>
      <c r="Q3880" s="70"/>
      <c r="R3880" s="2"/>
      <c r="S3880" s="1"/>
    </row>
    <row r="3881" spans="10:19" x14ac:dyDescent="0.25">
      <c r="J3881" s="4"/>
      <c r="K3881" s="2"/>
      <c r="L3881" s="4"/>
      <c r="M3881" s="1"/>
      <c r="N3881" s="3"/>
      <c r="O3881" s="70"/>
      <c r="P3881" s="70"/>
      <c r="Q3881" s="70"/>
      <c r="R3881" s="2"/>
      <c r="S3881" s="1"/>
    </row>
    <row r="3882" spans="10:19" x14ac:dyDescent="0.25">
      <c r="J3882" s="4"/>
      <c r="K3882" s="2"/>
      <c r="L3882" s="4"/>
      <c r="M3882" s="1"/>
      <c r="N3882" s="3"/>
      <c r="O3882" s="70"/>
      <c r="P3882" s="70"/>
      <c r="Q3882" s="70"/>
      <c r="R3882" s="2"/>
      <c r="S3882" s="1"/>
    </row>
    <row r="3883" spans="10:19" x14ac:dyDescent="0.25">
      <c r="J3883" s="4"/>
      <c r="K3883" s="2"/>
      <c r="L3883" s="4"/>
      <c r="M3883" s="1"/>
      <c r="N3883" s="3"/>
      <c r="O3883" s="70"/>
      <c r="P3883" s="70"/>
      <c r="Q3883" s="70"/>
      <c r="R3883" s="2"/>
      <c r="S3883" s="1"/>
    </row>
    <row r="3884" spans="10:19" x14ac:dyDescent="0.25">
      <c r="J3884" s="4"/>
      <c r="K3884" s="2"/>
      <c r="L3884" s="4"/>
      <c r="M3884" s="1"/>
      <c r="N3884" s="3"/>
      <c r="O3884" s="70"/>
      <c r="P3884" s="70"/>
      <c r="Q3884" s="70"/>
      <c r="R3884" s="2"/>
      <c r="S3884" s="1"/>
    </row>
    <row r="3885" spans="10:19" x14ac:dyDescent="0.25">
      <c r="J3885" s="4"/>
      <c r="K3885" s="2"/>
      <c r="L3885" s="4"/>
      <c r="M3885" s="1"/>
      <c r="N3885" s="3"/>
      <c r="O3885" s="70"/>
      <c r="P3885" s="70"/>
      <c r="Q3885" s="70"/>
      <c r="R3885" s="2"/>
      <c r="S3885" s="1"/>
    </row>
    <row r="3886" spans="10:19" x14ac:dyDescent="0.25">
      <c r="J3886" s="4"/>
      <c r="K3886" s="2"/>
      <c r="L3886" s="4"/>
      <c r="M3886" s="1"/>
      <c r="N3886" s="3"/>
      <c r="O3886" s="70"/>
      <c r="P3886" s="70"/>
      <c r="Q3886" s="70"/>
      <c r="R3886" s="2"/>
      <c r="S3886" s="1"/>
    </row>
    <row r="3887" spans="10:19" x14ac:dyDescent="0.25">
      <c r="J3887" s="4"/>
      <c r="K3887" s="2"/>
      <c r="L3887" s="4"/>
      <c r="M3887" s="1"/>
      <c r="N3887" s="3"/>
      <c r="O3887" s="70"/>
      <c r="P3887" s="70"/>
      <c r="Q3887" s="70"/>
      <c r="R3887" s="2"/>
      <c r="S3887" s="1"/>
    </row>
    <row r="3888" spans="10:19" x14ac:dyDescent="0.25">
      <c r="J3888" s="4"/>
      <c r="K3888" s="2"/>
      <c r="L3888" s="4"/>
      <c r="M3888" s="1"/>
      <c r="N3888" s="3"/>
      <c r="O3888" s="70"/>
      <c r="P3888" s="70"/>
      <c r="Q3888" s="70"/>
      <c r="R3888" s="2"/>
      <c r="S3888" s="1"/>
    </row>
    <row r="3889" spans="10:19" x14ac:dyDescent="0.25">
      <c r="J3889" s="4"/>
      <c r="K3889" s="2"/>
      <c r="L3889" s="4"/>
      <c r="M3889" s="1"/>
      <c r="N3889" s="3"/>
      <c r="O3889" s="70"/>
      <c r="P3889" s="70"/>
      <c r="Q3889" s="70"/>
      <c r="R3889" s="2"/>
      <c r="S3889" s="1"/>
    </row>
    <row r="3890" spans="10:19" x14ac:dyDescent="0.25">
      <c r="J3890" s="4"/>
      <c r="K3890" s="2"/>
      <c r="L3890" s="4"/>
      <c r="M3890" s="1"/>
      <c r="N3890" s="3"/>
      <c r="O3890" s="70"/>
      <c r="P3890" s="70"/>
      <c r="Q3890" s="70"/>
      <c r="R3890" s="2"/>
      <c r="S3890" s="1"/>
    </row>
    <row r="3891" spans="10:19" x14ac:dyDescent="0.25">
      <c r="J3891" s="4"/>
      <c r="K3891" s="2"/>
      <c r="L3891" s="4"/>
      <c r="M3891" s="1"/>
      <c r="N3891" s="3"/>
      <c r="O3891" s="70"/>
      <c r="P3891" s="70"/>
      <c r="Q3891" s="70"/>
      <c r="R3891" s="2"/>
      <c r="S3891" s="1"/>
    </row>
    <row r="3892" spans="10:19" x14ac:dyDescent="0.25">
      <c r="J3892" s="4"/>
      <c r="K3892" s="2"/>
      <c r="L3892" s="4"/>
      <c r="M3892" s="1"/>
      <c r="N3892" s="3"/>
      <c r="O3892" s="70"/>
      <c r="P3892" s="70"/>
      <c r="Q3892" s="70"/>
      <c r="R3892" s="2"/>
      <c r="S3892" s="1"/>
    </row>
    <row r="3893" spans="10:19" x14ac:dyDescent="0.25">
      <c r="J3893" s="4"/>
      <c r="K3893" s="2"/>
      <c r="L3893" s="4"/>
      <c r="M3893" s="1"/>
      <c r="N3893" s="3"/>
      <c r="O3893" s="70"/>
      <c r="P3893" s="70"/>
      <c r="Q3893" s="70"/>
      <c r="R3893" s="2"/>
      <c r="S3893" s="1"/>
    </row>
    <row r="3894" spans="10:19" x14ac:dyDescent="0.25">
      <c r="J3894" s="4"/>
      <c r="K3894" s="2"/>
      <c r="L3894" s="4"/>
      <c r="M3894" s="1"/>
      <c r="N3894" s="3"/>
      <c r="O3894" s="70"/>
      <c r="P3894" s="70"/>
      <c r="Q3894" s="70"/>
      <c r="R3894" s="2"/>
      <c r="S3894" s="1"/>
    </row>
    <row r="3895" spans="10:19" x14ac:dyDescent="0.25">
      <c r="J3895" s="4"/>
      <c r="K3895" s="2"/>
      <c r="L3895" s="4"/>
      <c r="M3895" s="1"/>
      <c r="N3895" s="3"/>
      <c r="O3895" s="70"/>
      <c r="P3895" s="70"/>
      <c r="Q3895" s="70"/>
      <c r="R3895" s="2"/>
      <c r="S3895" s="1"/>
    </row>
    <row r="3896" spans="10:19" x14ac:dyDescent="0.25">
      <c r="J3896" s="4"/>
      <c r="K3896" s="2"/>
      <c r="L3896" s="4"/>
      <c r="M3896" s="1"/>
      <c r="N3896" s="3"/>
      <c r="O3896" s="70"/>
      <c r="P3896" s="70"/>
      <c r="Q3896" s="70"/>
      <c r="R3896" s="2"/>
      <c r="S3896" s="1"/>
    </row>
    <row r="3897" spans="10:19" x14ac:dyDescent="0.25">
      <c r="J3897" s="4"/>
      <c r="K3897" s="2"/>
      <c r="L3897" s="4"/>
      <c r="M3897" s="1"/>
      <c r="N3897" s="3"/>
      <c r="O3897" s="70"/>
      <c r="P3897" s="70"/>
      <c r="Q3897" s="70"/>
      <c r="R3897" s="2"/>
      <c r="S3897" s="1"/>
    </row>
    <row r="3898" spans="10:19" x14ac:dyDescent="0.25">
      <c r="J3898" s="4"/>
      <c r="K3898" s="2"/>
      <c r="L3898" s="4"/>
      <c r="M3898" s="1"/>
      <c r="N3898" s="3"/>
      <c r="O3898" s="70"/>
      <c r="P3898" s="70"/>
      <c r="Q3898" s="70"/>
      <c r="R3898" s="2"/>
      <c r="S3898" s="1"/>
    </row>
    <row r="3899" spans="10:19" x14ac:dyDescent="0.25">
      <c r="J3899" s="4"/>
      <c r="K3899" s="2"/>
      <c r="L3899" s="4"/>
      <c r="M3899" s="1"/>
      <c r="N3899" s="3"/>
      <c r="O3899" s="70"/>
      <c r="P3899" s="70"/>
      <c r="Q3899" s="70"/>
      <c r="R3899" s="2"/>
      <c r="S3899" s="1"/>
    </row>
    <row r="3900" spans="10:19" x14ac:dyDescent="0.25">
      <c r="J3900" s="4"/>
      <c r="K3900" s="2"/>
      <c r="L3900" s="4"/>
      <c r="M3900" s="1"/>
      <c r="N3900" s="3"/>
      <c r="O3900" s="70"/>
      <c r="P3900" s="70"/>
      <c r="Q3900" s="70"/>
      <c r="R3900" s="2"/>
      <c r="S3900" s="1"/>
    </row>
    <row r="3901" spans="10:19" x14ac:dyDescent="0.25">
      <c r="J3901" s="4"/>
      <c r="K3901" s="2"/>
      <c r="L3901" s="4"/>
      <c r="M3901" s="1"/>
      <c r="N3901" s="3"/>
      <c r="O3901" s="70"/>
      <c r="P3901" s="70"/>
      <c r="Q3901" s="70"/>
      <c r="R3901" s="2"/>
      <c r="S3901" s="1"/>
    </row>
    <row r="3902" spans="10:19" x14ac:dyDescent="0.25">
      <c r="J3902" s="4"/>
      <c r="K3902" s="2"/>
      <c r="L3902" s="4"/>
      <c r="M3902" s="1"/>
      <c r="N3902" s="3"/>
      <c r="O3902" s="70"/>
      <c r="P3902" s="70"/>
      <c r="Q3902" s="70"/>
      <c r="R3902" s="2"/>
      <c r="S3902" s="1"/>
    </row>
    <row r="3903" spans="10:19" x14ac:dyDescent="0.25">
      <c r="J3903" s="4"/>
      <c r="K3903" s="2"/>
      <c r="L3903" s="4"/>
      <c r="M3903" s="1"/>
      <c r="N3903" s="3"/>
      <c r="O3903" s="70"/>
      <c r="P3903" s="70"/>
      <c r="Q3903" s="70"/>
      <c r="R3903" s="2"/>
      <c r="S3903" s="1"/>
    </row>
    <row r="3904" spans="10:19" x14ac:dyDescent="0.25">
      <c r="J3904" s="4"/>
      <c r="K3904" s="2"/>
      <c r="L3904" s="4"/>
      <c r="M3904" s="1"/>
      <c r="N3904" s="3"/>
      <c r="O3904" s="70"/>
      <c r="P3904" s="70"/>
      <c r="Q3904" s="70"/>
      <c r="R3904" s="2"/>
      <c r="S3904" s="1"/>
    </row>
    <row r="3905" spans="10:19" x14ac:dyDescent="0.25">
      <c r="J3905" s="4"/>
      <c r="K3905" s="2"/>
      <c r="L3905" s="4"/>
      <c r="M3905" s="1"/>
      <c r="N3905" s="3"/>
      <c r="O3905" s="70"/>
      <c r="P3905" s="70"/>
      <c r="Q3905" s="70"/>
      <c r="R3905" s="2"/>
      <c r="S3905" s="1"/>
    </row>
    <row r="3906" spans="10:19" x14ac:dyDescent="0.25">
      <c r="J3906" s="4"/>
      <c r="K3906" s="2"/>
      <c r="L3906" s="4"/>
      <c r="M3906" s="1"/>
      <c r="N3906" s="3"/>
      <c r="O3906" s="70"/>
      <c r="P3906" s="70"/>
      <c r="Q3906" s="70"/>
      <c r="R3906" s="2"/>
      <c r="S3906" s="1"/>
    </row>
    <row r="3907" spans="10:19" x14ac:dyDescent="0.25">
      <c r="J3907" s="4"/>
      <c r="K3907" s="2"/>
      <c r="L3907" s="4"/>
      <c r="M3907" s="1"/>
      <c r="N3907" s="3"/>
      <c r="O3907" s="70"/>
      <c r="P3907" s="70"/>
      <c r="Q3907" s="70"/>
      <c r="R3907" s="2"/>
      <c r="S3907" s="1"/>
    </row>
    <row r="3908" spans="10:19" x14ac:dyDescent="0.25">
      <c r="J3908" s="4"/>
      <c r="K3908" s="2"/>
      <c r="L3908" s="4"/>
      <c r="M3908" s="1"/>
      <c r="N3908" s="3"/>
      <c r="O3908" s="70"/>
      <c r="P3908" s="70"/>
      <c r="Q3908" s="70"/>
      <c r="R3908" s="2"/>
      <c r="S3908" s="1"/>
    </row>
    <row r="3909" spans="10:19" x14ac:dyDescent="0.25">
      <c r="J3909" s="4"/>
      <c r="K3909" s="2"/>
      <c r="L3909" s="4"/>
      <c r="M3909" s="1"/>
      <c r="N3909" s="3"/>
      <c r="O3909" s="70"/>
      <c r="P3909" s="70"/>
      <c r="Q3909" s="70"/>
      <c r="R3909" s="2"/>
      <c r="S3909" s="1"/>
    </row>
    <row r="3910" spans="10:19" x14ac:dyDescent="0.25">
      <c r="J3910" s="4"/>
      <c r="K3910" s="2"/>
      <c r="L3910" s="4"/>
      <c r="M3910" s="1"/>
      <c r="N3910" s="3"/>
      <c r="O3910" s="70"/>
      <c r="P3910" s="70"/>
      <c r="Q3910" s="70"/>
      <c r="R3910" s="2"/>
      <c r="S3910" s="1"/>
    </row>
    <row r="3911" spans="10:19" x14ac:dyDescent="0.25">
      <c r="J3911" s="4"/>
      <c r="K3911" s="2"/>
      <c r="L3911" s="4"/>
      <c r="M3911" s="1"/>
      <c r="N3911" s="3"/>
      <c r="O3911" s="70"/>
      <c r="P3911" s="70"/>
      <c r="Q3911" s="70"/>
      <c r="R3911" s="2"/>
      <c r="S3911" s="1"/>
    </row>
    <row r="3912" spans="10:19" x14ac:dyDescent="0.25">
      <c r="J3912" s="4"/>
      <c r="K3912" s="2"/>
      <c r="L3912" s="4"/>
      <c r="M3912" s="1"/>
      <c r="N3912" s="3"/>
      <c r="O3912" s="70"/>
      <c r="P3912" s="70"/>
      <c r="Q3912" s="70"/>
      <c r="R3912" s="2"/>
      <c r="S3912" s="1"/>
    </row>
    <row r="3913" spans="10:19" x14ac:dyDescent="0.25">
      <c r="J3913" s="4"/>
      <c r="K3913" s="2"/>
      <c r="L3913" s="4"/>
      <c r="M3913" s="1"/>
      <c r="N3913" s="3"/>
      <c r="O3913" s="70"/>
      <c r="P3913" s="70"/>
      <c r="Q3913" s="70"/>
      <c r="R3913" s="2"/>
      <c r="S3913" s="1"/>
    </row>
    <row r="3914" spans="10:19" x14ac:dyDescent="0.25">
      <c r="J3914" s="4"/>
      <c r="K3914" s="2"/>
      <c r="L3914" s="4"/>
      <c r="M3914" s="1"/>
      <c r="N3914" s="3"/>
      <c r="O3914" s="70"/>
      <c r="P3914" s="70"/>
      <c r="Q3914" s="70"/>
      <c r="R3914" s="2"/>
      <c r="S3914" s="1"/>
    </row>
    <row r="3915" spans="10:19" x14ac:dyDescent="0.25">
      <c r="J3915" s="4"/>
      <c r="K3915" s="2"/>
      <c r="L3915" s="4"/>
      <c r="M3915" s="1"/>
      <c r="N3915" s="3"/>
      <c r="O3915" s="70"/>
      <c r="P3915" s="70"/>
      <c r="Q3915" s="70"/>
      <c r="R3915" s="2"/>
      <c r="S3915" s="1"/>
    </row>
    <row r="3916" spans="10:19" x14ac:dyDescent="0.25">
      <c r="J3916" s="4"/>
      <c r="K3916" s="2"/>
      <c r="L3916" s="4"/>
      <c r="M3916" s="1"/>
      <c r="N3916" s="3"/>
      <c r="O3916" s="70"/>
      <c r="P3916" s="70"/>
      <c r="Q3916" s="70"/>
      <c r="R3916" s="2"/>
      <c r="S3916" s="1"/>
    </row>
    <row r="3917" spans="10:19" x14ac:dyDescent="0.25">
      <c r="J3917" s="4"/>
      <c r="K3917" s="2"/>
      <c r="L3917" s="4"/>
      <c r="M3917" s="1"/>
      <c r="N3917" s="3"/>
      <c r="O3917" s="70"/>
      <c r="P3917" s="70"/>
      <c r="Q3917" s="70"/>
      <c r="R3917" s="2"/>
      <c r="S3917" s="1"/>
    </row>
    <row r="3918" spans="10:19" x14ac:dyDescent="0.25">
      <c r="J3918" s="4"/>
      <c r="K3918" s="2"/>
      <c r="L3918" s="4"/>
      <c r="M3918" s="1"/>
      <c r="N3918" s="3"/>
      <c r="O3918" s="70"/>
      <c r="P3918" s="70"/>
      <c r="Q3918" s="70"/>
      <c r="R3918" s="2"/>
      <c r="S3918" s="1"/>
    </row>
    <row r="3919" spans="10:19" x14ac:dyDescent="0.25">
      <c r="J3919" s="4"/>
      <c r="K3919" s="2"/>
      <c r="L3919" s="4"/>
      <c r="M3919" s="1"/>
      <c r="N3919" s="3"/>
      <c r="O3919" s="70"/>
      <c r="P3919" s="70"/>
      <c r="Q3919" s="70"/>
      <c r="R3919" s="2"/>
      <c r="S3919" s="1"/>
    </row>
    <row r="3920" spans="10:19" x14ac:dyDescent="0.25">
      <c r="J3920" s="4"/>
      <c r="K3920" s="2"/>
      <c r="L3920" s="4"/>
      <c r="M3920" s="1"/>
      <c r="N3920" s="3"/>
      <c r="O3920" s="70"/>
      <c r="P3920" s="70"/>
      <c r="Q3920" s="70"/>
      <c r="R3920" s="2"/>
      <c r="S3920" s="1"/>
    </row>
    <row r="3921" spans="10:19" x14ac:dyDescent="0.25">
      <c r="J3921" s="4"/>
      <c r="K3921" s="2"/>
      <c r="L3921" s="4"/>
      <c r="M3921" s="1"/>
      <c r="N3921" s="3"/>
      <c r="O3921" s="70"/>
      <c r="P3921" s="70"/>
      <c r="Q3921" s="70"/>
      <c r="R3921" s="2"/>
      <c r="S3921" s="1"/>
    </row>
    <row r="3922" spans="10:19" x14ac:dyDescent="0.25">
      <c r="J3922" s="4"/>
      <c r="K3922" s="2"/>
      <c r="L3922" s="4"/>
      <c r="M3922" s="1"/>
      <c r="N3922" s="3"/>
      <c r="O3922" s="70"/>
      <c r="P3922" s="70"/>
      <c r="Q3922" s="70"/>
      <c r="R3922" s="2"/>
      <c r="S3922" s="1"/>
    </row>
    <row r="3923" spans="10:19" x14ac:dyDescent="0.25">
      <c r="J3923" s="4"/>
      <c r="K3923" s="2"/>
      <c r="L3923" s="4"/>
      <c r="M3923" s="1"/>
      <c r="N3923" s="3"/>
      <c r="O3923" s="70"/>
      <c r="P3923" s="70"/>
      <c r="Q3923" s="70"/>
      <c r="R3923" s="2"/>
      <c r="S3923" s="1"/>
    </row>
    <row r="3924" spans="10:19" x14ac:dyDescent="0.25">
      <c r="J3924" s="4"/>
      <c r="K3924" s="2"/>
      <c r="L3924" s="4"/>
      <c r="M3924" s="1"/>
      <c r="N3924" s="3"/>
      <c r="O3924" s="70"/>
      <c r="P3924" s="70"/>
      <c r="Q3924" s="70"/>
      <c r="R3924" s="2"/>
      <c r="S3924" s="1"/>
    </row>
    <row r="3925" spans="10:19" x14ac:dyDescent="0.25">
      <c r="J3925" s="4"/>
      <c r="K3925" s="2"/>
      <c r="L3925" s="4"/>
      <c r="M3925" s="1"/>
      <c r="N3925" s="3"/>
      <c r="O3925" s="70"/>
      <c r="P3925" s="70"/>
      <c r="Q3925" s="70"/>
      <c r="R3925" s="2"/>
      <c r="S3925" s="1"/>
    </row>
    <row r="3926" spans="10:19" x14ac:dyDescent="0.25">
      <c r="J3926" s="4"/>
      <c r="K3926" s="2"/>
      <c r="L3926" s="4"/>
      <c r="M3926" s="1"/>
      <c r="N3926" s="3"/>
      <c r="O3926" s="70"/>
      <c r="P3926" s="70"/>
      <c r="Q3926" s="70"/>
      <c r="R3926" s="2"/>
      <c r="S3926" s="1"/>
    </row>
    <row r="3927" spans="10:19" x14ac:dyDescent="0.25">
      <c r="J3927" s="4"/>
      <c r="K3927" s="2"/>
      <c r="L3927" s="4"/>
      <c r="M3927" s="1"/>
      <c r="N3927" s="3"/>
      <c r="O3927" s="70"/>
      <c r="P3927" s="70"/>
      <c r="Q3927" s="70"/>
      <c r="R3927" s="2"/>
      <c r="S3927" s="1"/>
    </row>
    <row r="3928" spans="10:19" x14ac:dyDescent="0.25">
      <c r="J3928" s="4"/>
      <c r="K3928" s="2"/>
      <c r="L3928" s="4"/>
      <c r="M3928" s="1"/>
      <c r="N3928" s="3"/>
      <c r="O3928" s="70"/>
      <c r="P3928" s="70"/>
      <c r="Q3928" s="70"/>
      <c r="R3928" s="2"/>
      <c r="S3928" s="1"/>
    </row>
    <row r="3929" spans="10:19" x14ac:dyDescent="0.25">
      <c r="J3929" s="4"/>
      <c r="K3929" s="2"/>
      <c r="L3929" s="4"/>
      <c r="M3929" s="1"/>
      <c r="N3929" s="3"/>
      <c r="O3929" s="70"/>
      <c r="P3929" s="70"/>
      <c r="Q3929" s="70"/>
      <c r="R3929" s="2"/>
      <c r="S3929" s="1"/>
    </row>
    <row r="3930" spans="10:19" x14ac:dyDescent="0.25">
      <c r="J3930" s="4"/>
      <c r="K3930" s="2"/>
      <c r="L3930" s="4"/>
      <c r="M3930" s="1"/>
      <c r="N3930" s="3"/>
      <c r="O3930" s="70"/>
      <c r="P3930" s="70"/>
      <c r="Q3930" s="70"/>
      <c r="R3930" s="2"/>
      <c r="S3930" s="1"/>
    </row>
    <row r="3931" spans="10:19" x14ac:dyDescent="0.25">
      <c r="J3931" s="4"/>
      <c r="K3931" s="2"/>
      <c r="L3931" s="4"/>
      <c r="M3931" s="1"/>
      <c r="N3931" s="3"/>
      <c r="O3931" s="70"/>
      <c r="P3931" s="70"/>
      <c r="Q3931" s="70"/>
      <c r="R3931" s="2"/>
      <c r="S3931" s="1"/>
    </row>
    <row r="3932" spans="10:19" x14ac:dyDescent="0.25">
      <c r="J3932" s="4"/>
      <c r="K3932" s="2"/>
      <c r="L3932" s="4"/>
      <c r="M3932" s="1"/>
      <c r="N3932" s="3"/>
      <c r="O3932" s="70"/>
      <c r="P3932" s="70"/>
      <c r="Q3932" s="70"/>
      <c r="R3932" s="2"/>
      <c r="S3932" s="1"/>
    </row>
    <row r="3933" spans="10:19" x14ac:dyDescent="0.25">
      <c r="J3933" s="4"/>
      <c r="K3933" s="2"/>
      <c r="L3933" s="4"/>
      <c r="M3933" s="1"/>
      <c r="N3933" s="3"/>
      <c r="O3933" s="70"/>
      <c r="P3933" s="70"/>
      <c r="Q3933" s="70"/>
      <c r="R3933" s="2"/>
      <c r="S3933" s="1"/>
    </row>
    <row r="3934" spans="10:19" x14ac:dyDescent="0.25">
      <c r="J3934" s="4"/>
      <c r="K3934" s="2"/>
      <c r="L3934" s="4"/>
      <c r="M3934" s="1"/>
      <c r="N3934" s="3"/>
      <c r="O3934" s="70"/>
      <c r="P3934" s="70"/>
      <c r="Q3934" s="70"/>
      <c r="R3934" s="2"/>
      <c r="S3934" s="1"/>
    </row>
    <row r="3935" spans="10:19" x14ac:dyDescent="0.25">
      <c r="J3935" s="4"/>
      <c r="K3935" s="2"/>
      <c r="L3935" s="4"/>
      <c r="M3935" s="1"/>
      <c r="N3935" s="3"/>
      <c r="O3935" s="70"/>
      <c r="P3935" s="70"/>
      <c r="Q3935" s="70"/>
      <c r="R3935" s="2"/>
      <c r="S3935" s="1"/>
    </row>
    <row r="3936" spans="10:19" x14ac:dyDescent="0.25">
      <c r="J3936" s="4"/>
      <c r="K3936" s="2"/>
      <c r="L3936" s="4"/>
      <c r="M3936" s="1"/>
      <c r="N3936" s="3"/>
      <c r="O3936" s="70"/>
      <c r="P3936" s="70"/>
      <c r="Q3936" s="70"/>
      <c r="R3936" s="2"/>
      <c r="S3936" s="1"/>
    </row>
    <row r="3937" spans="10:19" x14ac:dyDescent="0.25">
      <c r="J3937" s="4"/>
      <c r="K3937" s="2"/>
      <c r="L3937" s="4"/>
      <c r="M3937" s="1"/>
      <c r="N3937" s="3"/>
      <c r="O3937" s="70"/>
      <c r="P3937" s="70"/>
      <c r="Q3937" s="70"/>
      <c r="R3937" s="2"/>
      <c r="S3937" s="1"/>
    </row>
    <row r="3938" spans="10:19" x14ac:dyDescent="0.25">
      <c r="J3938" s="4"/>
      <c r="K3938" s="2"/>
      <c r="L3938" s="4"/>
      <c r="M3938" s="1"/>
      <c r="N3938" s="3"/>
      <c r="O3938" s="70"/>
      <c r="P3938" s="70"/>
      <c r="Q3938" s="70"/>
      <c r="R3938" s="2"/>
      <c r="S3938" s="1"/>
    </row>
    <row r="3939" spans="10:19" x14ac:dyDescent="0.25">
      <c r="J3939" s="4"/>
      <c r="K3939" s="2"/>
      <c r="L3939" s="4"/>
      <c r="M3939" s="1"/>
      <c r="N3939" s="3"/>
      <c r="O3939" s="70"/>
      <c r="P3939" s="70"/>
      <c r="Q3939" s="70"/>
      <c r="R3939" s="2"/>
      <c r="S3939" s="1"/>
    </row>
    <row r="3940" spans="10:19" x14ac:dyDescent="0.25">
      <c r="J3940" s="4"/>
      <c r="K3940" s="2"/>
      <c r="L3940" s="4"/>
      <c r="M3940" s="1"/>
      <c r="N3940" s="3"/>
      <c r="O3940" s="70"/>
      <c r="P3940" s="70"/>
      <c r="Q3940" s="70"/>
      <c r="R3940" s="2"/>
      <c r="S3940" s="1"/>
    </row>
    <row r="3941" spans="10:19" x14ac:dyDescent="0.25">
      <c r="J3941" s="4"/>
      <c r="K3941" s="2"/>
      <c r="L3941" s="4"/>
      <c r="M3941" s="1"/>
      <c r="N3941" s="3"/>
      <c r="O3941" s="70"/>
      <c r="P3941" s="70"/>
      <c r="Q3941" s="70"/>
      <c r="R3941" s="2"/>
      <c r="S3941" s="1"/>
    </row>
    <row r="3942" spans="10:19" x14ac:dyDescent="0.25">
      <c r="J3942" s="4"/>
      <c r="K3942" s="2"/>
      <c r="L3942" s="4"/>
      <c r="M3942" s="1"/>
      <c r="N3942" s="3"/>
      <c r="O3942" s="70"/>
      <c r="P3942" s="70"/>
      <c r="Q3942" s="70"/>
      <c r="R3942" s="2"/>
      <c r="S3942" s="1"/>
    </row>
    <row r="3943" spans="10:19" x14ac:dyDescent="0.25">
      <c r="J3943" s="4"/>
      <c r="K3943" s="2"/>
      <c r="L3943" s="4"/>
      <c r="M3943" s="1"/>
      <c r="N3943" s="3"/>
      <c r="O3943" s="70"/>
      <c r="P3943" s="70"/>
      <c r="Q3943" s="70"/>
      <c r="R3943" s="2"/>
      <c r="S3943" s="1"/>
    </row>
    <row r="3944" spans="10:19" x14ac:dyDescent="0.25">
      <c r="J3944" s="4"/>
      <c r="K3944" s="2"/>
      <c r="L3944" s="4"/>
      <c r="M3944" s="1"/>
      <c r="N3944" s="3"/>
      <c r="O3944" s="70"/>
      <c r="P3944" s="70"/>
      <c r="Q3944" s="70"/>
      <c r="R3944" s="2"/>
      <c r="S3944" s="1"/>
    </row>
    <row r="3945" spans="10:19" x14ac:dyDescent="0.25">
      <c r="J3945" s="4"/>
      <c r="K3945" s="2"/>
      <c r="L3945" s="4"/>
      <c r="M3945" s="1"/>
      <c r="N3945" s="3"/>
      <c r="O3945" s="70"/>
      <c r="P3945" s="70"/>
      <c r="Q3945" s="70"/>
      <c r="R3945" s="2"/>
      <c r="S3945" s="1"/>
    </row>
    <row r="3946" spans="10:19" x14ac:dyDescent="0.25">
      <c r="J3946" s="4"/>
      <c r="K3946" s="2"/>
      <c r="L3946" s="4"/>
      <c r="M3946" s="1"/>
      <c r="N3946" s="3"/>
      <c r="O3946" s="70"/>
      <c r="P3946" s="70"/>
      <c r="Q3946" s="70"/>
      <c r="R3946" s="2"/>
      <c r="S3946" s="1"/>
    </row>
    <row r="3947" spans="10:19" x14ac:dyDescent="0.25">
      <c r="J3947" s="4"/>
      <c r="K3947" s="2"/>
      <c r="L3947" s="4"/>
      <c r="M3947" s="1"/>
      <c r="N3947" s="3"/>
      <c r="O3947" s="70"/>
      <c r="P3947" s="70"/>
      <c r="Q3947" s="70"/>
      <c r="R3947" s="2"/>
      <c r="S3947" s="1"/>
    </row>
    <row r="3948" spans="10:19" x14ac:dyDescent="0.25">
      <c r="J3948" s="4"/>
      <c r="K3948" s="2"/>
      <c r="L3948" s="4"/>
      <c r="M3948" s="1"/>
      <c r="N3948" s="3"/>
      <c r="O3948" s="70"/>
      <c r="P3948" s="70"/>
      <c r="Q3948" s="70"/>
      <c r="R3948" s="2"/>
      <c r="S3948" s="1"/>
    </row>
    <row r="3949" spans="10:19" x14ac:dyDescent="0.25">
      <c r="J3949" s="4"/>
      <c r="K3949" s="2"/>
      <c r="L3949" s="4"/>
      <c r="M3949" s="1"/>
      <c r="N3949" s="3"/>
      <c r="O3949" s="70"/>
      <c r="P3949" s="70"/>
      <c r="Q3949" s="70"/>
      <c r="R3949" s="2"/>
      <c r="S3949" s="1"/>
    </row>
    <row r="3950" spans="10:19" x14ac:dyDescent="0.25">
      <c r="J3950" s="4"/>
      <c r="K3950" s="2"/>
      <c r="L3950" s="4"/>
      <c r="M3950" s="1"/>
      <c r="N3950" s="3"/>
      <c r="O3950" s="70"/>
      <c r="P3950" s="70"/>
      <c r="Q3950" s="70"/>
      <c r="R3950" s="2"/>
      <c r="S3950" s="1"/>
    </row>
    <row r="3951" spans="10:19" x14ac:dyDescent="0.25">
      <c r="J3951" s="4"/>
      <c r="K3951" s="2"/>
      <c r="L3951" s="4"/>
      <c r="M3951" s="1"/>
      <c r="N3951" s="3"/>
      <c r="O3951" s="70"/>
      <c r="P3951" s="70"/>
      <c r="Q3951" s="70"/>
      <c r="R3951" s="2"/>
      <c r="S3951" s="1"/>
    </row>
    <row r="3952" spans="10:19" x14ac:dyDescent="0.25">
      <c r="J3952" s="4"/>
      <c r="K3952" s="2"/>
      <c r="L3952" s="4"/>
      <c r="M3952" s="1"/>
      <c r="N3952" s="3"/>
      <c r="O3952" s="70"/>
      <c r="P3952" s="70"/>
      <c r="Q3952" s="70"/>
      <c r="R3952" s="2"/>
      <c r="S3952" s="1"/>
    </row>
    <row r="3953" spans="10:19" x14ac:dyDescent="0.25">
      <c r="J3953" s="4"/>
      <c r="K3953" s="2"/>
      <c r="L3953" s="4"/>
      <c r="M3953" s="1"/>
      <c r="N3953" s="3"/>
      <c r="O3953" s="70"/>
      <c r="P3953" s="70"/>
      <c r="Q3953" s="70"/>
      <c r="R3953" s="2"/>
      <c r="S3953" s="1"/>
    </row>
    <row r="3954" spans="10:19" x14ac:dyDescent="0.25">
      <c r="J3954" s="4"/>
      <c r="K3954" s="2"/>
      <c r="L3954" s="4"/>
      <c r="M3954" s="1"/>
      <c r="N3954" s="3"/>
      <c r="O3954" s="70"/>
      <c r="P3954" s="70"/>
      <c r="Q3954" s="70"/>
      <c r="R3954" s="2"/>
      <c r="S3954" s="1"/>
    </row>
    <row r="3955" spans="10:19" x14ac:dyDescent="0.25">
      <c r="J3955" s="4"/>
      <c r="K3955" s="2"/>
      <c r="L3955" s="4"/>
      <c r="M3955" s="1"/>
      <c r="N3955" s="3"/>
      <c r="O3955" s="70"/>
      <c r="P3955" s="70"/>
      <c r="Q3955" s="70"/>
      <c r="R3955" s="2"/>
      <c r="S3955" s="1"/>
    </row>
    <row r="3956" spans="10:19" x14ac:dyDescent="0.25">
      <c r="J3956" s="4"/>
      <c r="K3956" s="2"/>
      <c r="L3956" s="4"/>
      <c r="M3956" s="1"/>
      <c r="N3956" s="3"/>
      <c r="O3956" s="70"/>
      <c r="P3956" s="70"/>
      <c r="Q3956" s="70"/>
      <c r="R3956" s="2"/>
      <c r="S3956" s="1"/>
    </row>
    <row r="3957" spans="10:19" x14ac:dyDescent="0.25">
      <c r="J3957" s="4"/>
      <c r="K3957" s="2"/>
      <c r="L3957" s="4"/>
      <c r="M3957" s="1"/>
      <c r="N3957" s="3"/>
      <c r="O3957" s="70"/>
      <c r="P3957" s="70"/>
      <c r="Q3957" s="70"/>
      <c r="R3957" s="2"/>
      <c r="S3957" s="1"/>
    </row>
    <row r="3958" spans="10:19" x14ac:dyDescent="0.25">
      <c r="J3958" s="4"/>
      <c r="K3958" s="2"/>
      <c r="L3958" s="4"/>
      <c r="M3958" s="1"/>
      <c r="N3958" s="3"/>
      <c r="O3958" s="70"/>
      <c r="P3958" s="70"/>
      <c r="Q3958" s="70"/>
      <c r="R3958" s="2"/>
      <c r="S3958" s="1"/>
    </row>
    <row r="3959" spans="10:19" x14ac:dyDescent="0.25">
      <c r="J3959" s="4"/>
      <c r="K3959" s="2"/>
      <c r="L3959" s="4"/>
      <c r="M3959" s="1"/>
      <c r="N3959" s="3"/>
      <c r="O3959" s="70"/>
      <c r="P3959" s="70"/>
      <c r="Q3959" s="70"/>
      <c r="R3959" s="2"/>
      <c r="S3959" s="1"/>
    </row>
    <row r="3960" spans="10:19" x14ac:dyDescent="0.25">
      <c r="J3960" s="4"/>
      <c r="K3960" s="2"/>
      <c r="L3960" s="4"/>
      <c r="M3960" s="1"/>
      <c r="N3960" s="3"/>
      <c r="O3960" s="70"/>
      <c r="P3960" s="70"/>
      <c r="Q3960" s="70"/>
      <c r="R3960" s="2"/>
      <c r="S3960" s="1"/>
    </row>
    <row r="3961" spans="10:19" x14ac:dyDescent="0.25">
      <c r="J3961" s="4"/>
      <c r="K3961" s="2"/>
      <c r="L3961" s="4"/>
      <c r="M3961" s="1"/>
      <c r="N3961" s="3"/>
      <c r="O3961" s="70"/>
      <c r="P3961" s="70"/>
      <c r="Q3961" s="70"/>
      <c r="R3961" s="2"/>
      <c r="S3961" s="1"/>
    </row>
    <row r="3962" spans="10:19" x14ac:dyDescent="0.25">
      <c r="J3962" s="4"/>
      <c r="K3962" s="2"/>
      <c r="L3962" s="4"/>
      <c r="M3962" s="1"/>
      <c r="N3962" s="3"/>
      <c r="O3962" s="70"/>
      <c r="P3962" s="70"/>
      <c r="Q3962" s="70"/>
      <c r="R3962" s="2"/>
      <c r="S3962" s="1"/>
    </row>
    <row r="3963" spans="10:19" x14ac:dyDescent="0.25">
      <c r="J3963" s="4"/>
      <c r="K3963" s="2"/>
      <c r="L3963" s="4"/>
      <c r="M3963" s="1"/>
      <c r="N3963" s="3"/>
      <c r="O3963" s="70"/>
      <c r="P3963" s="70"/>
      <c r="Q3963" s="70"/>
      <c r="R3963" s="2"/>
      <c r="S3963" s="1"/>
    </row>
    <row r="3964" spans="10:19" x14ac:dyDescent="0.25">
      <c r="J3964" s="4"/>
      <c r="K3964" s="2"/>
      <c r="L3964" s="4"/>
      <c r="M3964" s="1"/>
      <c r="N3964" s="3"/>
      <c r="O3964" s="70"/>
      <c r="P3964" s="70"/>
      <c r="Q3964" s="70"/>
      <c r="R3964" s="2"/>
      <c r="S3964" s="1"/>
    </row>
    <row r="3965" spans="10:19" x14ac:dyDescent="0.25">
      <c r="J3965" s="4"/>
      <c r="K3965" s="2"/>
      <c r="L3965" s="4"/>
      <c r="M3965" s="1"/>
      <c r="N3965" s="3"/>
      <c r="O3965" s="70"/>
      <c r="P3965" s="70"/>
      <c r="Q3965" s="70"/>
      <c r="R3965" s="2"/>
      <c r="S3965" s="1"/>
    </row>
    <row r="3966" spans="10:19" x14ac:dyDescent="0.25">
      <c r="J3966" s="4"/>
      <c r="K3966" s="2"/>
      <c r="L3966" s="4"/>
      <c r="M3966" s="1"/>
      <c r="N3966" s="3"/>
      <c r="O3966" s="70"/>
      <c r="P3966" s="70"/>
      <c r="Q3966" s="70"/>
      <c r="R3966" s="2"/>
      <c r="S3966" s="1"/>
    </row>
    <row r="3967" spans="10:19" x14ac:dyDescent="0.25">
      <c r="J3967" s="4"/>
      <c r="K3967" s="2"/>
      <c r="L3967" s="4"/>
      <c r="M3967" s="1"/>
      <c r="N3967" s="3"/>
      <c r="O3967" s="70"/>
      <c r="P3967" s="70"/>
      <c r="Q3967" s="70"/>
      <c r="R3967" s="2"/>
      <c r="S3967" s="1"/>
    </row>
    <row r="3968" spans="10:19" x14ac:dyDescent="0.25">
      <c r="J3968" s="4"/>
      <c r="K3968" s="2"/>
      <c r="L3968" s="4"/>
      <c r="M3968" s="1"/>
      <c r="N3968" s="3"/>
      <c r="O3968" s="70"/>
      <c r="P3968" s="70"/>
      <c r="Q3968" s="70"/>
      <c r="R3968" s="2"/>
      <c r="S3968" s="1"/>
    </row>
    <row r="3969" spans="10:19" x14ac:dyDescent="0.25">
      <c r="J3969" s="4"/>
      <c r="K3969" s="2"/>
      <c r="L3969" s="4"/>
      <c r="M3969" s="1"/>
      <c r="N3969" s="3"/>
      <c r="O3969" s="70"/>
      <c r="P3969" s="70"/>
      <c r="Q3969" s="70"/>
      <c r="R3969" s="2"/>
      <c r="S3969" s="1"/>
    </row>
    <row r="3970" spans="10:19" x14ac:dyDescent="0.25">
      <c r="J3970" s="4"/>
      <c r="K3970" s="2"/>
      <c r="L3970" s="4"/>
      <c r="M3970" s="1"/>
      <c r="N3970" s="3"/>
      <c r="O3970" s="70"/>
      <c r="P3970" s="70"/>
      <c r="Q3970" s="70"/>
      <c r="R3970" s="2"/>
      <c r="S3970" s="1"/>
    </row>
    <row r="3971" spans="10:19" x14ac:dyDescent="0.25">
      <c r="J3971" s="4"/>
      <c r="K3971" s="2"/>
      <c r="L3971" s="4"/>
      <c r="M3971" s="1"/>
      <c r="N3971" s="3"/>
      <c r="O3971" s="70"/>
      <c r="P3971" s="70"/>
      <c r="Q3971" s="70"/>
      <c r="R3971" s="2"/>
      <c r="S3971" s="1"/>
    </row>
    <row r="3972" spans="10:19" x14ac:dyDescent="0.25">
      <c r="J3972" s="4"/>
      <c r="K3972" s="2"/>
      <c r="L3972" s="4"/>
      <c r="M3972" s="1"/>
      <c r="N3972" s="3"/>
      <c r="O3972" s="70"/>
      <c r="P3972" s="70"/>
      <c r="Q3972" s="70"/>
      <c r="R3972" s="2"/>
      <c r="S3972" s="1"/>
    </row>
    <row r="3973" spans="10:19" x14ac:dyDescent="0.25">
      <c r="J3973" s="4"/>
      <c r="K3973" s="2"/>
      <c r="L3973" s="4"/>
      <c r="M3973" s="1"/>
      <c r="N3973" s="3"/>
      <c r="O3973" s="70"/>
      <c r="P3973" s="70"/>
      <c r="Q3973" s="70"/>
      <c r="R3973" s="2"/>
      <c r="S3973" s="1"/>
    </row>
    <row r="3974" spans="10:19" x14ac:dyDescent="0.25">
      <c r="J3974" s="4"/>
      <c r="K3974" s="2"/>
      <c r="L3974" s="4"/>
      <c r="M3974" s="1"/>
      <c r="N3974" s="3"/>
      <c r="O3974" s="70"/>
      <c r="P3974" s="70"/>
      <c r="Q3974" s="70"/>
      <c r="R3974" s="2"/>
      <c r="S3974" s="1"/>
    </row>
    <row r="3975" spans="10:19" x14ac:dyDescent="0.25">
      <c r="J3975" s="4"/>
      <c r="K3975" s="2"/>
      <c r="L3975" s="4"/>
      <c r="M3975" s="1"/>
      <c r="N3975" s="3"/>
      <c r="O3975" s="70"/>
      <c r="P3975" s="70"/>
      <c r="Q3975" s="70"/>
      <c r="R3975" s="2"/>
      <c r="S3975" s="1"/>
    </row>
    <row r="3976" spans="10:19" x14ac:dyDescent="0.25">
      <c r="J3976" s="4"/>
      <c r="K3976" s="2"/>
      <c r="L3976" s="4"/>
      <c r="M3976" s="1"/>
      <c r="N3976" s="3"/>
      <c r="O3976" s="70"/>
      <c r="P3976" s="70"/>
      <c r="Q3976" s="70"/>
      <c r="R3976" s="2"/>
      <c r="S3976" s="1"/>
    </row>
    <row r="3977" spans="10:19" x14ac:dyDescent="0.25">
      <c r="J3977" s="4"/>
      <c r="K3977" s="2"/>
      <c r="L3977" s="4"/>
      <c r="M3977" s="1"/>
      <c r="N3977" s="3"/>
      <c r="O3977" s="70"/>
      <c r="P3977" s="70"/>
      <c r="Q3977" s="70"/>
      <c r="R3977" s="2"/>
      <c r="S3977" s="1"/>
    </row>
    <row r="3978" spans="10:19" x14ac:dyDescent="0.25">
      <c r="J3978" s="4"/>
      <c r="K3978" s="2"/>
      <c r="L3978" s="4"/>
      <c r="M3978" s="1"/>
      <c r="N3978" s="3"/>
      <c r="O3978" s="70"/>
      <c r="P3978" s="70"/>
      <c r="Q3978" s="70"/>
      <c r="R3978" s="2"/>
      <c r="S3978" s="1"/>
    </row>
    <row r="3979" spans="10:19" x14ac:dyDescent="0.25">
      <c r="J3979" s="4"/>
      <c r="K3979" s="2"/>
      <c r="L3979" s="4"/>
      <c r="M3979" s="1"/>
      <c r="N3979" s="3"/>
      <c r="O3979" s="70"/>
      <c r="P3979" s="70"/>
      <c r="Q3979" s="70"/>
      <c r="R3979" s="2"/>
      <c r="S3979" s="1"/>
    </row>
    <row r="3980" spans="10:19" x14ac:dyDescent="0.25">
      <c r="J3980" s="4"/>
      <c r="K3980" s="2"/>
      <c r="L3980" s="4"/>
      <c r="M3980" s="1"/>
      <c r="N3980" s="3"/>
      <c r="O3980" s="70"/>
      <c r="P3980" s="70"/>
      <c r="Q3980" s="70"/>
      <c r="R3980" s="2"/>
      <c r="S3980" s="1"/>
    </row>
    <row r="3981" spans="10:19" x14ac:dyDescent="0.25">
      <c r="J3981" s="4"/>
      <c r="K3981" s="2"/>
      <c r="L3981" s="4"/>
      <c r="M3981" s="1"/>
      <c r="N3981" s="3"/>
      <c r="O3981" s="70"/>
      <c r="P3981" s="70"/>
      <c r="Q3981" s="70"/>
      <c r="R3981" s="2"/>
      <c r="S3981" s="1"/>
    </row>
    <row r="3982" spans="10:19" x14ac:dyDescent="0.25">
      <c r="J3982" s="4"/>
      <c r="K3982" s="2"/>
      <c r="L3982" s="4"/>
      <c r="M3982" s="1"/>
      <c r="N3982" s="3"/>
      <c r="O3982" s="70"/>
      <c r="P3982" s="70"/>
      <c r="Q3982" s="70"/>
      <c r="R3982" s="2"/>
      <c r="S3982" s="1"/>
    </row>
    <row r="3983" spans="10:19" x14ac:dyDescent="0.25">
      <c r="J3983" s="4"/>
      <c r="K3983" s="2"/>
      <c r="L3983" s="4"/>
      <c r="M3983" s="1"/>
      <c r="N3983" s="3"/>
      <c r="O3983" s="70"/>
      <c r="P3983" s="70"/>
      <c r="Q3983" s="70"/>
      <c r="R3983" s="2"/>
      <c r="S3983" s="1"/>
    </row>
    <row r="3984" spans="10:19" x14ac:dyDescent="0.25">
      <c r="J3984" s="4"/>
      <c r="K3984" s="2"/>
      <c r="L3984" s="4"/>
      <c r="M3984" s="1"/>
      <c r="N3984" s="3"/>
      <c r="O3984" s="70"/>
      <c r="P3984" s="70"/>
      <c r="Q3984" s="70"/>
      <c r="R3984" s="2"/>
      <c r="S3984" s="1"/>
    </row>
    <row r="3985" spans="10:19" x14ac:dyDescent="0.25">
      <c r="J3985" s="4"/>
      <c r="K3985" s="2"/>
      <c r="L3985" s="4"/>
      <c r="M3985" s="1"/>
      <c r="N3985" s="3"/>
      <c r="O3985" s="70"/>
      <c r="P3985" s="70"/>
      <c r="Q3985" s="70"/>
      <c r="R3985" s="2"/>
      <c r="S3985" s="1"/>
    </row>
    <row r="3986" spans="10:19" x14ac:dyDescent="0.25">
      <c r="J3986" s="4"/>
      <c r="K3986" s="2"/>
      <c r="L3986" s="4"/>
      <c r="M3986" s="1"/>
      <c r="N3986" s="3"/>
      <c r="O3986" s="70"/>
      <c r="P3986" s="70"/>
      <c r="Q3986" s="70"/>
      <c r="R3986" s="2"/>
      <c r="S3986" s="1"/>
    </row>
    <row r="3987" spans="10:19" x14ac:dyDescent="0.25">
      <c r="J3987" s="4"/>
      <c r="K3987" s="2"/>
      <c r="L3987" s="4"/>
      <c r="M3987" s="1"/>
      <c r="N3987" s="3"/>
      <c r="O3987" s="70"/>
      <c r="P3987" s="70"/>
      <c r="Q3987" s="70"/>
      <c r="R3987" s="2"/>
      <c r="S3987" s="1"/>
    </row>
    <row r="3988" spans="10:19" x14ac:dyDescent="0.25">
      <c r="J3988" s="4"/>
      <c r="K3988" s="2"/>
      <c r="L3988" s="4"/>
      <c r="M3988" s="1"/>
      <c r="N3988" s="3"/>
      <c r="O3988" s="70"/>
      <c r="P3988" s="70"/>
      <c r="Q3988" s="70"/>
      <c r="R3988" s="2"/>
      <c r="S3988" s="1"/>
    </row>
    <row r="3989" spans="10:19" x14ac:dyDescent="0.25">
      <c r="J3989" s="4"/>
      <c r="K3989" s="2"/>
      <c r="L3989" s="4"/>
      <c r="M3989" s="1"/>
      <c r="N3989" s="3"/>
      <c r="O3989" s="70"/>
      <c r="P3989" s="70"/>
      <c r="Q3989" s="70"/>
      <c r="R3989" s="2"/>
      <c r="S3989" s="1"/>
    </row>
    <row r="3990" spans="10:19" x14ac:dyDescent="0.25">
      <c r="J3990" s="4"/>
      <c r="K3990" s="2"/>
      <c r="L3990" s="4"/>
      <c r="M3990" s="1"/>
      <c r="N3990" s="3"/>
      <c r="O3990" s="70"/>
      <c r="P3990" s="70"/>
      <c r="Q3990" s="70"/>
      <c r="R3990" s="2"/>
      <c r="S3990" s="1"/>
    </row>
    <row r="3991" spans="10:19" x14ac:dyDescent="0.25">
      <c r="J3991" s="4"/>
      <c r="K3991" s="2"/>
      <c r="L3991" s="4"/>
      <c r="M3991" s="1"/>
      <c r="N3991" s="3"/>
      <c r="O3991" s="70"/>
      <c r="P3991" s="70"/>
      <c r="Q3991" s="70"/>
      <c r="R3991" s="2"/>
      <c r="S3991" s="1"/>
    </row>
    <row r="3992" spans="10:19" x14ac:dyDescent="0.25">
      <c r="J3992" s="4"/>
      <c r="K3992" s="2"/>
      <c r="L3992" s="4"/>
      <c r="M3992" s="1"/>
      <c r="N3992" s="3"/>
      <c r="O3992" s="70"/>
      <c r="P3992" s="70"/>
      <c r="Q3992" s="70"/>
      <c r="R3992" s="2"/>
      <c r="S3992" s="1"/>
    </row>
    <row r="3993" spans="10:19" x14ac:dyDescent="0.25">
      <c r="J3993" s="4"/>
      <c r="K3993" s="2"/>
      <c r="L3993" s="4"/>
      <c r="M3993" s="1"/>
      <c r="N3993" s="3"/>
      <c r="O3993" s="70"/>
      <c r="P3993" s="70"/>
      <c r="Q3993" s="70"/>
      <c r="R3993" s="2"/>
      <c r="S3993" s="1"/>
    </row>
    <row r="3994" spans="10:19" x14ac:dyDescent="0.25">
      <c r="J3994" s="4"/>
      <c r="K3994" s="2"/>
      <c r="L3994" s="4"/>
      <c r="M3994" s="1"/>
      <c r="N3994" s="3"/>
      <c r="O3994" s="70"/>
      <c r="P3994" s="70"/>
      <c r="Q3994" s="70"/>
      <c r="R3994" s="2"/>
      <c r="S3994" s="1"/>
    </row>
    <row r="3995" spans="10:19" x14ac:dyDescent="0.25">
      <c r="J3995" s="4"/>
      <c r="K3995" s="2"/>
      <c r="L3995" s="4"/>
      <c r="M3995" s="1"/>
      <c r="N3995" s="3"/>
      <c r="O3995" s="70"/>
      <c r="P3995" s="70"/>
      <c r="Q3995" s="70"/>
      <c r="R3995" s="2"/>
      <c r="S3995" s="1"/>
    </row>
    <row r="3996" spans="10:19" x14ac:dyDescent="0.25">
      <c r="J3996" s="4"/>
      <c r="K3996" s="2"/>
      <c r="L3996" s="4"/>
      <c r="M3996" s="1"/>
      <c r="N3996" s="3"/>
      <c r="O3996" s="70"/>
      <c r="P3996" s="70"/>
      <c r="Q3996" s="70"/>
      <c r="R3996" s="2"/>
      <c r="S3996" s="1"/>
    </row>
    <row r="3997" spans="10:19" x14ac:dyDescent="0.25">
      <c r="J3997" s="4"/>
      <c r="K3997" s="2"/>
      <c r="L3997" s="4"/>
      <c r="M3997" s="1"/>
      <c r="N3997" s="3"/>
      <c r="O3997" s="70"/>
      <c r="P3997" s="70"/>
      <c r="Q3997" s="70"/>
      <c r="R3997" s="2"/>
      <c r="S3997" s="1"/>
    </row>
    <row r="3998" spans="10:19" x14ac:dyDescent="0.25">
      <c r="J3998" s="4"/>
      <c r="K3998" s="2"/>
      <c r="L3998" s="4"/>
      <c r="M3998" s="1"/>
      <c r="N3998" s="3"/>
      <c r="O3998" s="70"/>
      <c r="P3998" s="70"/>
      <c r="Q3998" s="70"/>
      <c r="R3998" s="2"/>
      <c r="S3998" s="1"/>
    </row>
    <row r="3999" spans="10:19" x14ac:dyDescent="0.25">
      <c r="J3999" s="4"/>
      <c r="K3999" s="2"/>
      <c r="L3999" s="4"/>
      <c r="M3999" s="1"/>
      <c r="N3999" s="3"/>
      <c r="O3999" s="70"/>
      <c r="P3999" s="70"/>
      <c r="Q3999" s="70"/>
      <c r="R3999" s="2"/>
      <c r="S3999" s="1"/>
    </row>
    <row r="4000" spans="10:19" x14ac:dyDescent="0.25">
      <c r="J4000" s="4"/>
      <c r="K4000" s="2"/>
      <c r="L4000" s="4"/>
      <c r="M4000" s="1"/>
      <c r="N4000" s="3"/>
      <c r="O4000" s="70"/>
      <c r="P4000" s="70"/>
      <c r="Q4000" s="70"/>
      <c r="R4000" s="2"/>
      <c r="S4000" s="1"/>
    </row>
    <row r="4001" spans="10:19" x14ac:dyDescent="0.25">
      <c r="J4001" s="4"/>
      <c r="K4001" s="2"/>
      <c r="L4001" s="4"/>
      <c r="M4001" s="1"/>
      <c r="N4001" s="3"/>
      <c r="O4001" s="70"/>
      <c r="P4001" s="70"/>
      <c r="Q4001" s="70"/>
      <c r="R4001" s="2"/>
      <c r="S4001" s="1"/>
    </row>
    <row r="4002" spans="10:19" x14ac:dyDescent="0.25">
      <c r="J4002" s="4"/>
      <c r="K4002" s="2"/>
      <c r="L4002" s="4"/>
      <c r="M4002" s="1"/>
      <c r="N4002" s="3"/>
      <c r="O4002" s="70"/>
      <c r="P4002" s="70"/>
      <c r="Q4002" s="70"/>
      <c r="R4002" s="2"/>
      <c r="S4002" s="1"/>
    </row>
    <row r="4003" spans="10:19" x14ac:dyDescent="0.25">
      <c r="J4003" s="4"/>
      <c r="K4003" s="2"/>
      <c r="L4003" s="4"/>
      <c r="M4003" s="1"/>
      <c r="N4003" s="3"/>
      <c r="O4003" s="70"/>
      <c r="P4003" s="70"/>
      <c r="Q4003" s="70"/>
      <c r="R4003" s="2"/>
      <c r="S4003" s="1"/>
    </row>
    <row r="4004" spans="10:19" x14ac:dyDescent="0.25">
      <c r="J4004" s="4"/>
      <c r="K4004" s="2"/>
      <c r="L4004" s="4"/>
      <c r="M4004" s="1"/>
      <c r="N4004" s="3"/>
      <c r="O4004" s="70"/>
      <c r="P4004" s="70"/>
      <c r="Q4004" s="70"/>
      <c r="R4004" s="2"/>
      <c r="S4004" s="1"/>
    </row>
    <row r="4005" spans="10:19" x14ac:dyDescent="0.25">
      <c r="J4005" s="4"/>
      <c r="K4005" s="2"/>
      <c r="L4005" s="4"/>
      <c r="M4005" s="1"/>
      <c r="N4005" s="3"/>
      <c r="O4005" s="70"/>
      <c r="P4005" s="70"/>
      <c r="Q4005" s="70"/>
      <c r="R4005" s="2"/>
      <c r="S4005" s="1"/>
    </row>
    <row r="4006" spans="10:19" x14ac:dyDescent="0.25">
      <c r="J4006" s="4"/>
      <c r="K4006" s="2"/>
      <c r="L4006" s="4"/>
      <c r="M4006" s="1"/>
      <c r="N4006" s="3"/>
      <c r="O4006" s="70"/>
      <c r="P4006" s="70"/>
      <c r="Q4006" s="70"/>
      <c r="R4006" s="2"/>
      <c r="S4006" s="1"/>
    </row>
    <row r="4007" spans="10:19" x14ac:dyDescent="0.25">
      <c r="J4007" s="4"/>
      <c r="K4007" s="2"/>
      <c r="L4007" s="4"/>
      <c r="M4007" s="1"/>
      <c r="N4007" s="3"/>
      <c r="O4007" s="70"/>
      <c r="P4007" s="70"/>
      <c r="Q4007" s="70"/>
      <c r="R4007" s="2"/>
      <c r="S4007" s="1"/>
    </row>
    <row r="4008" spans="10:19" x14ac:dyDescent="0.25">
      <c r="J4008" s="4"/>
      <c r="K4008" s="2"/>
      <c r="L4008" s="4"/>
      <c r="M4008" s="1"/>
      <c r="N4008" s="3"/>
      <c r="O4008" s="70"/>
      <c r="P4008" s="70"/>
      <c r="Q4008" s="70"/>
      <c r="R4008" s="2"/>
      <c r="S4008" s="1"/>
    </row>
    <row r="4009" spans="10:19" x14ac:dyDescent="0.25">
      <c r="J4009" s="4"/>
      <c r="K4009" s="2"/>
      <c r="L4009" s="4"/>
      <c r="M4009" s="1"/>
      <c r="N4009" s="3"/>
      <c r="O4009" s="70"/>
      <c r="P4009" s="70"/>
      <c r="Q4009" s="70"/>
      <c r="R4009" s="2"/>
      <c r="S4009" s="1"/>
    </row>
    <row r="4010" spans="10:19" x14ac:dyDescent="0.25">
      <c r="J4010" s="4"/>
      <c r="K4010" s="2"/>
      <c r="L4010" s="4"/>
      <c r="M4010" s="1"/>
      <c r="N4010" s="3"/>
      <c r="O4010" s="70"/>
      <c r="P4010" s="70"/>
      <c r="Q4010" s="70"/>
      <c r="R4010" s="2"/>
      <c r="S4010" s="1"/>
    </row>
    <row r="4011" spans="10:19" x14ac:dyDescent="0.25">
      <c r="J4011" s="4"/>
      <c r="K4011" s="2"/>
      <c r="L4011" s="4"/>
      <c r="M4011" s="1"/>
      <c r="N4011" s="3"/>
      <c r="O4011" s="70"/>
      <c r="P4011" s="70"/>
      <c r="Q4011" s="70"/>
      <c r="R4011" s="2"/>
      <c r="S4011" s="1"/>
    </row>
    <row r="4012" spans="10:19" x14ac:dyDescent="0.25">
      <c r="J4012" s="4"/>
      <c r="K4012" s="2"/>
      <c r="L4012" s="4"/>
      <c r="M4012" s="1"/>
      <c r="N4012" s="3"/>
      <c r="O4012" s="70"/>
      <c r="P4012" s="70"/>
      <c r="Q4012" s="70"/>
      <c r="R4012" s="2"/>
      <c r="S4012" s="1"/>
    </row>
    <row r="4013" spans="10:19" x14ac:dyDescent="0.25">
      <c r="J4013" s="4"/>
      <c r="K4013" s="2"/>
      <c r="L4013" s="4"/>
      <c r="M4013" s="1"/>
      <c r="N4013" s="3"/>
      <c r="O4013" s="70"/>
      <c r="P4013" s="70"/>
      <c r="Q4013" s="70"/>
      <c r="R4013" s="2"/>
      <c r="S4013" s="1"/>
    </row>
    <row r="4014" spans="10:19" x14ac:dyDescent="0.25">
      <c r="J4014" s="4"/>
      <c r="K4014" s="2"/>
      <c r="L4014" s="4"/>
      <c r="M4014" s="1"/>
      <c r="N4014" s="3"/>
      <c r="O4014" s="70"/>
      <c r="P4014" s="70"/>
      <c r="Q4014" s="70"/>
      <c r="R4014" s="2"/>
      <c r="S4014" s="1"/>
    </row>
    <row r="4015" spans="10:19" x14ac:dyDescent="0.25">
      <c r="J4015" s="4"/>
      <c r="K4015" s="2"/>
      <c r="L4015" s="4"/>
      <c r="M4015" s="1"/>
      <c r="N4015" s="3"/>
      <c r="O4015" s="70"/>
      <c r="P4015" s="70"/>
      <c r="Q4015" s="70"/>
      <c r="R4015" s="2"/>
      <c r="S4015" s="1"/>
    </row>
    <row r="4016" spans="10:19" x14ac:dyDescent="0.25">
      <c r="J4016" s="4"/>
      <c r="K4016" s="2"/>
      <c r="L4016" s="4"/>
      <c r="M4016" s="1"/>
      <c r="N4016" s="3"/>
      <c r="O4016" s="70"/>
      <c r="P4016" s="70"/>
      <c r="Q4016" s="70"/>
      <c r="R4016" s="2"/>
      <c r="S4016" s="1"/>
    </row>
    <row r="4017" spans="10:19" x14ac:dyDescent="0.25">
      <c r="J4017" s="4"/>
      <c r="K4017" s="2"/>
      <c r="L4017" s="4"/>
      <c r="M4017" s="1"/>
      <c r="N4017" s="3"/>
      <c r="O4017" s="70"/>
      <c r="P4017" s="70"/>
      <c r="Q4017" s="70"/>
      <c r="R4017" s="2"/>
      <c r="S4017" s="1"/>
    </row>
    <row r="4018" spans="10:19" x14ac:dyDescent="0.25">
      <c r="J4018" s="4"/>
      <c r="K4018" s="2"/>
      <c r="L4018" s="4"/>
      <c r="M4018" s="1"/>
      <c r="N4018" s="3"/>
      <c r="O4018" s="70"/>
      <c r="P4018" s="70"/>
      <c r="Q4018" s="70"/>
      <c r="R4018" s="2"/>
      <c r="S4018" s="1"/>
    </row>
    <row r="4019" spans="10:19" x14ac:dyDescent="0.25">
      <c r="J4019" s="4"/>
      <c r="K4019" s="2"/>
      <c r="L4019" s="4"/>
      <c r="M4019" s="1"/>
      <c r="N4019" s="3"/>
      <c r="O4019" s="70"/>
      <c r="P4019" s="70"/>
      <c r="Q4019" s="70"/>
      <c r="R4019" s="2"/>
      <c r="S4019" s="1"/>
    </row>
    <row r="4020" spans="10:19" x14ac:dyDescent="0.25">
      <c r="J4020" s="4"/>
      <c r="K4020" s="2"/>
      <c r="L4020" s="4"/>
      <c r="M4020" s="1"/>
      <c r="N4020" s="3"/>
      <c r="O4020" s="70"/>
      <c r="P4020" s="70"/>
      <c r="Q4020" s="70"/>
      <c r="R4020" s="2"/>
      <c r="S4020" s="1"/>
    </row>
    <row r="4021" spans="10:19" x14ac:dyDescent="0.25">
      <c r="J4021" s="4"/>
      <c r="K4021" s="2"/>
      <c r="L4021" s="4"/>
      <c r="M4021" s="1"/>
      <c r="N4021" s="3"/>
      <c r="O4021" s="70"/>
      <c r="P4021" s="70"/>
      <c r="Q4021" s="70"/>
      <c r="R4021" s="2"/>
      <c r="S4021" s="1"/>
    </row>
    <row r="4022" spans="10:19" x14ac:dyDescent="0.25">
      <c r="J4022" s="4"/>
      <c r="K4022" s="2"/>
      <c r="L4022" s="4"/>
      <c r="M4022" s="1"/>
      <c r="N4022" s="3"/>
      <c r="O4022" s="70"/>
      <c r="P4022" s="70"/>
      <c r="Q4022" s="70"/>
      <c r="R4022" s="2"/>
      <c r="S4022" s="1"/>
    </row>
    <row r="4023" spans="10:19" x14ac:dyDescent="0.25">
      <c r="J4023" s="4"/>
      <c r="K4023" s="2"/>
      <c r="L4023" s="4"/>
      <c r="M4023" s="1"/>
      <c r="N4023" s="3"/>
      <c r="O4023" s="70"/>
      <c r="P4023" s="70"/>
      <c r="Q4023" s="70"/>
      <c r="R4023" s="2"/>
      <c r="S4023" s="1"/>
    </row>
    <row r="4024" spans="10:19" x14ac:dyDescent="0.25">
      <c r="J4024" s="4"/>
      <c r="K4024" s="2"/>
      <c r="L4024" s="4"/>
      <c r="M4024" s="1"/>
      <c r="N4024" s="3"/>
      <c r="O4024" s="70"/>
      <c r="P4024" s="70"/>
      <c r="Q4024" s="70"/>
      <c r="R4024" s="2"/>
      <c r="S4024" s="1"/>
    </row>
    <row r="4025" spans="10:19" x14ac:dyDescent="0.25">
      <c r="J4025" s="4"/>
      <c r="K4025" s="2"/>
      <c r="L4025" s="4"/>
      <c r="M4025" s="1"/>
      <c r="N4025" s="3"/>
      <c r="O4025" s="70"/>
      <c r="P4025" s="70"/>
      <c r="Q4025" s="70"/>
      <c r="R4025" s="2"/>
      <c r="S4025" s="1"/>
    </row>
    <row r="4026" spans="10:19" x14ac:dyDescent="0.25">
      <c r="J4026" s="4"/>
      <c r="K4026" s="2"/>
      <c r="L4026" s="4"/>
      <c r="M4026" s="1"/>
      <c r="N4026" s="3"/>
      <c r="O4026" s="70"/>
      <c r="P4026" s="70"/>
      <c r="Q4026" s="70"/>
      <c r="R4026" s="2"/>
      <c r="S4026" s="1"/>
    </row>
    <row r="4027" spans="10:19" x14ac:dyDescent="0.25">
      <c r="J4027" s="4"/>
      <c r="K4027" s="2"/>
      <c r="L4027" s="4"/>
      <c r="M4027" s="1"/>
      <c r="N4027" s="3"/>
      <c r="O4027" s="70"/>
      <c r="P4027" s="70"/>
      <c r="Q4027" s="70"/>
      <c r="R4027" s="2"/>
      <c r="S4027" s="1"/>
    </row>
    <row r="4028" spans="10:19" x14ac:dyDescent="0.25">
      <c r="J4028" s="4"/>
      <c r="K4028" s="2"/>
      <c r="L4028" s="4"/>
      <c r="M4028" s="1"/>
      <c r="N4028" s="3"/>
      <c r="O4028" s="70"/>
      <c r="P4028" s="70"/>
      <c r="Q4028" s="70"/>
      <c r="R4028" s="2"/>
      <c r="S4028" s="1"/>
    </row>
    <row r="4029" spans="10:19" x14ac:dyDescent="0.25">
      <c r="J4029" s="4"/>
      <c r="K4029" s="2"/>
      <c r="L4029" s="4"/>
      <c r="M4029" s="1"/>
      <c r="N4029" s="3"/>
      <c r="O4029" s="70"/>
      <c r="P4029" s="70"/>
      <c r="Q4029" s="70"/>
      <c r="R4029" s="2"/>
      <c r="S4029" s="1"/>
    </row>
    <row r="4030" spans="10:19" x14ac:dyDescent="0.25">
      <c r="J4030" s="4"/>
      <c r="K4030" s="2"/>
      <c r="L4030" s="4"/>
      <c r="M4030" s="1"/>
      <c r="N4030" s="3"/>
      <c r="O4030" s="70"/>
      <c r="P4030" s="70"/>
      <c r="Q4030" s="70"/>
      <c r="R4030" s="2"/>
      <c r="S4030" s="1"/>
    </row>
    <row r="4031" spans="10:19" x14ac:dyDescent="0.25">
      <c r="J4031" s="4"/>
      <c r="K4031" s="2"/>
      <c r="L4031" s="4"/>
      <c r="M4031" s="1"/>
      <c r="N4031" s="3"/>
      <c r="O4031" s="70"/>
      <c r="P4031" s="70"/>
      <c r="Q4031" s="70"/>
      <c r="R4031" s="2"/>
      <c r="S4031" s="1"/>
    </row>
    <row r="4032" spans="10:19" x14ac:dyDescent="0.25">
      <c r="J4032" s="4"/>
      <c r="K4032" s="2"/>
      <c r="L4032" s="4"/>
      <c r="M4032" s="1"/>
      <c r="N4032" s="3"/>
      <c r="O4032" s="70"/>
      <c r="P4032" s="70"/>
      <c r="Q4032" s="70"/>
      <c r="R4032" s="2"/>
      <c r="S4032" s="1"/>
    </row>
    <row r="4033" spans="10:19" x14ac:dyDescent="0.25">
      <c r="J4033" s="4"/>
      <c r="K4033" s="2"/>
      <c r="L4033" s="4"/>
      <c r="M4033" s="1"/>
      <c r="N4033" s="3"/>
      <c r="O4033" s="70"/>
      <c r="P4033" s="70"/>
      <c r="Q4033" s="70"/>
      <c r="R4033" s="2"/>
      <c r="S4033" s="1"/>
    </row>
    <row r="4034" spans="10:19" x14ac:dyDescent="0.25">
      <c r="J4034" s="4"/>
      <c r="K4034" s="2"/>
      <c r="L4034" s="4"/>
      <c r="M4034" s="1"/>
      <c r="N4034" s="3"/>
      <c r="O4034" s="70"/>
      <c r="P4034" s="70"/>
      <c r="Q4034" s="70"/>
      <c r="R4034" s="2"/>
      <c r="S4034" s="1"/>
    </row>
    <row r="4035" spans="10:19" x14ac:dyDescent="0.25">
      <c r="J4035" s="4"/>
      <c r="K4035" s="2"/>
      <c r="L4035" s="4"/>
      <c r="M4035" s="1"/>
      <c r="N4035" s="3"/>
      <c r="O4035" s="70"/>
      <c r="P4035" s="70"/>
      <c r="Q4035" s="70"/>
      <c r="R4035" s="2"/>
      <c r="S4035" s="1"/>
    </row>
    <row r="4036" spans="10:19" x14ac:dyDescent="0.25">
      <c r="J4036" s="4"/>
      <c r="K4036" s="2"/>
      <c r="L4036" s="4"/>
      <c r="M4036" s="1"/>
      <c r="N4036" s="3"/>
      <c r="O4036" s="70"/>
      <c r="P4036" s="70"/>
      <c r="Q4036" s="70"/>
      <c r="R4036" s="2"/>
      <c r="S4036" s="1"/>
    </row>
    <row r="4037" spans="10:19" x14ac:dyDescent="0.25">
      <c r="J4037" s="4"/>
      <c r="K4037" s="2"/>
      <c r="L4037" s="4"/>
      <c r="M4037" s="1"/>
      <c r="N4037" s="3"/>
      <c r="O4037" s="70"/>
      <c r="P4037" s="70"/>
      <c r="Q4037" s="70"/>
      <c r="R4037" s="2"/>
      <c r="S4037" s="1"/>
    </row>
    <row r="4038" spans="10:19" x14ac:dyDescent="0.25">
      <c r="J4038" s="4"/>
      <c r="K4038" s="2"/>
      <c r="L4038" s="4"/>
      <c r="M4038" s="1"/>
      <c r="N4038" s="3"/>
      <c r="O4038" s="70"/>
      <c r="P4038" s="70"/>
      <c r="Q4038" s="70"/>
      <c r="R4038" s="2"/>
      <c r="S4038" s="1"/>
    </row>
    <row r="4039" spans="10:19" x14ac:dyDescent="0.25">
      <c r="J4039" s="4"/>
      <c r="K4039" s="2"/>
      <c r="L4039" s="4"/>
      <c r="M4039" s="1"/>
      <c r="N4039" s="3"/>
      <c r="O4039" s="70"/>
      <c r="P4039" s="70"/>
      <c r="Q4039" s="70"/>
      <c r="R4039" s="2"/>
      <c r="S4039" s="1"/>
    </row>
    <row r="4040" spans="10:19" x14ac:dyDescent="0.25">
      <c r="J4040" s="4"/>
      <c r="K4040" s="2"/>
      <c r="L4040" s="4"/>
      <c r="M4040" s="1"/>
      <c r="N4040" s="3"/>
      <c r="O4040" s="70"/>
      <c r="P4040" s="70"/>
      <c r="Q4040" s="70"/>
      <c r="R4040" s="2"/>
      <c r="S4040" s="1"/>
    </row>
    <row r="4041" spans="10:19" x14ac:dyDescent="0.25">
      <c r="J4041" s="4"/>
      <c r="K4041" s="2"/>
      <c r="L4041" s="4"/>
      <c r="M4041" s="1"/>
      <c r="N4041" s="3"/>
      <c r="O4041" s="70"/>
      <c r="P4041" s="70"/>
      <c r="Q4041" s="70"/>
      <c r="R4041" s="2"/>
      <c r="S4041" s="1"/>
    </row>
    <row r="4042" spans="10:19" x14ac:dyDescent="0.25">
      <c r="J4042" s="4"/>
      <c r="K4042" s="2"/>
      <c r="L4042" s="4"/>
      <c r="M4042" s="1"/>
      <c r="N4042" s="3"/>
      <c r="O4042" s="70"/>
      <c r="P4042" s="70"/>
      <c r="Q4042" s="70"/>
      <c r="R4042" s="2"/>
      <c r="S4042" s="1"/>
    </row>
    <row r="4043" spans="10:19" x14ac:dyDescent="0.25">
      <c r="J4043" s="4"/>
      <c r="K4043" s="2"/>
      <c r="L4043" s="4"/>
      <c r="M4043" s="1"/>
      <c r="N4043" s="3"/>
      <c r="O4043" s="70"/>
      <c r="P4043" s="70"/>
      <c r="Q4043" s="70"/>
      <c r="R4043" s="2"/>
      <c r="S4043" s="1"/>
    </row>
    <row r="4044" spans="10:19" x14ac:dyDescent="0.25">
      <c r="J4044" s="4"/>
      <c r="K4044" s="2"/>
      <c r="L4044" s="4"/>
      <c r="M4044" s="1"/>
      <c r="N4044" s="3"/>
      <c r="O4044" s="70"/>
      <c r="P4044" s="70"/>
      <c r="Q4044" s="70"/>
      <c r="R4044" s="2"/>
      <c r="S4044" s="1"/>
    </row>
    <row r="4045" spans="10:19" x14ac:dyDescent="0.25">
      <c r="J4045" s="4"/>
      <c r="K4045" s="2"/>
      <c r="L4045" s="4"/>
      <c r="M4045" s="1"/>
      <c r="N4045" s="3"/>
      <c r="O4045" s="70"/>
      <c r="P4045" s="70"/>
      <c r="Q4045" s="70"/>
      <c r="R4045" s="2"/>
      <c r="S4045" s="1"/>
    </row>
    <row r="4046" spans="10:19" x14ac:dyDescent="0.25">
      <c r="J4046" s="4"/>
      <c r="K4046" s="2"/>
      <c r="L4046" s="4"/>
      <c r="M4046" s="1"/>
      <c r="N4046" s="3"/>
      <c r="O4046" s="70"/>
      <c r="P4046" s="70"/>
      <c r="Q4046" s="70"/>
      <c r="R4046" s="2"/>
      <c r="S4046" s="1"/>
    </row>
    <row r="4047" spans="10:19" x14ac:dyDescent="0.25">
      <c r="J4047" s="4"/>
      <c r="K4047" s="2"/>
      <c r="L4047" s="4"/>
      <c r="M4047" s="1"/>
      <c r="N4047" s="3"/>
      <c r="O4047" s="70"/>
      <c r="P4047" s="70"/>
      <c r="Q4047" s="70"/>
      <c r="R4047" s="2"/>
      <c r="S4047" s="1"/>
    </row>
    <row r="4048" spans="10:19" x14ac:dyDescent="0.25">
      <c r="J4048" s="4"/>
      <c r="K4048" s="2"/>
      <c r="L4048" s="4"/>
      <c r="M4048" s="1"/>
      <c r="N4048" s="3"/>
      <c r="O4048" s="70"/>
      <c r="P4048" s="70"/>
      <c r="Q4048" s="70"/>
      <c r="R4048" s="2"/>
      <c r="S4048" s="1"/>
    </row>
    <row r="4049" spans="10:19" x14ac:dyDescent="0.25">
      <c r="J4049" s="4"/>
      <c r="K4049" s="2"/>
      <c r="L4049" s="4"/>
      <c r="M4049" s="1"/>
      <c r="N4049" s="3"/>
      <c r="O4049" s="70"/>
      <c r="P4049" s="70"/>
      <c r="Q4049" s="70"/>
      <c r="R4049" s="2"/>
      <c r="S4049" s="1"/>
    </row>
    <row r="4050" spans="10:19" x14ac:dyDescent="0.25">
      <c r="J4050" s="4"/>
      <c r="K4050" s="2"/>
      <c r="L4050" s="4"/>
      <c r="M4050" s="1"/>
      <c r="N4050" s="3"/>
      <c r="O4050" s="70"/>
      <c r="P4050" s="70"/>
      <c r="Q4050" s="70"/>
      <c r="R4050" s="2"/>
      <c r="S4050" s="1"/>
    </row>
    <row r="4051" spans="10:19" x14ac:dyDescent="0.25">
      <c r="J4051" s="4"/>
      <c r="K4051" s="2"/>
      <c r="L4051" s="4"/>
      <c r="M4051" s="1"/>
      <c r="N4051" s="3"/>
      <c r="O4051" s="70"/>
      <c r="P4051" s="70"/>
      <c r="Q4051" s="70"/>
      <c r="R4051" s="2"/>
      <c r="S4051" s="1"/>
    </row>
    <row r="4052" spans="10:19" x14ac:dyDescent="0.25">
      <c r="J4052" s="4"/>
      <c r="K4052" s="2"/>
      <c r="L4052" s="4"/>
      <c r="M4052" s="1"/>
      <c r="N4052" s="3"/>
      <c r="O4052" s="70"/>
      <c r="P4052" s="70"/>
      <c r="Q4052" s="70"/>
      <c r="R4052" s="2"/>
      <c r="S4052" s="1"/>
    </row>
    <row r="4053" spans="10:19" x14ac:dyDescent="0.25">
      <c r="J4053" s="4"/>
      <c r="K4053" s="2"/>
      <c r="L4053" s="4"/>
      <c r="M4053" s="1"/>
      <c r="N4053" s="3"/>
      <c r="O4053" s="70"/>
      <c r="P4053" s="70"/>
      <c r="Q4053" s="70"/>
      <c r="R4053" s="2"/>
      <c r="S4053" s="1"/>
    </row>
    <row r="4054" spans="10:19" x14ac:dyDescent="0.25">
      <c r="J4054" s="4"/>
      <c r="K4054" s="2"/>
      <c r="L4054" s="4"/>
      <c r="M4054" s="1"/>
      <c r="N4054" s="3"/>
      <c r="O4054" s="70"/>
      <c r="P4054" s="70"/>
      <c r="Q4054" s="70"/>
      <c r="R4054" s="2"/>
      <c r="S4054" s="1"/>
    </row>
    <row r="4055" spans="10:19" x14ac:dyDescent="0.25">
      <c r="J4055" s="4"/>
      <c r="K4055" s="2"/>
      <c r="L4055" s="4"/>
      <c r="M4055" s="1"/>
      <c r="N4055" s="3"/>
      <c r="O4055" s="70"/>
      <c r="P4055" s="70"/>
      <c r="Q4055" s="70"/>
      <c r="R4055" s="2"/>
      <c r="S4055" s="1"/>
    </row>
    <row r="4056" spans="10:19" x14ac:dyDescent="0.25">
      <c r="J4056" s="4"/>
      <c r="K4056" s="2"/>
      <c r="L4056" s="4"/>
      <c r="M4056" s="1"/>
      <c r="N4056" s="3"/>
      <c r="O4056" s="70"/>
      <c r="P4056" s="70"/>
      <c r="Q4056" s="70"/>
      <c r="R4056" s="2"/>
      <c r="S4056" s="1"/>
    </row>
    <row r="4057" spans="10:19" x14ac:dyDescent="0.25">
      <c r="J4057" s="4"/>
      <c r="K4057" s="2"/>
      <c r="L4057" s="4"/>
      <c r="M4057" s="1"/>
      <c r="N4057" s="3"/>
      <c r="O4057" s="70"/>
      <c r="P4057" s="70"/>
      <c r="Q4057" s="70"/>
      <c r="R4057" s="2"/>
      <c r="S4057" s="1"/>
    </row>
    <row r="4058" spans="10:19" x14ac:dyDescent="0.25">
      <c r="J4058" s="4"/>
      <c r="K4058" s="2"/>
      <c r="L4058" s="4"/>
      <c r="M4058" s="1"/>
      <c r="N4058" s="3"/>
      <c r="O4058" s="70"/>
      <c r="P4058" s="70"/>
      <c r="Q4058" s="70"/>
      <c r="R4058" s="2"/>
      <c r="S4058" s="1"/>
    </row>
    <row r="4059" spans="10:19" x14ac:dyDescent="0.25">
      <c r="J4059" s="4"/>
      <c r="K4059" s="2"/>
      <c r="L4059" s="4"/>
      <c r="M4059" s="1"/>
      <c r="N4059" s="3"/>
      <c r="O4059" s="70"/>
      <c r="P4059" s="70"/>
      <c r="Q4059" s="70"/>
      <c r="R4059" s="2"/>
      <c r="S4059" s="1"/>
    </row>
    <row r="4060" spans="10:19" x14ac:dyDescent="0.25">
      <c r="J4060" s="4"/>
      <c r="K4060" s="2"/>
      <c r="L4060" s="4"/>
      <c r="M4060" s="1"/>
      <c r="N4060" s="3"/>
      <c r="O4060" s="70"/>
      <c r="P4060" s="70"/>
      <c r="Q4060" s="70"/>
      <c r="R4060" s="2"/>
      <c r="S4060" s="1"/>
    </row>
    <row r="4061" spans="10:19" x14ac:dyDescent="0.25">
      <c r="J4061" s="4"/>
      <c r="K4061" s="2"/>
      <c r="L4061" s="4"/>
      <c r="M4061" s="1"/>
      <c r="N4061" s="3"/>
      <c r="O4061" s="70"/>
      <c r="P4061" s="70"/>
      <c r="Q4061" s="70"/>
      <c r="R4061" s="2"/>
      <c r="S4061" s="1"/>
    </row>
    <row r="4062" spans="10:19" x14ac:dyDescent="0.25">
      <c r="J4062" s="4"/>
      <c r="K4062" s="2"/>
      <c r="L4062" s="4"/>
      <c r="M4062" s="1"/>
      <c r="N4062" s="3"/>
      <c r="O4062" s="70"/>
      <c r="P4062" s="70"/>
      <c r="Q4062" s="70"/>
      <c r="R4062" s="2"/>
      <c r="S4062" s="1"/>
    </row>
    <row r="4063" spans="10:19" x14ac:dyDescent="0.25">
      <c r="J4063" s="4"/>
      <c r="K4063" s="2"/>
      <c r="L4063" s="4"/>
      <c r="M4063" s="1"/>
      <c r="N4063" s="3"/>
      <c r="O4063" s="70"/>
      <c r="P4063" s="70"/>
      <c r="Q4063" s="70"/>
      <c r="R4063" s="2"/>
      <c r="S4063" s="1"/>
    </row>
    <row r="4064" spans="10:19" x14ac:dyDescent="0.25">
      <c r="J4064" s="4"/>
      <c r="K4064" s="2"/>
      <c r="L4064" s="4"/>
      <c r="M4064" s="1"/>
      <c r="N4064" s="3"/>
      <c r="O4064" s="70"/>
      <c r="P4064" s="70"/>
      <c r="Q4064" s="70"/>
      <c r="R4064" s="2"/>
      <c r="S4064" s="1"/>
    </row>
    <row r="4065" spans="10:19" x14ac:dyDescent="0.25">
      <c r="J4065" s="4"/>
      <c r="K4065" s="2"/>
      <c r="L4065" s="4"/>
      <c r="M4065" s="1"/>
      <c r="N4065" s="3"/>
      <c r="O4065" s="70"/>
      <c r="P4065" s="70"/>
      <c r="Q4065" s="70"/>
      <c r="R4065" s="2"/>
      <c r="S4065" s="1"/>
    </row>
    <row r="4066" spans="10:19" x14ac:dyDescent="0.25">
      <c r="J4066" s="4"/>
      <c r="K4066" s="2"/>
      <c r="L4066" s="4"/>
      <c r="M4066" s="1"/>
      <c r="N4066" s="3"/>
      <c r="O4066" s="70"/>
      <c r="P4066" s="70"/>
      <c r="Q4066" s="70"/>
      <c r="R4066" s="2"/>
      <c r="S4066" s="1"/>
    </row>
    <row r="4067" spans="10:19" x14ac:dyDescent="0.25">
      <c r="J4067" s="4"/>
      <c r="K4067" s="2"/>
      <c r="L4067" s="4"/>
      <c r="M4067" s="1"/>
      <c r="N4067" s="3"/>
      <c r="O4067" s="70"/>
      <c r="P4067" s="70"/>
      <c r="Q4067" s="70"/>
      <c r="R4067" s="2"/>
      <c r="S4067" s="1"/>
    </row>
    <row r="4068" spans="10:19" x14ac:dyDescent="0.25">
      <c r="J4068" s="4"/>
      <c r="K4068" s="2"/>
      <c r="L4068" s="4"/>
      <c r="M4068" s="1"/>
      <c r="N4068" s="3"/>
      <c r="O4068" s="70"/>
      <c r="P4068" s="70"/>
      <c r="Q4068" s="70"/>
      <c r="R4068" s="2"/>
      <c r="S4068" s="1"/>
    </row>
    <row r="4069" spans="10:19" x14ac:dyDescent="0.25">
      <c r="J4069" s="4"/>
      <c r="K4069" s="2"/>
      <c r="L4069" s="4"/>
      <c r="M4069" s="1"/>
      <c r="N4069" s="3"/>
      <c r="O4069" s="70"/>
      <c r="P4069" s="70"/>
      <c r="Q4069" s="70"/>
      <c r="R4069" s="2"/>
      <c r="S4069" s="1"/>
    </row>
    <row r="4070" spans="10:19" x14ac:dyDescent="0.25">
      <c r="J4070" s="4"/>
      <c r="K4070" s="2"/>
      <c r="L4070" s="4"/>
      <c r="M4070" s="1"/>
      <c r="N4070" s="3"/>
      <c r="O4070" s="70"/>
      <c r="P4070" s="70"/>
      <c r="Q4070" s="70"/>
      <c r="R4070" s="2"/>
      <c r="S4070" s="1"/>
    </row>
    <row r="4071" spans="10:19" x14ac:dyDescent="0.25">
      <c r="J4071" s="4"/>
      <c r="K4071" s="2"/>
      <c r="L4071" s="4"/>
      <c r="M4071" s="1"/>
      <c r="N4071" s="3"/>
      <c r="O4071" s="70"/>
      <c r="P4071" s="70"/>
      <c r="Q4071" s="70"/>
      <c r="R4071" s="2"/>
      <c r="S4071" s="1"/>
    </row>
    <row r="4072" spans="10:19" x14ac:dyDescent="0.25">
      <c r="J4072" s="4"/>
      <c r="K4072" s="2"/>
      <c r="L4072" s="4"/>
      <c r="M4072" s="1"/>
      <c r="N4072" s="3"/>
      <c r="O4072" s="70"/>
      <c r="P4072" s="70"/>
      <c r="Q4072" s="70"/>
      <c r="R4072" s="2"/>
      <c r="S4072" s="1"/>
    </row>
    <row r="4073" spans="10:19" x14ac:dyDescent="0.25">
      <c r="J4073" s="4"/>
      <c r="K4073" s="2"/>
      <c r="L4073" s="4"/>
      <c r="M4073" s="1"/>
      <c r="N4073" s="3"/>
      <c r="O4073" s="70"/>
      <c r="P4073" s="70"/>
      <c r="Q4073" s="70"/>
      <c r="R4073" s="2"/>
      <c r="S4073" s="1"/>
    </row>
    <row r="4074" spans="10:19" x14ac:dyDescent="0.25">
      <c r="J4074" s="4"/>
      <c r="K4074" s="2"/>
      <c r="L4074" s="4"/>
      <c r="M4074" s="1"/>
      <c r="N4074" s="3"/>
      <c r="O4074" s="70"/>
      <c r="P4074" s="70"/>
      <c r="Q4074" s="70"/>
      <c r="R4074" s="2"/>
      <c r="S4074" s="1"/>
    </row>
    <row r="4075" spans="10:19" x14ac:dyDescent="0.25">
      <c r="J4075" s="4"/>
      <c r="K4075" s="2"/>
      <c r="L4075" s="4"/>
      <c r="M4075" s="1"/>
      <c r="N4075" s="3"/>
      <c r="O4075" s="70"/>
      <c r="P4075" s="70"/>
      <c r="Q4075" s="70"/>
      <c r="R4075" s="2"/>
      <c r="S4075" s="1"/>
    </row>
    <row r="4076" spans="10:19" x14ac:dyDescent="0.25">
      <c r="J4076" s="4"/>
      <c r="K4076" s="2"/>
      <c r="L4076" s="4"/>
      <c r="M4076" s="1"/>
      <c r="N4076" s="3"/>
      <c r="O4076" s="70"/>
      <c r="P4076" s="70"/>
      <c r="Q4076" s="70"/>
      <c r="R4076" s="2"/>
      <c r="S4076" s="1"/>
    </row>
    <row r="4077" spans="10:19" x14ac:dyDescent="0.25">
      <c r="J4077" s="4"/>
      <c r="K4077" s="2"/>
      <c r="L4077" s="4"/>
      <c r="M4077" s="1"/>
      <c r="N4077" s="3"/>
      <c r="O4077" s="70"/>
      <c r="P4077" s="70"/>
      <c r="Q4077" s="70"/>
      <c r="R4077" s="2"/>
      <c r="S4077" s="1"/>
    </row>
    <row r="4078" spans="10:19" x14ac:dyDescent="0.25">
      <c r="J4078" s="4"/>
      <c r="K4078" s="2"/>
      <c r="L4078" s="4"/>
      <c r="M4078" s="1"/>
      <c r="N4078" s="3"/>
      <c r="O4078" s="70"/>
      <c r="P4078" s="70"/>
      <c r="Q4078" s="70"/>
      <c r="R4078" s="2"/>
      <c r="S4078" s="1"/>
    </row>
    <row r="4079" spans="10:19" x14ac:dyDescent="0.25">
      <c r="J4079" s="4"/>
      <c r="K4079" s="2"/>
      <c r="L4079" s="4"/>
      <c r="M4079" s="1"/>
      <c r="N4079" s="3"/>
      <c r="O4079" s="70"/>
      <c r="P4079" s="70"/>
      <c r="Q4079" s="70"/>
      <c r="R4079" s="2"/>
      <c r="S4079" s="1"/>
    </row>
    <row r="4080" spans="10:19" x14ac:dyDescent="0.25">
      <c r="J4080" s="4"/>
      <c r="K4080" s="2"/>
      <c r="L4080" s="4"/>
      <c r="M4080" s="1"/>
      <c r="N4080" s="3"/>
      <c r="O4080" s="70"/>
      <c r="P4080" s="70"/>
      <c r="Q4080" s="70"/>
      <c r="R4080" s="2"/>
      <c r="S4080" s="1"/>
    </row>
    <row r="4081" spans="10:19" x14ac:dyDescent="0.25">
      <c r="J4081" s="4"/>
      <c r="K4081" s="2"/>
      <c r="L4081" s="4"/>
      <c r="M4081" s="1"/>
      <c r="N4081" s="3"/>
      <c r="O4081" s="70"/>
      <c r="P4081" s="70"/>
      <c r="Q4081" s="70"/>
      <c r="R4081" s="2"/>
      <c r="S4081" s="1"/>
    </row>
    <row r="4082" spans="10:19" x14ac:dyDescent="0.25">
      <c r="J4082" s="4"/>
      <c r="K4082" s="2"/>
      <c r="L4082" s="4"/>
      <c r="M4082" s="1"/>
      <c r="N4082" s="3"/>
      <c r="O4082" s="70"/>
      <c r="P4082" s="70"/>
      <c r="Q4082" s="70"/>
      <c r="R4082" s="2"/>
      <c r="S4082" s="1"/>
    </row>
    <row r="4083" spans="10:19" x14ac:dyDescent="0.25">
      <c r="J4083" s="4"/>
      <c r="K4083" s="2"/>
      <c r="L4083" s="4"/>
      <c r="M4083" s="1"/>
      <c r="N4083" s="3"/>
      <c r="O4083" s="70"/>
      <c r="P4083" s="70"/>
      <c r="Q4083" s="70"/>
      <c r="R4083" s="2"/>
      <c r="S4083" s="1"/>
    </row>
    <row r="4084" spans="10:19" x14ac:dyDescent="0.25">
      <c r="J4084" s="4"/>
      <c r="K4084" s="2"/>
      <c r="L4084" s="4"/>
      <c r="M4084" s="1"/>
      <c r="N4084" s="3"/>
      <c r="O4084" s="70"/>
      <c r="P4084" s="70"/>
      <c r="Q4084" s="70"/>
      <c r="R4084" s="2"/>
      <c r="S4084" s="1"/>
    </row>
    <row r="4085" spans="10:19" x14ac:dyDescent="0.25">
      <c r="J4085" s="4"/>
      <c r="K4085" s="2"/>
      <c r="L4085" s="4"/>
      <c r="M4085" s="1"/>
      <c r="N4085" s="3"/>
      <c r="O4085" s="70"/>
      <c r="P4085" s="70"/>
      <c r="Q4085" s="70"/>
      <c r="R4085" s="2"/>
      <c r="S4085" s="1"/>
    </row>
    <row r="4086" spans="10:19" x14ac:dyDescent="0.25">
      <c r="J4086" s="4"/>
      <c r="K4086" s="2"/>
      <c r="L4086" s="4"/>
      <c r="M4086" s="1"/>
      <c r="N4086" s="3"/>
      <c r="O4086" s="70"/>
      <c r="P4086" s="70"/>
      <c r="Q4086" s="70"/>
      <c r="R4086" s="2"/>
      <c r="S4086" s="1"/>
    </row>
    <row r="4087" spans="10:19" x14ac:dyDescent="0.25">
      <c r="J4087" s="4"/>
      <c r="K4087" s="2"/>
      <c r="L4087" s="4"/>
      <c r="M4087" s="1"/>
      <c r="N4087" s="3"/>
      <c r="O4087" s="70"/>
      <c r="P4087" s="70"/>
      <c r="Q4087" s="70"/>
      <c r="R4087" s="2"/>
      <c r="S4087" s="1"/>
    </row>
    <row r="4088" spans="10:19" x14ac:dyDescent="0.25">
      <c r="J4088" s="4"/>
      <c r="K4088" s="2"/>
      <c r="L4088" s="4"/>
      <c r="M4088" s="1"/>
      <c r="N4088" s="3"/>
      <c r="O4088" s="70"/>
      <c r="P4088" s="70"/>
      <c r="Q4088" s="70"/>
      <c r="R4088" s="2"/>
      <c r="S4088" s="1"/>
    </row>
    <row r="4089" spans="10:19" x14ac:dyDescent="0.25">
      <c r="J4089" s="4"/>
      <c r="K4089" s="2"/>
      <c r="L4089" s="4"/>
      <c r="M4089" s="1"/>
      <c r="N4089" s="3"/>
      <c r="O4089" s="70"/>
      <c r="P4089" s="70"/>
      <c r="Q4089" s="70"/>
      <c r="R4089" s="2"/>
      <c r="S4089" s="1"/>
    </row>
    <row r="4090" spans="10:19" x14ac:dyDescent="0.25">
      <c r="J4090" s="4"/>
      <c r="K4090" s="2"/>
      <c r="L4090" s="4"/>
      <c r="M4090" s="1"/>
      <c r="N4090" s="3"/>
      <c r="O4090" s="70"/>
      <c r="P4090" s="70"/>
      <c r="Q4090" s="70"/>
      <c r="R4090" s="2"/>
      <c r="S4090" s="1"/>
    </row>
    <row r="4091" spans="10:19" x14ac:dyDescent="0.25">
      <c r="J4091" s="4"/>
      <c r="K4091" s="2"/>
      <c r="L4091" s="4"/>
      <c r="M4091" s="1"/>
      <c r="N4091" s="3"/>
      <c r="O4091" s="70"/>
      <c r="P4091" s="70"/>
      <c r="Q4091" s="70"/>
      <c r="R4091" s="2"/>
      <c r="S4091" s="1"/>
    </row>
    <row r="4092" spans="10:19" x14ac:dyDescent="0.25">
      <c r="J4092" s="4"/>
      <c r="K4092" s="2"/>
      <c r="L4092" s="4"/>
      <c r="M4092" s="1"/>
      <c r="N4092" s="3"/>
      <c r="O4092" s="70"/>
      <c r="P4092" s="70"/>
      <c r="Q4092" s="70"/>
      <c r="R4092" s="2"/>
      <c r="S4092" s="1"/>
    </row>
    <row r="4093" spans="10:19" x14ac:dyDescent="0.25">
      <c r="J4093" s="4"/>
      <c r="K4093" s="2"/>
      <c r="L4093" s="4"/>
      <c r="M4093" s="1"/>
      <c r="N4093" s="3"/>
      <c r="O4093" s="70"/>
      <c r="P4093" s="70"/>
      <c r="Q4093" s="70"/>
      <c r="R4093" s="2"/>
      <c r="S4093" s="1"/>
    </row>
    <row r="4094" spans="10:19" x14ac:dyDescent="0.25">
      <c r="J4094" s="4"/>
      <c r="K4094" s="2"/>
      <c r="L4094" s="4"/>
      <c r="M4094" s="1"/>
      <c r="N4094" s="3"/>
      <c r="O4094" s="70"/>
      <c r="P4094" s="70"/>
      <c r="Q4094" s="70"/>
      <c r="R4094" s="2"/>
      <c r="S4094" s="1"/>
    </row>
    <row r="4095" spans="10:19" x14ac:dyDescent="0.25">
      <c r="J4095" s="4"/>
      <c r="K4095" s="2"/>
      <c r="L4095" s="4"/>
      <c r="M4095" s="1"/>
      <c r="N4095" s="3"/>
      <c r="O4095" s="70"/>
      <c r="P4095" s="70"/>
      <c r="Q4095" s="70"/>
      <c r="R4095" s="2"/>
      <c r="S4095" s="1"/>
    </row>
    <row r="4096" spans="10:19" x14ac:dyDescent="0.25">
      <c r="J4096" s="4"/>
      <c r="K4096" s="2"/>
      <c r="L4096" s="4"/>
      <c r="M4096" s="1"/>
      <c r="N4096" s="3"/>
      <c r="O4096" s="70"/>
      <c r="P4096" s="70"/>
      <c r="Q4096" s="70"/>
      <c r="R4096" s="2"/>
      <c r="S4096" s="1"/>
    </row>
    <row r="4097" spans="10:19" x14ac:dyDescent="0.25">
      <c r="J4097" s="4"/>
      <c r="K4097" s="2"/>
      <c r="L4097" s="4"/>
      <c r="M4097" s="1"/>
      <c r="N4097" s="3"/>
      <c r="O4097" s="70"/>
      <c r="P4097" s="70"/>
      <c r="Q4097" s="70"/>
      <c r="R4097" s="2"/>
      <c r="S4097" s="1"/>
    </row>
    <row r="4098" spans="10:19" x14ac:dyDescent="0.25">
      <c r="J4098" s="4"/>
      <c r="K4098" s="2"/>
      <c r="L4098" s="4"/>
      <c r="M4098" s="1"/>
      <c r="N4098" s="3"/>
      <c r="O4098" s="70"/>
      <c r="P4098" s="70"/>
      <c r="Q4098" s="70"/>
      <c r="R4098" s="2"/>
      <c r="S4098" s="1"/>
    </row>
    <row r="4099" spans="10:19" x14ac:dyDescent="0.25">
      <c r="J4099" s="4"/>
      <c r="K4099" s="2"/>
      <c r="L4099" s="4"/>
      <c r="M4099" s="1"/>
      <c r="N4099" s="3"/>
      <c r="O4099" s="70"/>
      <c r="P4099" s="70"/>
      <c r="Q4099" s="70"/>
      <c r="R4099" s="2"/>
      <c r="S4099" s="1"/>
    </row>
    <row r="4100" spans="10:19" x14ac:dyDescent="0.25">
      <c r="J4100" s="4"/>
      <c r="K4100" s="2"/>
      <c r="L4100" s="4"/>
      <c r="M4100" s="1"/>
      <c r="N4100" s="3"/>
      <c r="O4100" s="70"/>
      <c r="P4100" s="70"/>
      <c r="Q4100" s="70"/>
      <c r="R4100" s="2"/>
      <c r="S4100" s="1"/>
    </row>
    <row r="4101" spans="10:19" x14ac:dyDescent="0.25">
      <c r="J4101" s="4"/>
      <c r="K4101" s="2"/>
      <c r="L4101" s="4"/>
      <c r="M4101" s="1"/>
      <c r="N4101" s="3"/>
      <c r="O4101" s="70"/>
      <c r="P4101" s="70"/>
      <c r="Q4101" s="70"/>
      <c r="R4101" s="2"/>
      <c r="S4101" s="1"/>
    </row>
    <row r="4102" spans="10:19" x14ac:dyDescent="0.25">
      <c r="J4102" s="4"/>
      <c r="K4102" s="2"/>
      <c r="L4102" s="4"/>
      <c r="M4102" s="1"/>
      <c r="N4102" s="3"/>
      <c r="O4102" s="70"/>
      <c r="P4102" s="70"/>
      <c r="Q4102" s="70"/>
      <c r="R4102" s="2"/>
      <c r="S4102" s="1"/>
    </row>
    <row r="4103" spans="10:19" x14ac:dyDescent="0.25">
      <c r="J4103" s="4"/>
      <c r="K4103" s="2"/>
      <c r="L4103" s="4"/>
      <c r="M4103" s="1"/>
      <c r="N4103" s="3"/>
      <c r="O4103" s="70"/>
      <c r="P4103" s="70"/>
      <c r="Q4103" s="70"/>
      <c r="R4103" s="2"/>
      <c r="S4103" s="1"/>
    </row>
    <row r="4104" spans="10:19" x14ac:dyDescent="0.25">
      <c r="J4104" s="4"/>
      <c r="K4104" s="2"/>
      <c r="L4104" s="4"/>
      <c r="M4104" s="1"/>
      <c r="N4104" s="3"/>
      <c r="O4104" s="70"/>
      <c r="P4104" s="70"/>
      <c r="Q4104" s="70"/>
      <c r="R4104" s="2"/>
      <c r="S4104" s="1"/>
    </row>
    <row r="4105" spans="10:19" x14ac:dyDescent="0.25">
      <c r="J4105" s="4"/>
      <c r="K4105" s="2"/>
      <c r="L4105" s="4"/>
      <c r="M4105" s="1"/>
      <c r="N4105" s="3"/>
      <c r="O4105" s="70"/>
      <c r="P4105" s="70"/>
      <c r="Q4105" s="70"/>
      <c r="R4105" s="2"/>
      <c r="S4105" s="1"/>
    </row>
    <row r="4106" spans="10:19" x14ac:dyDescent="0.25">
      <c r="J4106" s="4"/>
      <c r="K4106" s="2"/>
      <c r="L4106" s="4"/>
      <c r="M4106" s="1"/>
      <c r="N4106" s="3"/>
      <c r="O4106" s="70"/>
      <c r="P4106" s="70"/>
      <c r="Q4106" s="70"/>
      <c r="R4106" s="2"/>
      <c r="S4106" s="1"/>
    </row>
    <row r="4107" spans="10:19" x14ac:dyDescent="0.25">
      <c r="J4107" s="4"/>
      <c r="K4107" s="2"/>
      <c r="L4107" s="4"/>
      <c r="M4107" s="1"/>
      <c r="N4107" s="3"/>
      <c r="O4107" s="70"/>
      <c r="P4107" s="70"/>
      <c r="Q4107" s="70"/>
      <c r="R4107" s="2"/>
      <c r="S4107" s="1"/>
    </row>
    <row r="4108" spans="10:19" x14ac:dyDescent="0.25">
      <c r="J4108" s="4"/>
      <c r="K4108" s="2"/>
      <c r="L4108" s="4"/>
      <c r="M4108" s="1"/>
      <c r="N4108" s="3"/>
      <c r="O4108" s="70"/>
      <c r="P4108" s="70"/>
      <c r="Q4108" s="70"/>
      <c r="R4108" s="2"/>
      <c r="S4108" s="1"/>
    </row>
    <row r="4109" spans="10:19" x14ac:dyDescent="0.25">
      <c r="J4109" s="4"/>
      <c r="K4109" s="2"/>
      <c r="L4109" s="4"/>
      <c r="M4109" s="1"/>
      <c r="N4109" s="3"/>
      <c r="O4109" s="70"/>
      <c r="P4109" s="70"/>
      <c r="Q4109" s="70"/>
      <c r="R4109" s="2"/>
      <c r="S4109" s="1"/>
    </row>
    <row r="4110" spans="10:19" x14ac:dyDescent="0.25">
      <c r="J4110" s="4"/>
      <c r="K4110" s="2"/>
      <c r="L4110" s="4"/>
      <c r="M4110" s="1"/>
      <c r="N4110" s="3"/>
      <c r="O4110" s="70"/>
      <c r="P4110" s="70"/>
      <c r="Q4110" s="70"/>
      <c r="R4110" s="2"/>
      <c r="S4110" s="1"/>
    </row>
    <row r="4111" spans="10:19" x14ac:dyDescent="0.25">
      <c r="J4111" s="4"/>
      <c r="K4111" s="2"/>
      <c r="L4111" s="4"/>
      <c r="M4111" s="1"/>
      <c r="N4111" s="3"/>
      <c r="O4111" s="70"/>
      <c r="P4111" s="70"/>
      <c r="Q4111" s="70"/>
      <c r="R4111" s="2"/>
      <c r="S4111" s="1"/>
    </row>
    <row r="4112" spans="10:19" x14ac:dyDescent="0.25">
      <c r="J4112" s="4"/>
      <c r="K4112" s="2"/>
      <c r="L4112" s="4"/>
      <c r="M4112" s="1"/>
      <c r="N4112" s="3"/>
      <c r="O4112" s="70"/>
      <c r="P4112" s="70"/>
      <c r="Q4112" s="70"/>
      <c r="R4112" s="2"/>
      <c r="S4112" s="1"/>
    </row>
    <row r="4113" spans="10:19" x14ac:dyDescent="0.25">
      <c r="J4113" s="4"/>
      <c r="K4113" s="2"/>
      <c r="L4113" s="4"/>
      <c r="M4113" s="1"/>
      <c r="N4113" s="3"/>
      <c r="O4113" s="70"/>
      <c r="P4113" s="70"/>
      <c r="Q4113" s="70"/>
      <c r="R4113" s="2"/>
      <c r="S4113" s="1"/>
    </row>
    <row r="4114" spans="10:19" x14ac:dyDescent="0.25">
      <c r="J4114" s="4"/>
      <c r="K4114" s="2"/>
      <c r="L4114" s="4"/>
      <c r="M4114" s="1"/>
      <c r="N4114" s="3"/>
      <c r="O4114" s="70"/>
      <c r="P4114" s="70"/>
      <c r="Q4114" s="70"/>
      <c r="R4114" s="2"/>
      <c r="S4114" s="1"/>
    </row>
    <row r="4115" spans="10:19" x14ac:dyDescent="0.25">
      <c r="J4115" s="4"/>
      <c r="K4115" s="2"/>
      <c r="L4115" s="4"/>
      <c r="M4115" s="1"/>
      <c r="N4115" s="3"/>
      <c r="O4115" s="70"/>
      <c r="P4115" s="70"/>
      <c r="Q4115" s="70"/>
      <c r="R4115" s="2"/>
      <c r="S4115" s="1"/>
    </row>
    <row r="4116" spans="10:19" x14ac:dyDescent="0.25">
      <c r="J4116" s="4"/>
      <c r="K4116" s="2"/>
      <c r="L4116" s="4"/>
      <c r="M4116" s="1"/>
      <c r="N4116" s="3"/>
      <c r="O4116" s="70"/>
      <c r="P4116" s="70"/>
      <c r="Q4116" s="70"/>
      <c r="R4116" s="2"/>
      <c r="S4116" s="1"/>
    </row>
    <row r="4117" spans="10:19" x14ac:dyDescent="0.25">
      <c r="J4117" s="4"/>
      <c r="K4117" s="2"/>
      <c r="L4117" s="4"/>
      <c r="M4117" s="1"/>
      <c r="N4117" s="3"/>
      <c r="O4117" s="70"/>
      <c r="P4117" s="70"/>
      <c r="Q4117" s="70"/>
      <c r="R4117" s="2"/>
      <c r="S4117" s="1"/>
    </row>
    <row r="4118" spans="10:19" x14ac:dyDescent="0.25">
      <c r="J4118" s="4"/>
      <c r="K4118" s="2"/>
      <c r="L4118" s="4"/>
      <c r="M4118" s="1"/>
      <c r="N4118" s="3"/>
      <c r="O4118" s="70"/>
      <c r="P4118" s="70"/>
      <c r="Q4118" s="70"/>
      <c r="R4118" s="2"/>
      <c r="S4118" s="1"/>
    </row>
    <row r="4119" spans="10:19" x14ac:dyDescent="0.25">
      <c r="J4119" s="4"/>
      <c r="K4119" s="2"/>
      <c r="L4119" s="4"/>
      <c r="M4119" s="1"/>
      <c r="N4119" s="3"/>
      <c r="O4119" s="70"/>
      <c r="P4119" s="70"/>
      <c r="Q4119" s="70"/>
      <c r="R4119" s="2"/>
      <c r="S4119" s="1"/>
    </row>
    <row r="4120" spans="10:19" x14ac:dyDescent="0.25">
      <c r="J4120" s="4"/>
      <c r="K4120" s="2"/>
      <c r="L4120" s="4"/>
      <c r="M4120" s="1"/>
      <c r="N4120" s="3"/>
      <c r="O4120" s="70"/>
      <c r="P4120" s="70"/>
      <c r="Q4120" s="70"/>
      <c r="R4120" s="2"/>
      <c r="S4120" s="1"/>
    </row>
    <row r="4121" spans="10:19" x14ac:dyDescent="0.25">
      <c r="J4121" s="4"/>
      <c r="K4121" s="2"/>
      <c r="L4121" s="4"/>
      <c r="M4121" s="1"/>
      <c r="N4121" s="3"/>
      <c r="O4121" s="70"/>
      <c r="P4121" s="70"/>
      <c r="Q4121" s="70"/>
      <c r="R4121" s="2"/>
      <c r="S4121" s="1"/>
    </row>
    <row r="4122" spans="10:19" x14ac:dyDescent="0.25">
      <c r="J4122" s="4"/>
      <c r="K4122" s="2"/>
      <c r="L4122" s="4"/>
      <c r="M4122" s="1"/>
      <c r="N4122" s="3"/>
      <c r="O4122" s="70"/>
      <c r="P4122" s="70"/>
      <c r="Q4122" s="70"/>
      <c r="R4122" s="2"/>
      <c r="S4122" s="1"/>
    </row>
    <row r="4123" spans="10:19" x14ac:dyDescent="0.25">
      <c r="J4123" s="4"/>
      <c r="K4123" s="2"/>
      <c r="L4123" s="4"/>
      <c r="M4123" s="1"/>
      <c r="N4123" s="3"/>
      <c r="O4123" s="70"/>
      <c r="P4123" s="70"/>
      <c r="Q4123" s="70"/>
      <c r="R4123" s="2"/>
      <c r="S4123" s="1"/>
    </row>
    <row r="4124" spans="10:19" x14ac:dyDescent="0.25">
      <c r="J4124" s="4"/>
      <c r="K4124" s="2"/>
      <c r="L4124" s="4"/>
      <c r="M4124" s="1"/>
      <c r="N4124" s="3"/>
      <c r="O4124" s="70"/>
      <c r="P4124" s="70"/>
      <c r="Q4124" s="70"/>
      <c r="R4124" s="2"/>
      <c r="S4124" s="1"/>
    </row>
    <row r="4125" spans="10:19" x14ac:dyDescent="0.25">
      <c r="J4125" s="4"/>
      <c r="K4125" s="2"/>
      <c r="L4125" s="4"/>
      <c r="M4125" s="1"/>
      <c r="N4125" s="3"/>
      <c r="O4125" s="70"/>
      <c r="P4125" s="70"/>
      <c r="Q4125" s="70"/>
      <c r="R4125" s="2"/>
      <c r="S4125" s="1"/>
    </row>
    <row r="4126" spans="10:19" x14ac:dyDescent="0.25">
      <c r="J4126" s="4"/>
      <c r="K4126" s="2"/>
      <c r="L4126" s="4"/>
      <c r="M4126" s="1"/>
      <c r="N4126" s="3"/>
      <c r="O4126" s="70"/>
      <c r="P4126" s="70"/>
      <c r="Q4126" s="70"/>
      <c r="R4126" s="2"/>
      <c r="S4126" s="1"/>
    </row>
    <row r="4127" spans="10:19" x14ac:dyDescent="0.25">
      <c r="J4127" s="4"/>
      <c r="K4127" s="2"/>
      <c r="L4127" s="4"/>
      <c r="M4127" s="1"/>
      <c r="N4127" s="3"/>
      <c r="O4127" s="70"/>
      <c r="P4127" s="70"/>
      <c r="Q4127" s="70"/>
      <c r="R4127" s="2"/>
      <c r="S4127" s="1"/>
    </row>
    <row r="4128" spans="10:19" x14ac:dyDescent="0.25">
      <c r="J4128" s="4"/>
      <c r="K4128" s="2"/>
      <c r="L4128" s="4"/>
      <c r="M4128" s="1"/>
      <c r="N4128" s="3"/>
      <c r="O4128" s="70"/>
      <c r="P4128" s="70"/>
      <c r="Q4128" s="70"/>
      <c r="R4128" s="2"/>
      <c r="S4128" s="1"/>
    </row>
    <row r="4129" spans="10:19" x14ac:dyDescent="0.25">
      <c r="J4129" s="4"/>
      <c r="K4129" s="2"/>
      <c r="L4129" s="4"/>
      <c r="M4129" s="1"/>
      <c r="N4129" s="3"/>
      <c r="O4129" s="70"/>
      <c r="P4129" s="70"/>
      <c r="Q4129" s="70"/>
      <c r="R4129" s="2"/>
      <c r="S4129" s="1"/>
    </row>
    <row r="4130" spans="10:19" x14ac:dyDescent="0.25">
      <c r="J4130" s="4"/>
      <c r="K4130" s="2"/>
      <c r="L4130" s="4"/>
      <c r="M4130" s="1"/>
      <c r="N4130" s="3"/>
      <c r="O4130" s="70"/>
      <c r="P4130" s="70"/>
      <c r="Q4130" s="70"/>
      <c r="R4130" s="2"/>
      <c r="S4130" s="1"/>
    </row>
    <row r="4131" spans="10:19" x14ac:dyDescent="0.25">
      <c r="J4131" s="4"/>
      <c r="K4131" s="2"/>
      <c r="L4131" s="4"/>
      <c r="M4131" s="1"/>
      <c r="N4131" s="3"/>
      <c r="O4131" s="70"/>
      <c r="P4131" s="70"/>
      <c r="Q4131" s="70"/>
      <c r="R4131" s="2"/>
      <c r="S4131" s="1"/>
    </row>
    <row r="4132" spans="10:19" x14ac:dyDescent="0.25">
      <c r="J4132" s="4"/>
      <c r="K4132" s="2"/>
      <c r="L4132" s="4"/>
      <c r="M4132" s="1"/>
      <c r="N4132" s="3"/>
      <c r="O4132" s="70"/>
      <c r="P4132" s="70"/>
      <c r="Q4132" s="70"/>
      <c r="R4132" s="2"/>
      <c r="S4132" s="1"/>
    </row>
    <row r="4133" spans="10:19" x14ac:dyDescent="0.25">
      <c r="J4133" s="4"/>
      <c r="K4133" s="2"/>
      <c r="L4133" s="4"/>
      <c r="M4133" s="1"/>
      <c r="N4133" s="3"/>
      <c r="O4133" s="70"/>
      <c r="P4133" s="70"/>
      <c r="Q4133" s="70"/>
      <c r="R4133" s="2"/>
      <c r="S4133" s="1"/>
    </row>
    <row r="4134" spans="10:19" x14ac:dyDescent="0.25">
      <c r="J4134" s="4"/>
      <c r="K4134" s="2"/>
      <c r="L4134" s="4"/>
      <c r="M4134" s="1"/>
      <c r="N4134" s="3"/>
      <c r="O4134" s="70"/>
      <c r="P4134" s="70"/>
      <c r="Q4134" s="70"/>
      <c r="R4134" s="2"/>
      <c r="S4134" s="1"/>
    </row>
    <row r="4135" spans="10:19" x14ac:dyDescent="0.25">
      <c r="J4135" s="4"/>
      <c r="K4135" s="2"/>
      <c r="L4135" s="4"/>
      <c r="M4135" s="1"/>
      <c r="N4135" s="3"/>
      <c r="O4135" s="70"/>
      <c r="P4135" s="70"/>
      <c r="Q4135" s="70"/>
      <c r="R4135" s="2"/>
      <c r="S4135" s="1"/>
    </row>
    <row r="4136" spans="10:19" x14ac:dyDescent="0.25">
      <c r="J4136" s="4"/>
      <c r="K4136" s="2"/>
      <c r="L4136" s="4"/>
      <c r="M4136" s="1"/>
      <c r="N4136" s="3"/>
      <c r="O4136" s="70"/>
      <c r="P4136" s="70"/>
      <c r="Q4136" s="70"/>
      <c r="R4136" s="2"/>
      <c r="S4136" s="1"/>
    </row>
    <row r="4137" spans="10:19" x14ac:dyDescent="0.25">
      <c r="J4137" s="4"/>
      <c r="K4137" s="2"/>
      <c r="L4137" s="4"/>
      <c r="M4137" s="1"/>
      <c r="N4137" s="3"/>
      <c r="O4137" s="70"/>
      <c r="P4137" s="70"/>
      <c r="Q4137" s="70"/>
      <c r="R4137" s="2"/>
      <c r="S4137" s="1"/>
    </row>
    <row r="4138" spans="10:19" x14ac:dyDescent="0.25">
      <c r="J4138" s="4"/>
      <c r="K4138" s="2"/>
      <c r="L4138" s="4"/>
      <c r="M4138" s="1"/>
      <c r="N4138" s="3"/>
      <c r="O4138" s="70"/>
      <c r="P4138" s="70"/>
      <c r="Q4138" s="70"/>
      <c r="R4138" s="2"/>
      <c r="S4138" s="1"/>
    </row>
    <row r="4139" spans="10:19" x14ac:dyDescent="0.25">
      <c r="J4139" s="4"/>
      <c r="K4139" s="2"/>
      <c r="L4139" s="4"/>
      <c r="M4139" s="1"/>
      <c r="N4139" s="3"/>
      <c r="O4139" s="70"/>
      <c r="P4139" s="70"/>
      <c r="Q4139" s="70"/>
      <c r="R4139" s="2"/>
      <c r="S4139" s="1"/>
    </row>
    <row r="4140" spans="10:19" x14ac:dyDescent="0.25">
      <c r="J4140" s="4"/>
      <c r="K4140" s="2"/>
      <c r="L4140" s="4"/>
      <c r="M4140" s="1"/>
      <c r="N4140" s="3"/>
      <c r="O4140" s="70"/>
      <c r="P4140" s="70"/>
      <c r="Q4140" s="70"/>
      <c r="R4140" s="2"/>
      <c r="S4140" s="1"/>
    </row>
    <row r="4141" spans="10:19" x14ac:dyDescent="0.25">
      <c r="J4141" s="4"/>
      <c r="K4141" s="2"/>
      <c r="L4141" s="4"/>
      <c r="M4141" s="1"/>
      <c r="N4141" s="3"/>
      <c r="O4141" s="70"/>
      <c r="P4141" s="70"/>
      <c r="Q4141" s="70"/>
      <c r="R4141" s="2"/>
      <c r="S4141" s="1"/>
    </row>
    <row r="4142" spans="10:19" x14ac:dyDescent="0.25">
      <c r="J4142" s="4"/>
      <c r="K4142" s="2"/>
      <c r="L4142" s="4"/>
      <c r="M4142" s="1"/>
      <c r="N4142" s="3"/>
      <c r="O4142" s="70"/>
      <c r="P4142" s="70"/>
      <c r="Q4142" s="70"/>
      <c r="R4142" s="2"/>
      <c r="S4142" s="1"/>
    </row>
    <row r="4143" spans="10:19" x14ac:dyDescent="0.25">
      <c r="J4143" s="4"/>
      <c r="K4143" s="2"/>
      <c r="L4143" s="4"/>
      <c r="M4143" s="1"/>
      <c r="N4143" s="3"/>
      <c r="O4143" s="70"/>
      <c r="P4143" s="70"/>
      <c r="Q4143" s="70"/>
      <c r="R4143" s="2"/>
      <c r="S4143" s="1"/>
    </row>
    <row r="4144" spans="10:19" x14ac:dyDescent="0.25">
      <c r="J4144" s="4"/>
      <c r="K4144" s="2"/>
      <c r="L4144" s="4"/>
      <c r="M4144" s="1"/>
      <c r="N4144" s="3"/>
      <c r="O4144" s="70"/>
      <c r="P4144" s="70"/>
      <c r="Q4144" s="70"/>
      <c r="R4144" s="2"/>
      <c r="S4144" s="1"/>
    </row>
    <row r="4145" spans="10:19" x14ac:dyDescent="0.25">
      <c r="J4145" s="4"/>
      <c r="K4145" s="2"/>
      <c r="L4145" s="4"/>
      <c r="M4145" s="1"/>
      <c r="N4145" s="3"/>
      <c r="O4145" s="70"/>
      <c r="P4145" s="70"/>
      <c r="Q4145" s="70"/>
      <c r="R4145" s="2"/>
      <c r="S4145" s="1"/>
    </row>
    <row r="4146" spans="10:19" x14ac:dyDescent="0.25">
      <c r="J4146" s="4"/>
      <c r="K4146" s="2"/>
      <c r="L4146" s="4"/>
      <c r="M4146" s="1"/>
      <c r="N4146" s="3"/>
      <c r="O4146" s="70"/>
      <c r="P4146" s="70"/>
      <c r="Q4146" s="70"/>
      <c r="R4146" s="2"/>
      <c r="S4146" s="1"/>
    </row>
    <row r="4147" spans="10:19" x14ac:dyDescent="0.25">
      <c r="J4147" s="4"/>
      <c r="K4147" s="2"/>
      <c r="L4147" s="4"/>
      <c r="M4147" s="1"/>
      <c r="N4147" s="3"/>
      <c r="O4147" s="70"/>
      <c r="P4147" s="70"/>
      <c r="Q4147" s="70"/>
      <c r="R4147" s="2"/>
      <c r="S4147" s="1"/>
    </row>
    <row r="4148" spans="10:19" x14ac:dyDescent="0.25">
      <c r="J4148" s="4"/>
      <c r="K4148" s="2"/>
      <c r="L4148" s="4"/>
      <c r="M4148" s="1"/>
      <c r="N4148" s="3"/>
      <c r="O4148" s="70"/>
      <c r="P4148" s="70"/>
      <c r="Q4148" s="70"/>
      <c r="R4148" s="2"/>
      <c r="S4148" s="1"/>
    </row>
    <row r="4149" spans="10:19" x14ac:dyDescent="0.25">
      <c r="J4149" s="4"/>
      <c r="K4149" s="2"/>
      <c r="L4149" s="4"/>
      <c r="M4149" s="1"/>
      <c r="N4149" s="3"/>
      <c r="O4149" s="70"/>
      <c r="P4149" s="70"/>
      <c r="Q4149" s="70"/>
      <c r="R4149" s="2"/>
      <c r="S4149" s="1"/>
    </row>
    <row r="4150" spans="10:19" x14ac:dyDescent="0.25">
      <c r="J4150" s="4"/>
      <c r="K4150" s="2"/>
      <c r="L4150" s="4"/>
      <c r="M4150" s="1"/>
      <c r="N4150" s="3"/>
      <c r="O4150" s="70"/>
      <c r="P4150" s="70"/>
      <c r="Q4150" s="70"/>
      <c r="R4150" s="2"/>
      <c r="S4150" s="1"/>
    </row>
    <row r="4151" spans="10:19" x14ac:dyDescent="0.25">
      <c r="J4151" s="4"/>
      <c r="K4151" s="2"/>
      <c r="L4151" s="4"/>
      <c r="M4151" s="1"/>
      <c r="N4151" s="3"/>
      <c r="O4151" s="70"/>
      <c r="P4151" s="70"/>
      <c r="Q4151" s="70"/>
      <c r="R4151" s="2"/>
      <c r="S4151" s="1"/>
    </row>
    <row r="4152" spans="10:19" x14ac:dyDescent="0.25">
      <c r="J4152" s="4"/>
      <c r="K4152" s="2"/>
      <c r="L4152" s="4"/>
      <c r="M4152" s="1"/>
      <c r="N4152" s="3"/>
      <c r="O4152" s="70"/>
      <c r="P4152" s="70"/>
      <c r="Q4152" s="70"/>
      <c r="R4152" s="2"/>
      <c r="S4152" s="1"/>
    </row>
    <row r="4153" spans="10:19" x14ac:dyDescent="0.25">
      <c r="J4153" s="4"/>
      <c r="K4153" s="2"/>
      <c r="L4153" s="4"/>
      <c r="M4153" s="1"/>
      <c r="N4153" s="3"/>
      <c r="O4153" s="70"/>
      <c r="P4153" s="70"/>
      <c r="Q4153" s="70"/>
      <c r="R4153" s="2"/>
      <c r="S4153" s="1"/>
    </row>
    <row r="4154" spans="10:19" x14ac:dyDescent="0.25">
      <c r="J4154" s="4"/>
      <c r="K4154" s="2"/>
      <c r="L4154" s="4"/>
      <c r="M4154" s="1"/>
      <c r="N4154" s="3"/>
      <c r="O4154" s="70"/>
      <c r="P4154" s="70"/>
      <c r="Q4154" s="70"/>
      <c r="R4154" s="2"/>
      <c r="S4154" s="1"/>
    </row>
    <row r="4155" spans="10:19" x14ac:dyDescent="0.25">
      <c r="J4155" s="4"/>
      <c r="K4155" s="2"/>
      <c r="L4155" s="4"/>
      <c r="M4155" s="1"/>
      <c r="N4155" s="3"/>
      <c r="O4155" s="70"/>
      <c r="P4155" s="70"/>
      <c r="Q4155" s="70"/>
      <c r="R4155" s="2"/>
      <c r="S4155" s="1"/>
    </row>
    <row r="4156" spans="10:19" x14ac:dyDescent="0.25">
      <c r="J4156" s="4"/>
      <c r="K4156" s="2"/>
      <c r="L4156" s="4"/>
      <c r="M4156" s="1"/>
      <c r="N4156" s="3"/>
      <c r="O4156" s="70"/>
      <c r="P4156" s="70"/>
      <c r="Q4156" s="70"/>
      <c r="R4156" s="2"/>
      <c r="S4156" s="1"/>
    </row>
    <row r="4157" spans="10:19" x14ac:dyDescent="0.25">
      <c r="J4157" s="4"/>
      <c r="K4157" s="2"/>
      <c r="L4157" s="4"/>
      <c r="M4157" s="1"/>
      <c r="N4157" s="3"/>
      <c r="O4157" s="70"/>
      <c r="P4157" s="70"/>
      <c r="Q4157" s="70"/>
      <c r="R4157" s="2"/>
      <c r="S4157" s="1"/>
    </row>
    <row r="4158" spans="10:19" x14ac:dyDescent="0.25">
      <c r="J4158" s="4"/>
      <c r="K4158" s="2"/>
      <c r="L4158" s="4"/>
      <c r="M4158" s="1"/>
      <c r="N4158" s="3"/>
      <c r="O4158" s="70"/>
      <c r="P4158" s="70"/>
      <c r="Q4158" s="70"/>
      <c r="R4158" s="2"/>
      <c r="S4158" s="1"/>
    </row>
    <row r="4159" spans="10:19" x14ac:dyDescent="0.25">
      <c r="J4159" s="4"/>
      <c r="K4159" s="2"/>
      <c r="L4159" s="4"/>
      <c r="M4159" s="1"/>
      <c r="N4159" s="3"/>
      <c r="O4159" s="70"/>
      <c r="P4159" s="70"/>
      <c r="Q4159" s="70"/>
      <c r="R4159" s="2"/>
      <c r="S4159" s="1"/>
    </row>
    <row r="4160" spans="10:19" x14ac:dyDescent="0.25">
      <c r="J4160" s="4"/>
      <c r="K4160" s="2"/>
      <c r="L4160" s="4"/>
      <c r="M4160" s="1"/>
      <c r="N4160" s="3"/>
      <c r="O4160" s="70"/>
      <c r="P4160" s="70"/>
      <c r="Q4160" s="70"/>
      <c r="R4160" s="2"/>
      <c r="S4160" s="1"/>
    </row>
    <row r="4161" spans="10:19" x14ac:dyDescent="0.25">
      <c r="J4161" s="4"/>
      <c r="K4161" s="2"/>
      <c r="L4161" s="4"/>
      <c r="M4161" s="1"/>
      <c r="N4161" s="3"/>
      <c r="O4161" s="70"/>
      <c r="P4161" s="70"/>
      <c r="Q4161" s="70"/>
      <c r="R4161" s="2"/>
      <c r="S4161" s="1"/>
    </row>
    <row r="4162" spans="10:19" x14ac:dyDescent="0.25">
      <c r="J4162" s="4"/>
      <c r="K4162" s="2"/>
      <c r="L4162" s="4"/>
      <c r="M4162" s="1"/>
      <c r="N4162" s="3"/>
      <c r="O4162" s="70"/>
      <c r="P4162" s="70"/>
      <c r="Q4162" s="70"/>
      <c r="R4162" s="2"/>
      <c r="S4162" s="1"/>
    </row>
    <row r="4163" spans="10:19" x14ac:dyDescent="0.25">
      <c r="J4163" s="4"/>
      <c r="K4163" s="2"/>
      <c r="L4163" s="4"/>
      <c r="M4163" s="1"/>
      <c r="N4163" s="3"/>
      <c r="O4163" s="70"/>
      <c r="P4163" s="70"/>
      <c r="Q4163" s="70"/>
      <c r="R4163" s="2"/>
      <c r="S4163" s="1"/>
    </row>
    <row r="4164" spans="10:19" x14ac:dyDescent="0.25">
      <c r="J4164" s="4"/>
      <c r="K4164" s="2"/>
      <c r="L4164" s="4"/>
      <c r="M4164" s="1"/>
      <c r="N4164" s="3"/>
      <c r="O4164" s="70"/>
      <c r="P4164" s="70"/>
      <c r="Q4164" s="70"/>
      <c r="R4164" s="2"/>
      <c r="S4164" s="1"/>
    </row>
    <row r="4165" spans="10:19" x14ac:dyDescent="0.25">
      <c r="J4165" s="4"/>
      <c r="K4165" s="2"/>
      <c r="L4165" s="4"/>
      <c r="M4165" s="1"/>
      <c r="N4165" s="3"/>
      <c r="O4165" s="70"/>
      <c r="P4165" s="70"/>
      <c r="Q4165" s="70"/>
      <c r="R4165" s="2"/>
      <c r="S4165" s="1"/>
    </row>
    <row r="4166" spans="10:19" x14ac:dyDescent="0.25">
      <c r="J4166" s="4"/>
      <c r="K4166" s="2"/>
      <c r="L4166" s="4"/>
      <c r="M4166" s="1"/>
      <c r="N4166" s="3"/>
      <c r="O4166" s="70"/>
      <c r="P4166" s="70"/>
      <c r="Q4166" s="70"/>
      <c r="R4166" s="2"/>
      <c r="S4166" s="1"/>
    </row>
    <row r="4167" spans="10:19" x14ac:dyDescent="0.25">
      <c r="J4167" s="4"/>
      <c r="K4167" s="2"/>
      <c r="L4167" s="4"/>
      <c r="M4167" s="1"/>
      <c r="N4167" s="3"/>
      <c r="O4167" s="70"/>
      <c r="P4167" s="70"/>
      <c r="Q4167" s="70"/>
      <c r="R4167" s="2"/>
      <c r="S4167" s="1"/>
    </row>
    <row r="4168" spans="10:19" x14ac:dyDescent="0.25">
      <c r="J4168" s="4"/>
      <c r="K4168" s="2"/>
      <c r="L4168" s="4"/>
      <c r="M4168" s="1"/>
      <c r="N4168" s="3"/>
      <c r="O4168" s="70"/>
      <c r="P4168" s="70"/>
      <c r="Q4168" s="70"/>
      <c r="R4168" s="2"/>
      <c r="S4168" s="1"/>
    </row>
    <row r="4169" spans="10:19" x14ac:dyDescent="0.25">
      <c r="J4169" s="4"/>
      <c r="K4169" s="2"/>
      <c r="L4169" s="4"/>
      <c r="M4169" s="1"/>
      <c r="N4169" s="3"/>
      <c r="O4169" s="70"/>
      <c r="P4169" s="70"/>
      <c r="Q4169" s="70"/>
      <c r="R4169" s="2"/>
      <c r="S4169" s="1"/>
    </row>
    <row r="4170" spans="10:19" x14ac:dyDescent="0.25">
      <c r="J4170" s="4"/>
      <c r="K4170" s="2"/>
      <c r="L4170" s="4"/>
      <c r="M4170" s="1"/>
      <c r="N4170" s="3"/>
      <c r="O4170" s="70"/>
      <c r="P4170" s="70"/>
      <c r="Q4170" s="70"/>
      <c r="R4170" s="2"/>
      <c r="S4170" s="1"/>
    </row>
    <row r="4171" spans="10:19" x14ac:dyDescent="0.25">
      <c r="J4171" s="4"/>
      <c r="K4171" s="2"/>
      <c r="L4171" s="4"/>
      <c r="M4171" s="1"/>
      <c r="N4171" s="3"/>
      <c r="O4171" s="70"/>
      <c r="P4171" s="70"/>
      <c r="Q4171" s="70"/>
      <c r="R4171" s="2"/>
      <c r="S4171" s="1"/>
    </row>
    <row r="4172" spans="10:19" x14ac:dyDescent="0.25">
      <c r="J4172" s="4"/>
      <c r="K4172" s="2"/>
      <c r="L4172" s="4"/>
      <c r="M4172" s="1"/>
      <c r="N4172" s="3"/>
      <c r="O4172" s="70"/>
      <c r="P4172" s="70"/>
      <c r="Q4172" s="70"/>
      <c r="R4172" s="2"/>
      <c r="S4172" s="1"/>
    </row>
    <row r="4173" spans="10:19" x14ac:dyDescent="0.25">
      <c r="J4173" s="4"/>
      <c r="K4173" s="2"/>
      <c r="L4173" s="4"/>
      <c r="M4173" s="1"/>
      <c r="N4173" s="3"/>
      <c r="O4173" s="70"/>
      <c r="P4173" s="70"/>
      <c r="Q4173" s="70"/>
      <c r="R4173" s="2"/>
      <c r="S4173" s="1"/>
    </row>
    <row r="4174" spans="10:19" x14ac:dyDescent="0.25">
      <c r="J4174" s="4"/>
      <c r="K4174" s="2"/>
      <c r="L4174" s="4"/>
      <c r="M4174" s="1"/>
      <c r="N4174" s="3"/>
      <c r="O4174" s="70"/>
      <c r="P4174" s="70"/>
      <c r="Q4174" s="70"/>
      <c r="R4174" s="2"/>
      <c r="S4174" s="1"/>
    </row>
    <row r="4175" spans="10:19" x14ac:dyDescent="0.25">
      <c r="J4175" s="4"/>
      <c r="K4175" s="2"/>
      <c r="L4175" s="4"/>
      <c r="M4175" s="1"/>
      <c r="N4175" s="3"/>
      <c r="O4175" s="70"/>
      <c r="P4175" s="70"/>
      <c r="Q4175" s="70"/>
      <c r="R4175" s="2"/>
      <c r="S4175" s="1"/>
    </row>
    <row r="4176" spans="10:19" x14ac:dyDescent="0.25">
      <c r="J4176" s="4"/>
      <c r="K4176" s="2"/>
      <c r="L4176" s="4"/>
      <c r="M4176" s="1"/>
      <c r="N4176" s="3"/>
      <c r="O4176" s="70"/>
      <c r="P4176" s="70"/>
      <c r="Q4176" s="70"/>
      <c r="R4176" s="2"/>
      <c r="S4176" s="1"/>
    </row>
    <row r="4177" spans="10:19" x14ac:dyDescent="0.25">
      <c r="J4177" s="4"/>
      <c r="K4177" s="2"/>
      <c r="L4177" s="4"/>
      <c r="M4177" s="1"/>
      <c r="N4177" s="3"/>
      <c r="O4177" s="70"/>
      <c r="P4177" s="70"/>
      <c r="Q4177" s="70"/>
      <c r="R4177" s="2"/>
      <c r="S4177" s="1"/>
    </row>
    <row r="4178" spans="10:19" x14ac:dyDescent="0.25">
      <c r="J4178" s="4"/>
      <c r="K4178" s="2"/>
      <c r="L4178" s="4"/>
      <c r="M4178" s="1"/>
      <c r="N4178" s="3"/>
      <c r="O4178" s="70"/>
      <c r="P4178" s="70"/>
      <c r="Q4178" s="70"/>
      <c r="R4178" s="2"/>
      <c r="S4178" s="1"/>
    </row>
    <row r="4179" spans="10:19" x14ac:dyDescent="0.25">
      <c r="J4179" s="4"/>
      <c r="K4179" s="2"/>
      <c r="L4179" s="4"/>
      <c r="M4179" s="1"/>
      <c r="N4179" s="3"/>
      <c r="O4179" s="70"/>
      <c r="P4179" s="70"/>
      <c r="Q4179" s="70"/>
      <c r="R4179" s="2"/>
      <c r="S4179" s="1"/>
    </row>
    <row r="4180" spans="10:19" x14ac:dyDescent="0.25">
      <c r="J4180" s="4"/>
      <c r="K4180" s="2"/>
      <c r="L4180" s="4"/>
      <c r="M4180" s="1"/>
      <c r="N4180" s="3"/>
      <c r="O4180" s="70"/>
      <c r="P4180" s="70"/>
      <c r="Q4180" s="70"/>
      <c r="R4180" s="2"/>
      <c r="S4180" s="1"/>
    </row>
    <row r="4181" spans="10:19" x14ac:dyDescent="0.25">
      <c r="J4181" s="4"/>
      <c r="K4181" s="2"/>
      <c r="L4181" s="4"/>
      <c r="M4181" s="1"/>
      <c r="N4181" s="3"/>
      <c r="O4181" s="70"/>
      <c r="P4181" s="70"/>
      <c r="Q4181" s="70"/>
      <c r="R4181" s="2"/>
      <c r="S4181" s="1"/>
    </row>
    <row r="4182" spans="10:19" x14ac:dyDescent="0.25">
      <c r="J4182" s="4"/>
      <c r="K4182" s="2"/>
      <c r="L4182" s="4"/>
      <c r="M4182" s="1"/>
      <c r="N4182" s="3"/>
      <c r="O4182" s="70"/>
      <c r="P4182" s="70"/>
      <c r="Q4182" s="70"/>
      <c r="R4182" s="2"/>
      <c r="S4182" s="1"/>
    </row>
    <row r="4183" spans="10:19" x14ac:dyDescent="0.25">
      <c r="J4183" s="4"/>
      <c r="K4183" s="2"/>
      <c r="L4183" s="4"/>
      <c r="M4183" s="1"/>
      <c r="N4183" s="3"/>
      <c r="O4183" s="70"/>
      <c r="P4183" s="70"/>
      <c r="Q4183" s="70"/>
      <c r="R4183" s="2"/>
      <c r="S4183" s="1"/>
    </row>
    <row r="4184" spans="10:19" x14ac:dyDescent="0.25">
      <c r="J4184" s="4"/>
      <c r="K4184" s="2"/>
      <c r="L4184" s="4"/>
      <c r="M4184" s="1"/>
      <c r="N4184" s="3"/>
      <c r="O4184" s="70"/>
      <c r="P4184" s="70"/>
      <c r="Q4184" s="70"/>
      <c r="R4184" s="2"/>
      <c r="S4184" s="1"/>
    </row>
    <row r="4185" spans="10:19" x14ac:dyDescent="0.25">
      <c r="J4185" s="4"/>
      <c r="K4185" s="2"/>
      <c r="L4185" s="4"/>
      <c r="M4185" s="1"/>
      <c r="N4185" s="3"/>
      <c r="O4185" s="70"/>
      <c r="P4185" s="70"/>
      <c r="Q4185" s="70"/>
      <c r="R4185" s="2"/>
      <c r="S4185" s="1"/>
    </row>
    <row r="4186" spans="10:19" x14ac:dyDescent="0.25">
      <c r="J4186" s="4"/>
      <c r="K4186" s="2"/>
      <c r="L4186" s="4"/>
      <c r="M4186" s="1"/>
      <c r="N4186" s="3"/>
      <c r="O4186" s="70"/>
      <c r="P4186" s="70"/>
      <c r="Q4186" s="70"/>
      <c r="R4186" s="2"/>
      <c r="S4186" s="1"/>
    </row>
    <row r="4187" spans="10:19" x14ac:dyDescent="0.25">
      <c r="J4187" s="4"/>
      <c r="K4187" s="2"/>
      <c r="L4187" s="4"/>
      <c r="M4187" s="1"/>
      <c r="N4187" s="3"/>
      <c r="O4187" s="70"/>
      <c r="P4187" s="70"/>
      <c r="Q4187" s="70"/>
      <c r="R4187" s="2"/>
      <c r="S4187" s="1"/>
    </row>
    <row r="4188" spans="10:19" x14ac:dyDescent="0.25">
      <c r="J4188" s="4"/>
      <c r="K4188" s="2"/>
      <c r="L4188" s="4"/>
      <c r="M4188" s="1"/>
      <c r="N4188" s="3"/>
      <c r="O4188" s="70"/>
      <c r="P4188" s="70"/>
      <c r="Q4188" s="70"/>
      <c r="R4188" s="2"/>
      <c r="S4188" s="1"/>
    </row>
    <row r="4189" spans="10:19" x14ac:dyDescent="0.25">
      <c r="J4189" s="4"/>
      <c r="K4189" s="2"/>
      <c r="L4189" s="4"/>
      <c r="M4189" s="1"/>
      <c r="N4189" s="3"/>
      <c r="O4189" s="70"/>
      <c r="P4189" s="70"/>
      <c r="Q4189" s="70"/>
      <c r="R4189" s="2"/>
      <c r="S4189" s="1"/>
    </row>
    <row r="4190" spans="10:19" x14ac:dyDescent="0.25">
      <c r="J4190" s="4"/>
      <c r="K4190" s="2"/>
      <c r="L4190" s="4"/>
      <c r="M4190" s="1"/>
      <c r="N4190" s="3"/>
      <c r="O4190" s="70"/>
      <c r="P4190" s="70"/>
      <c r="Q4190" s="70"/>
      <c r="R4190" s="2"/>
      <c r="S4190" s="1"/>
    </row>
    <row r="4191" spans="10:19" x14ac:dyDescent="0.25">
      <c r="J4191" s="4"/>
      <c r="K4191" s="2"/>
      <c r="L4191" s="4"/>
      <c r="M4191" s="1"/>
      <c r="N4191" s="3"/>
      <c r="O4191" s="70"/>
      <c r="P4191" s="70"/>
      <c r="Q4191" s="70"/>
      <c r="R4191" s="2"/>
      <c r="S4191" s="1"/>
    </row>
    <row r="4192" spans="10:19" x14ac:dyDescent="0.25">
      <c r="J4192" s="4"/>
      <c r="K4192" s="2"/>
      <c r="L4192" s="4"/>
      <c r="M4192" s="1"/>
      <c r="N4192" s="3"/>
      <c r="O4192" s="70"/>
      <c r="P4192" s="70"/>
      <c r="Q4192" s="70"/>
      <c r="R4192" s="2"/>
      <c r="S4192" s="1"/>
    </row>
    <row r="4193" spans="10:19" x14ac:dyDescent="0.25">
      <c r="J4193" s="4"/>
      <c r="K4193" s="2"/>
      <c r="L4193" s="4"/>
      <c r="M4193" s="1"/>
      <c r="N4193" s="3"/>
      <c r="O4193" s="70"/>
      <c r="P4193" s="70"/>
      <c r="Q4193" s="70"/>
      <c r="R4193" s="2"/>
      <c r="S4193" s="1"/>
    </row>
    <row r="4194" spans="10:19" x14ac:dyDescent="0.25">
      <c r="J4194" s="4"/>
      <c r="K4194" s="2"/>
      <c r="L4194" s="4"/>
      <c r="M4194" s="1"/>
      <c r="N4194" s="3"/>
      <c r="O4194" s="70"/>
      <c r="P4194" s="70"/>
      <c r="Q4194" s="70"/>
      <c r="R4194" s="2"/>
      <c r="S4194" s="1"/>
    </row>
    <row r="4195" spans="10:19" x14ac:dyDescent="0.25">
      <c r="J4195" s="4"/>
      <c r="K4195" s="2"/>
      <c r="L4195" s="4"/>
      <c r="M4195" s="1"/>
      <c r="N4195" s="3"/>
      <c r="O4195" s="70"/>
      <c r="P4195" s="70"/>
      <c r="Q4195" s="70"/>
      <c r="R4195" s="2"/>
      <c r="S4195" s="1"/>
    </row>
    <row r="4196" spans="10:19" x14ac:dyDescent="0.25">
      <c r="J4196" s="4"/>
      <c r="K4196" s="2"/>
      <c r="L4196" s="4"/>
      <c r="M4196" s="1"/>
      <c r="N4196" s="3"/>
      <c r="O4196" s="70"/>
      <c r="P4196" s="70"/>
      <c r="Q4196" s="70"/>
      <c r="R4196" s="2"/>
      <c r="S4196" s="1"/>
    </row>
    <row r="4197" spans="10:19" x14ac:dyDescent="0.25">
      <c r="J4197" s="4"/>
      <c r="K4197" s="2"/>
      <c r="L4197" s="4"/>
      <c r="M4197" s="1"/>
      <c r="N4197" s="3"/>
      <c r="O4197" s="70"/>
      <c r="P4197" s="70"/>
      <c r="Q4197" s="70"/>
      <c r="R4197" s="2"/>
      <c r="S4197" s="1"/>
    </row>
    <row r="4198" spans="10:19" x14ac:dyDescent="0.25">
      <c r="J4198" s="4"/>
      <c r="K4198" s="2"/>
      <c r="L4198" s="4"/>
      <c r="M4198" s="1"/>
      <c r="N4198" s="3"/>
      <c r="O4198" s="70"/>
      <c r="P4198" s="70"/>
      <c r="Q4198" s="70"/>
      <c r="R4198" s="2"/>
      <c r="S4198" s="1"/>
    </row>
    <row r="4199" spans="10:19" x14ac:dyDescent="0.25">
      <c r="J4199" s="4"/>
      <c r="K4199" s="2"/>
      <c r="L4199" s="4"/>
      <c r="M4199" s="1"/>
      <c r="N4199" s="3"/>
      <c r="O4199" s="70"/>
      <c r="P4199" s="70"/>
      <c r="Q4199" s="70"/>
      <c r="R4199" s="2"/>
      <c r="S4199" s="1"/>
    </row>
    <row r="4200" spans="10:19" x14ac:dyDescent="0.25">
      <c r="J4200" s="4"/>
      <c r="K4200" s="2"/>
      <c r="L4200" s="4"/>
      <c r="M4200" s="1"/>
      <c r="N4200" s="3"/>
      <c r="O4200" s="70"/>
      <c r="P4200" s="70"/>
      <c r="Q4200" s="70"/>
      <c r="R4200" s="2"/>
      <c r="S4200" s="1"/>
    </row>
    <row r="4201" spans="10:19" x14ac:dyDescent="0.25">
      <c r="J4201" s="4"/>
      <c r="K4201" s="2"/>
      <c r="L4201" s="4"/>
      <c r="M4201" s="1"/>
      <c r="N4201" s="3"/>
      <c r="O4201" s="70"/>
      <c r="P4201" s="70"/>
      <c r="Q4201" s="70"/>
      <c r="R4201" s="2"/>
      <c r="S4201" s="1"/>
    </row>
    <row r="4202" spans="10:19" x14ac:dyDescent="0.25">
      <c r="J4202" s="4"/>
      <c r="K4202" s="2"/>
      <c r="L4202" s="4"/>
      <c r="M4202" s="1"/>
      <c r="N4202" s="3"/>
      <c r="O4202" s="70"/>
      <c r="P4202" s="70"/>
      <c r="Q4202" s="70"/>
      <c r="R4202" s="2"/>
      <c r="S4202" s="1"/>
    </row>
    <row r="4203" spans="10:19" x14ac:dyDescent="0.25">
      <c r="J4203" s="4"/>
      <c r="K4203" s="2"/>
      <c r="L4203" s="4"/>
      <c r="M4203" s="1"/>
      <c r="N4203" s="3"/>
      <c r="O4203" s="70"/>
      <c r="P4203" s="70"/>
      <c r="Q4203" s="70"/>
      <c r="R4203" s="2"/>
      <c r="S4203" s="1"/>
    </row>
    <row r="4204" spans="10:19" x14ac:dyDescent="0.25">
      <c r="J4204" s="4"/>
      <c r="K4204" s="2"/>
      <c r="L4204" s="4"/>
      <c r="M4204" s="1"/>
      <c r="N4204" s="3"/>
      <c r="O4204" s="70"/>
      <c r="P4204" s="70"/>
      <c r="Q4204" s="70"/>
      <c r="R4204" s="2"/>
      <c r="S4204" s="1"/>
    </row>
    <row r="4205" spans="10:19" x14ac:dyDescent="0.25">
      <c r="J4205" s="4"/>
      <c r="K4205" s="2"/>
      <c r="L4205" s="4"/>
      <c r="M4205" s="1"/>
      <c r="N4205" s="3"/>
      <c r="O4205" s="70"/>
      <c r="P4205" s="70"/>
      <c r="Q4205" s="70"/>
      <c r="R4205" s="2"/>
      <c r="S4205" s="1"/>
    </row>
    <row r="4206" spans="10:19" x14ac:dyDescent="0.25">
      <c r="J4206" s="4"/>
      <c r="K4206" s="2"/>
      <c r="L4206" s="4"/>
      <c r="M4206" s="1"/>
      <c r="N4206" s="3"/>
      <c r="O4206" s="70"/>
      <c r="P4206" s="70"/>
      <c r="Q4206" s="70"/>
      <c r="R4206" s="2"/>
      <c r="S4206" s="1"/>
    </row>
    <row r="4207" spans="10:19" x14ac:dyDescent="0.25">
      <c r="J4207" s="4"/>
      <c r="K4207" s="2"/>
      <c r="L4207" s="4"/>
      <c r="M4207" s="1"/>
      <c r="N4207" s="3"/>
      <c r="O4207" s="70"/>
      <c r="P4207" s="70"/>
      <c r="Q4207" s="70"/>
      <c r="R4207" s="2"/>
      <c r="S4207" s="1"/>
    </row>
    <row r="4208" spans="10:19" x14ac:dyDescent="0.25">
      <c r="J4208" s="4"/>
      <c r="K4208" s="2"/>
      <c r="L4208" s="4"/>
      <c r="M4208" s="1"/>
      <c r="N4208" s="3"/>
      <c r="O4208" s="70"/>
      <c r="P4208" s="70"/>
      <c r="Q4208" s="70"/>
      <c r="R4208" s="2"/>
      <c r="S4208" s="1"/>
    </row>
    <row r="4209" spans="10:19" x14ac:dyDescent="0.25">
      <c r="J4209" s="4"/>
      <c r="K4209" s="2"/>
      <c r="L4209" s="4"/>
      <c r="M4209" s="1"/>
      <c r="N4209" s="3"/>
      <c r="O4209" s="70"/>
      <c r="P4209" s="70"/>
      <c r="Q4209" s="70"/>
      <c r="R4209" s="2"/>
      <c r="S4209" s="1"/>
    </row>
    <row r="4210" spans="10:19" x14ac:dyDescent="0.25">
      <c r="J4210" s="4"/>
      <c r="K4210" s="2"/>
      <c r="L4210" s="4"/>
      <c r="M4210" s="1"/>
      <c r="N4210" s="3"/>
      <c r="O4210" s="70"/>
      <c r="P4210" s="70"/>
      <c r="Q4210" s="70"/>
      <c r="R4210" s="2"/>
      <c r="S4210" s="1"/>
    </row>
    <row r="4211" spans="10:19" x14ac:dyDescent="0.25">
      <c r="J4211" s="4"/>
      <c r="K4211" s="2"/>
      <c r="L4211" s="4"/>
      <c r="M4211" s="1"/>
      <c r="N4211" s="3"/>
      <c r="O4211" s="70"/>
      <c r="P4211" s="70"/>
      <c r="Q4211" s="70"/>
      <c r="R4211" s="2"/>
      <c r="S4211" s="1"/>
    </row>
    <row r="4212" spans="10:19" x14ac:dyDescent="0.25">
      <c r="J4212" s="4"/>
      <c r="K4212" s="2"/>
      <c r="L4212" s="4"/>
      <c r="M4212" s="1"/>
      <c r="N4212" s="3"/>
      <c r="O4212" s="70"/>
      <c r="P4212" s="70"/>
      <c r="Q4212" s="70"/>
      <c r="R4212" s="2"/>
      <c r="S4212" s="1"/>
    </row>
    <row r="4213" spans="10:19" x14ac:dyDescent="0.25">
      <c r="J4213" s="4"/>
      <c r="K4213" s="2"/>
      <c r="L4213" s="4"/>
      <c r="M4213" s="1"/>
      <c r="N4213" s="3"/>
      <c r="O4213" s="70"/>
      <c r="P4213" s="70"/>
      <c r="Q4213" s="70"/>
      <c r="R4213" s="2"/>
      <c r="S4213" s="1"/>
    </row>
    <row r="4214" spans="10:19" x14ac:dyDescent="0.25">
      <c r="J4214" s="4"/>
      <c r="K4214" s="2"/>
      <c r="L4214" s="4"/>
      <c r="M4214" s="1"/>
      <c r="N4214" s="3"/>
      <c r="O4214" s="70"/>
      <c r="P4214" s="70"/>
      <c r="Q4214" s="70"/>
      <c r="R4214" s="2"/>
      <c r="S4214" s="1"/>
    </row>
    <row r="4215" spans="10:19" x14ac:dyDescent="0.25">
      <c r="J4215" s="4"/>
      <c r="K4215" s="2"/>
      <c r="L4215" s="4"/>
      <c r="M4215" s="1"/>
      <c r="N4215" s="3"/>
      <c r="O4215" s="70"/>
      <c r="P4215" s="70"/>
      <c r="Q4215" s="70"/>
      <c r="R4215" s="2"/>
      <c r="S4215" s="1"/>
    </row>
    <row r="4216" spans="10:19" x14ac:dyDescent="0.25">
      <c r="J4216" s="4"/>
      <c r="K4216" s="2"/>
      <c r="L4216" s="4"/>
      <c r="M4216" s="1"/>
      <c r="N4216" s="3"/>
      <c r="O4216" s="70"/>
      <c r="P4216" s="70"/>
      <c r="Q4216" s="70"/>
      <c r="R4216" s="2"/>
      <c r="S4216" s="1"/>
    </row>
    <row r="4217" spans="10:19" x14ac:dyDescent="0.25">
      <c r="J4217" s="4"/>
      <c r="K4217" s="2"/>
      <c r="L4217" s="4"/>
      <c r="M4217" s="1"/>
      <c r="N4217" s="3"/>
      <c r="O4217" s="70"/>
      <c r="P4217" s="70"/>
      <c r="Q4217" s="70"/>
      <c r="R4217" s="2"/>
      <c r="S4217" s="1"/>
    </row>
    <row r="4218" spans="10:19" x14ac:dyDescent="0.25">
      <c r="J4218" s="4"/>
      <c r="K4218" s="2"/>
      <c r="L4218" s="4"/>
      <c r="M4218" s="1"/>
      <c r="N4218" s="3"/>
      <c r="O4218" s="70"/>
      <c r="P4218" s="70"/>
      <c r="Q4218" s="70"/>
      <c r="R4218" s="2"/>
      <c r="S4218" s="1"/>
    </row>
    <row r="4219" spans="10:19" x14ac:dyDescent="0.25">
      <c r="J4219" s="4"/>
      <c r="K4219" s="2"/>
      <c r="L4219" s="4"/>
      <c r="M4219" s="1"/>
      <c r="N4219" s="3"/>
      <c r="O4219" s="70"/>
      <c r="P4219" s="70"/>
      <c r="Q4219" s="70"/>
      <c r="R4219" s="2"/>
      <c r="S4219" s="1"/>
    </row>
    <row r="4220" spans="10:19" x14ac:dyDescent="0.25">
      <c r="J4220" s="4"/>
      <c r="K4220" s="2"/>
      <c r="L4220" s="4"/>
      <c r="M4220" s="1"/>
      <c r="N4220" s="3"/>
      <c r="O4220" s="70"/>
      <c r="P4220" s="70"/>
      <c r="Q4220" s="70"/>
      <c r="R4220" s="2"/>
      <c r="S4220" s="1"/>
    </row>
    <row r="4221" spans="10:19" x14ac:dyDescent="0.25">
      <c r="J4221" s="4"/>
      <c r="K4221" s="2"/>
      <c r="L4221" s="4"/>
      <c r="M4221" s="1"/>
      <c r="N4221" s="3"/>
      <c r="O4221" s="70"/>
      <c r="P4221" s="70"/>
      <c r="Q4221" s="70"/>
      <c r="R4221" s="2"/>
      <c r="S4221" s="1"/>
    </row>
    <row r="4222" spans="10:19" x14ac:dyDescent="0.25">
      <c r="J4222" s="4"/>
      <c r="K4222" s="2"/>
      <c r="L4222" s="4"/>
      <c r="M4222" s="1"/>
      <c r="N4222" s="3"/>
      <c r="O4222" s="70"/>
      <c r="P4222" s="70"/>
      <c r="Q4222" s="70"/>
      <c r="R4222" s="2"/>
      <c r="S4222" s="1"/>
    </row>
    <row r="4223" spans="10:19" x14ac:dyDescent="0.25">
      <c r="J4223" s="4"/>
      <c r="K4223" s="2"/>
      <c r="L4223" s="4"/>
      <c r="M4223" s="1"/>
      <c r="N4223" s="3"/>
      <c r="O4223" s="70"/>
      <c r="P4223" s="70"/>
      <c r="Q4223" s="70"/>
      <c r="R4223" s="2"/>
      <c r="S4223" s="1"/>
    </row>
    <row r="4224" spans="10:19" x14ac:dyDescent="0.25">
      <c r="J4224" s="4"/>
      <c r="K4224" s="2"/>
      <c r="L4224" s="4"/>
      <c r="M4224" s="1"/>
      <c r="N4224" s="3"/>
      <c r="O4224" s="70"/>
      <c r="P4224" s="70"/>
      <c r="Q4224" s="70"/>
      <c r="R4224" s="2"/>
      <c r="S4224" s="1"/>
    </row>
    <row r="4225" spans="10:19" x14ac:dyDescent="0.25">
      <c r="J4225" s="4"/>
      <c r="K4225" s="2"/>
      <c r="L4225" s="4"/>
      <c r="M4225" s="1"/>
      <c r="N4225" s="3"/>
      <c r="O4225" s="70"/>
      <c r="P4225" s="70"/>
      <c r="Q4225" s="70"/>
      <c r="R4225" s="2"/>
      <c r="S4225" s="1"/>
    </row>
    <row r="4226" spans="10:19" x14ac:dyDescent="0.25">
      <c r="J4226" s="4"/>
      <c r="K4226" s="2"/>
      <c r="L4226" s="4"/>
      <c r="M4226" s="1"/>
      <c r="N4226" s="3"/>
      <c r="O4226" s="70"/>
      <c r="P4226" s="70"/>
      <c r="Q4226" s="70"/>
      <c r="R4226" s="2"/>
      <c r="S4226" s="1"/>
    </row>
    <row r="4227" spans="10:19" x14ac:dyDescent="0.25">
      <c r="J4227" s="4"/>
      <c r="K4227" s="2"/>
      <c r="L4227" s="4"/>
      <c r="M4227" s="1"/>
      <c r="N4227" s="3"/>
      <c r="O4227" s="70"/>
      <c r="P4227" s="70"/>
      <c r="Q4227" s="70"/>
      <c r="R4227" s="2"/>
      <c r="S4227" s="1"/>
    </row>
    <row r="4228" spans="10:19" x14ac:dyDescent="0.25">
      <c r="J4228" s="4"/>
      <c r="K4228" s="2"/>
      <c r="L4228" s="4"/>
      <c r="M4228" s="1"/>
      <c r="N4228" s="3"/>
      <c r="O4228" s="70"/>
      <c r="P4228" s="70"/>
      <c r="Q4228" s="70"/>
      <c r="R4228" s="2"/>
      <c r="S4228" s="1"/>
    </row>
    <row r="4229" spans="10:19" x14ac:dyDescent="0.25">
      <c r="J4229" s="4"/>
      <c r="K4229" s="2"/>
      <c r="L4229" s="4"/>
      <c r="M4229" s="1"/>
      <c r="N4229" s="3"/>
      <c r="O4229" s="70"/>
      <c r="P4229" s="70"/>
      <c r="Q4229" s="70"/>
      <c r="R4229" s="2"/>
      <c r="S4229" s="1"/>
    </row>
    <row r="4230" spans="10:19" x14ac:dyDescent="0.25">
      <c r="J4230" s="4"/>
      <c r="K4230" s="2"/>
      <c r="L4230" s="4"/>
      <c r="M4230" s="1"/>
      <c r="N4230" s="3"/>
      <c r="O4230" s="70"/>
      <c r="P4230" s="70"/>
      <c r="Q4230" s="70"/>
      <c r="R4230" s="2"/>
      <c r="S4230" s="1"/>
    </row>
    <row r="4231" spans="10:19" x14ac:dyDescent="0.25">
      <c r="J4231" s="4"/>
      <c r="K4231" s="2"/>
      <c r="L4231" s="4"/>
      <c r="M4231" s="1"/>
      <c r="N4231" s="3"/>
      <c r="O4231" s="70"/>
      <c r="P4231" s="70"/>
      <c r="Q4231" s="70"/>
      <c r="R4231" s="2"/>
      <c r="S4231" s="1"/>
    </row>
    <row r="4232" spans="10:19" x14ac:dyDescent="0.25">
      <c r="J4232" s="4"/>
      <c r="K4232" s="2"/>
      <c r="L4232" s="4"/>
      <c r="M4232" s="1"/>
      <c r="N4232" s="3"/>
      <c r="O4232" s="70"/>
      <c r="P4232" s="70"/>
      <c r="Q4232" s="70"/>
      <c r="R4232" s="2"/>
      <c r="S4232" s="1"/>
    </row>
    <row r="4233" spans="10:19" x14ac:dyDescent="0.25">
      <c r="J4233" s="4"/>
      <c r="K4233" s="2"/>
      <c r="L4233" s="4"/>
      <c r="M4233" s="1"/>
      <c r="N4233" s="3"/>
      <c r="O4233" s="70"/>
      <c r="P4233" s="70"/>
      <c r="Q4233" s="70"/>
      <c r="R4233" s="2"/>
      <c r="S4233" s="1"/>
    </row>
    <row r="4234" spans="10:19" x14ac:dyDescent="0.25">
      <c r="J4234" s="4"/>
      <c r="K4234" s="2"/>
      <c r="L4234" s="4"/>
      <c r="M4234" s="1"/>
      <c r="N4234" s="3"/>
      <c r="O4234" s="70"/>
      <c r="P4234" s="70"/>
      <c r="Q4234" s="70"/>
      <c r="R4234" s="2"/>
      <c r="S4234" s="1"/>
    </row>
    <row r="4235" spans="10:19" x14ac:dyDescent="0.25">
      <c r="J4235" s="4"/>
      <c r="K4235" s="2"/>
      <c r="L4235" s="4"/>
      <c r="M4235" s="1"/>
      <c r="N4235" s="3"/>
      <c r="O4235" s="70"/>
      <c r="P4235" s="70"/>
      <c r="Q4235" s="70"/>
      <c r="R4235" s="2"/>
      <c r="S4235" s="1"/>
    </row>
    <row r="4236" spans="10:19" x14ac:dyDescent="0.25">
      <c r="J4236" s="4"/>
      <c r="K4236" s="2"/>
      <c r="L4236" s="4"/>
      <c r="M4236" s="1"/>
      <c r="N4236" s="3"/>
      <c r="O4236" s="70"/>
      <c r="P4236" s="70"/>
      <c r="Q4236" s="70"/>
      <c r="R4236" s="2"/>
      <c r="S4236" s="1"/>
    </row>
    <row r="4237" spans="10:19" x14ac:dyDescent="0.25">
      <c r="J4237" s="4"/>
      <c r="K4237" s="2"/>
      <c r="L4237" s="4"/>
      <c r="M4237" s="1"/>
      <c r="N4237" s="3"/>
      <c r="O4237" s="70"/>
      <c r="P4237" s="70"/>
      <c r="Q4237" s="70"/>
      <c r="R4237" s="2"/>
      <c r="S4237" s="1"/>
    </row>
    <row r="4238" spans="10:19" x14ac:dyDescent="0.25">
      <c r="J4238" s="4"/>
      <c r="K4238" s="2"/>
      <c r="L4238" s="4"/>
      <c r="M4238" s="1"/>
      <c r="N4238" s="3"/>
      <c r="O4238" s="70"/>
      <c r="P4238" s="70"/>
      <c r="Q4238" s="70"/>
      <c r="R4238" s="2"/>
      <c r="S4238" s="1"/>
    </row>
    <row r="4239" spans="10:19" x14ac:dyDescent="0.25">
      <c r="J4239" s="4"/>
      <c r="K4239" s="2"/>
      <c r="L4239" s="4"/>
      <c r="M4239" s="1"/>
      <c r="N4239" s="3"/>
      <c r="O4239" s="70"/>
      <c r="P4239" s="70"/>
      <c r="Q4239" s="70"/>
      <c r="R4239" s="2"/>
      <c r="S4239" s="1"/>
    </row>
    <row r="4240" spans="10:19" x14ac:dyDescent="0.25">
      <c r="J4240" s="4"/>
      <c r="K4240" s="2"/>
      <c r="L4240" s="4"/>
      <c r="M4240" s="1"/>
      <c r="N4240" s="3"/>
      <c r="O4240" s="70"/>
      <c r="P4240" s="70"/>
      <c r="Q4240" s="70"/>
      <c r="R4240" s="2"/>
      <c r="S4240" s="1"/>
    </row>
    <row r="4241" spans="10:19" x14ac:dyDescent="0.25">
      <c r="J4241" s="4"/>
      <c r="K4241" s="2"/>
      <c r="L4241" s="4"/>
      <c r="M4241" s="1"/>
      <c r="N4241" s="3"/>
      <c r="O4241" s="70"/>
      <c r="P4241" s="70"/>
      <c r="Q4241" s="70"/>
      <c r="R4241" s="2"/>
      <c r="S4241" s="1"/>
    </row>
    <row r="4242" spans="10:19" x14ac:dyDescent="0.25">
      <c r="J4242" s="4"/>
      <c r="K4242" s="2"/>
      <c r="L4242" s="4"/>
      <c r="M4242" s="1"/>
      <c r="N4242" s="3"/>
      <c r="O4242" s="70"/>
      <c r="P4242" s="70"/>
      <c r="Q4242" s="70"/>
      <c r="R4242" s="2"/>
      <c r="S4242" s="1"/>
    </row>
    <row r="4243" spans="10:19" x14ac:dyDescent="0.25">
      <c r="J4243" s="4"/>
      <c r="K4243" s="2"/>
      <c r="L4243" s="4"/>
      <c r="M4243" s="1"/>
      <c r="N4243" s="3"/>
      <c r="O4243" s="70"/>
      <c r="P4243" s="70"/>
      <c r="Q4243" s="70"/>
      <c r="R4243" s="2"/>
      <c r="S4243" s="1"/>
    </row>
    <row r="4244" spans="10:19" x14ac:dyDescent="0.25">
      <c r="J4244" s="4"/>
      <c r="K4244" s="2"/>
      <c r="L4244" s="4"/>
      <c r="M4244" s="1"/>
      <c r="N4244" s="3"/>
      <c r="O4244" s="70"/>
      <c r="P4244" s="70"/>
      <c r="Q4244" s="70"/>
      <c r="R4244" s="2"/>
      <c r="S4244" s="1"/>
    </row>
    <row r="4245" spans="10:19" x14ac:dyDescent="0.25">
      <c r="J4245" s="4"/>
      <c r="K4245" s="2"/>
      <c r="L4245" s="4"/>
      <c r="M4245" s="1"/>
      <c r="N4245" s="3"/>
      <c r="O4245" s="70"/>
      <c r="P4245" s="70"/>
      <c r="Q4245" s="70"/>
      <c r="R4245" s="2"/>
      <c r="S4245" s="1"/>
    </row>
    <row r="4246" spans="10:19" x14ac:dyDescent="0.25">
      <c r="J4246" s="4"/>
      <c r="K4246" s="2"/>
      <c r="L4246" s="4"/>
      <c r="M4246" s="1"/>
      <c r="N4246" s="3"/>
      <c r="O4246" s="70"/>
      <c r="P4246" s="70"/>
      <c r="Q4246" s="70"/>
      <c r="R4246" s="2"/>
      <c r="S4246" s="1"/>
    </row>
    <row r="4247" spans="10:19" x14ac:dyDescent="0.25">
      <c r="J4247" s="4"/>
      <c r="K4247" s="2"/>
      <c r="L4247" s="4"/>
      <c r="M4247" s="1"/>
      <c r="N4247" s="3"/>
      <c r="O4247" s="70"/>
      <c r="P4247" s="70"/>
      <c r="Q4247" s="70"/>
      <c r="R4247" s="2"/>
      <c r="S4247" s="1"/>
    </row>
    <row r="4248" spans="10:19" x14ac:dyDescent="0.25">
      <c r="J4248" s="4"/>
      <c r="K4248" s="2"/>
      <c r="L4248" s="4"/>
      <c r="M4248" s="1"/>
      <c r="N4248" s="3"/>
      <c r="O4248" s="70"/>
      <c r="P4248" s="70"/>
      <c r="Q4248" s="70"/>
      <c r="R4248" s="2"/>
      <c r="S4248" s="1"/>
    </row>
    <row r="4249" spans="10:19" x14ac:dyDescent="0.25">
      <c r="J4249" s="4"/>
      <c r="K4249" s="2"/>
      <c r="L4249" s="4"/>
      <c r="M4249" s="1"/>
      <c r="N4249" s="3"/>
      <c r="O4249" s="70"/>
      <c r="P4249" s="70"/>
      <c r="Q4249" s="70"/>
      <c r="R4249" s="2"/>
      <c r="S4249" s="1"/>
    </row>
    <row r="4250" spans="10:19" x14ac:dyDescent="0.25">
      <c r="J4250" s="4"/>
      <c r="K4250" s="2"/>
      <c r="L4250" s="4"/>
      <c r="M4250" s="1"/>
      <c r="N4250" s="3"/>
      <c r="O4250" s="70"/>
      <c r="P4250" s="70"/>
      <c r="Q4250" s="70"/>
      <c r="R4250" s="2"/>
      <c r="S4250" s="1"/>
    </row>
    <row r="4251" spans="10:19" x14ac:dyDescent="0.25">
      <c r="J4251" s="4"/>
      <c r="K4251" s="2"/>
      <c r="L4251" s="4"/>
      <c r="M4251" s="1"/>
      <c r="N4251" s="3"/>
      <c r="O4251" s="70"/>
      <c r="P4251" s="70"/>
      <c r="Q4251" s="70"/>
      <c r="R4251" s="2"/>
      <c r="S4251" s="1"/>
    </row>
    <row r="4252" spans="10:19" x14ac:dyDescent="0.25">
      <c r="J4252" s="4"/>
      <c r="K4252" s="2"/>
      <c r="L4252" s="4"/>
      <c r="M4252" s="1"/>
      <c r="N4252" s="3"/>
      <c r="O4252" s="70"/>
      <c r="P4252" s="70"/>
      <c r="Q4252" s="70"/>
      <c r="R4252" s="2"/>
      <c r="S4252" s="1"/>
    </row>
    <row r="4253" spans="10:19" x14ac:dyDescent="0.25">
      <c r="J4253" s="4"/>
      <c r="K4253" s="2"/>
      <c r="L4253" s="4"/>
      <c r="M4253" s="1"/>
      <c r="N4253" s="3"/>
      <c r="O4253" s="70"/>
      <c r="P4253" s="70"/>
      <c r="Q4253" s="70"/>
      <c r="R4253" s="2"/>
      <c r="S4253" s="1"/>
    </row>
    <row r="4254" spans="10:19" x14ac:dyDescent="0.25">
      <c r="J4254" s="4"/>
      <c r="K4254" s="2"/>
      <c r="L4254" s="4"/>
      <c r="M4254" s="1"/>
      <c r="N4254" s="3"/>
      <c r="O4254" s="70"/>
      <c r="P4254" s="70"/>
      <c r="Q4254" s="70"/>
      <c r="R4254" s="2"/>
      <c r="S4254" s="1"/>
    </row>
    <row r="4255" spans="10:19" x14ac:dyDescent="0.25">
      <c r="J4255" s="4"/>
      <c r="K4255" s="2"/>
      <c r="L4255" s="4"/>
      <c r="M4255" s="1"/>
      <c r="N4255" s="3"/>
      <c r="O4255" s="70"/>
      <c r="P4255" s="70"/>
      <c r="Q4255" s="70"/>
      <c r="R4255" s="2"/>
      <c r="S4255" s="1"/>
    </row>
    <row r="4256" spans="10:19" x14ac:dyDescent="0.25">
      <c r="J4256" s="4"/>
      <c r="K4256" s="2"/>
      <c r="L4256" s="4"/>
      <c r="M4256" s="1"/>
      <c r="N4256" s="3"/>
      <c r="O4256" s="70"/>
      <c r="P4256" s="70"/>
      <c r="Q4256" s="70"/>
      <c r="R4256" s="2"/>
      <c r="S4256" s="1"/>
    </row>
    <row r="4257" spans="10:19" x14ac:dyDescent="0.25">
      <c r="J4257" s="4"/>
      <c r="K4257" s="2"/>
      <c r="L4257" s="4"/>
      <c r="M4257" s="1"/>
      <c r="N4257" s="3"/>
      <c r="O4257" s="70"/>
      <c r="P4257" s="70"/>
      <c r="Q4257" s="70"/>
      <c r="R4257" s="2"/>
      <c r="S4257" s="1"/>
    </row>
    <row r="4258" spans="10:19" x14ac:dyDescent="0.25">
      <c r="J4258" s="4"/>
      <c r="K4258" s="2"/>
      <c r="L4258" s="4"/>
      <c r="M4258" s="1"/>
      <c r="N4258" s="3"/>
      <c r="O4258" s="70"/>
      <c r="P4258" s="70"/>
      <c r="Q4258" s="70"/>
      <c r="R4258" s="2"/>
      <c r="S4258" s="1"/>
    </row>
    <row r="4259" spans="10:19" x14ac:dyDescent="0.25">
      <c r="J4259" s="4"/>
      <c r="K4259" s="2"/>
      <c r="L4259" s="4"/>
      <c r="M4259" s="1"/>
      <c r="N4259" s="3"/>
      <c r="O4259" s="70"/>
      <c r="P4259" s="70"/>
      <c r="Q4259" s="70"/>
      <c r="R4259" s="2"/>
      <c r="S4259" s="1"/>
    </row>
    <row r="4260" spans="10:19" x14ac:dyDescent="0.25">
      <c r="J4260" s="4"/>
      <c r="K4260" s="2"/>
      <c r="L4260" s="4"/>
      <c r="M4260" s="1"/>
      <c r="N4260" s="3"/>
      <c r="O4260" s="70"/>
      <c r="P4260" s="70"/>
      <c r="Q4260" s="70"/>
      <c r="R4260" s="2"/>
      <c r="S4260" s="1"/>
    </row>
    <row r="4261" spans="10:19" x14ac:dyDescent="0.25">
      <c r="J4261" s="4"/>
      <c r="K4261" s="2"/>
      <c r="L4261" s="4"/>
      <c r="M4261" s="1"/>
      <c r="N4261" s="3"/>
      <c r="O4261" s="70"/>
      <c r="P4261" s="70"/>
      <c r="Q4261" s="70"/>
      <c r="R4261" s="2"/>
      <c r="S4261" s="1"/>
    </row>
    <row r="4262" spans="10:19" x14ac:dyDescent="0.25">
      <c r="J4262" s="4"/>
      <c r="K4262" s="2"/>
      <c r="L4262" s="4"/>
      <c r="M4262" s="1"/>
      <c r="N4262" s="3"/>
      <c r="O4262" s="70"/>
      <c r="P4262" s="70"/>
      <c r="Q4262" s="70"/>
      <c r="R4262" s="2"/>
      <c r="S4262" s="1"/>
    </row>
    <row r="4263" spans="10:19" x14ac:dyDescent="0.25">
      <c r="J4263" s="4"/>
      <c r="K4263" s="2"/>
      <c r="L4263" s="4"/>
      <c r="M4263" s="1"/>
      <c r="N4263" s="3"/>
      <c r="O4263" s="70"/>
      <c r="P4263" s="70"/>
      <c r="Q4263" s="70"/>
      <c r="R4263" s="2"/>
      <c r="S4263" s="1"/>
    </row>
    <row r="4264" spans="10:19" x14ac:dyDescent="0.25">
      <c r="J4264" s="4"/>
      <c r="K4264" s="2"/>
      <c r="L4264" s="4"/>
      <c r="M4264" s="1"/>
      <c r="N4264" s="3"/>
      <c r="O4264" s="70"/>
      <c r="P4264" s="70"/>
      <c r="Q4264" s="70"/>
      <c r="R4264" s="2"/>
      <c r="S4264" s="1"/>
    </row>
    <row r="4265" spans="10:19" x14ac:dyDescent="0.25">
      <c r="J4265" s="4"/>
      <c r="K4265" s="2"/>
      <c r="L4265" s="4"/>
      <c r="M4265" s="1"/>
      <c r="N4265" s="3"/>
      <c r="O4265" s="70"/>
      <c r="P4265" s="70"/>
      <c r="Q4265" s="70"/>
      <c r="R4265" s="2"/>
      <c r="S4265" s="1"/>
    </row>
    <row r="4266" spans="10:19" x14ac:dyDescent="0.25">
      <c r="J4266" s="4"/>
      <c r="K4266" s="2"/>
      <c r="L4266" s="4"/>
      <c r="M4266" s="1"/>
      <c r="N4266" s="3"/>
      <c r="O4266" s="70"/>
      <c r="P4266" s="70"/>
      <c r="Q4266" s="70"/>
      <c r="R4266" s="2"/>
      <c r="S4266" s="1"/>
    </row>
    <row r="4267" spans="10:19" x14ac:dyDescent="0.25">
      <c r="J4267" s="4"/>
      <c r="K4267" s="2"/>
      <c r="L4267" s="4"/>
      <c r="M4267" s="1"/>
      <c r="N4267" s="3"/>
      <c r="O4267" s="70"/>
      <c r="P4267" s="70"/>
      <c r="Q4267" s="70"/>
      <c r="R4267" s="2"/>
      <c r="S4267" s="1"/>
    </row>
    <row r="4268" spans="10:19" x14ac:dyDescent="0.25">
      <c r="J4268" s="4"/>
      <c r="K4268" s="2"/>
      <c r="L4268" s="4"/>
      <c r="M4268" s="1"/>
      <c r="N4268" s="3"/>
      <c r="O4268" s="70"/>
      <c r="P4268" s="70"/>
      <c r="Q4268" s="70"/>
      <c r="R4268" s="2"/>
      <c r="S4268" s="1"/>
    </row>
    <row r="4269" spans="10:19" x14ac:dyDescent="0.25">
      <c r="J4269" s="4"/>
      <c r="K4269" s="2"/>
      <c r="L4269" s="4"/>
      <c r="M4269" s="1"/>
      <c r="N4269" s="3"/>
      <c r="O4269" s="70"/>
      <c r="P4269" s="70"/>
      <c r="Q4269" s="70"/>
      <c r="R4269" s="2"/>
      <c r="S4269" s="1"/>
    </row>
    <row r="4270" spans="10:19" x14ac:dyDescent="0.25">
      <c r="J4270" s="4"/>
      <c r="K4270" s="2"/>
      <c r="L4270" s="4"/>
      <c r="M4270" s="1"/>
      <c r="N4270" s="3"/>
      <c r="O4270" s="70"/>
      <c r="P4270" s="70"/>
      <c r="Q4270" s="70"/>
      <c r="R4270" s="2"/>
      <c r="S4270" s="1"/>
    </row>
    <row r="4271" spans="10:19" x14ac:dyDescent="0.25">
      <c r="J4271" s="4"/>
      <c r="K4271" s="2"/>
      <c r="L4271" s="4"/>
      <c r="M4271" s="1"/>
      <c r="N4271" s="3"/>
      <c r="O4271" s="70"/>
      <c r="P4271" s="70"/>
      <c r="Q4271" s="70"/>
      <c r="R4271" s="2"/>
      <c r="S4271" s="1"/>
    </row>
    <row r="4272" spans="10:19" x14ac:dyDescent="0.25">
      <c r="J4272" s="4"/>
      <c r="K4272" s="2"/>
      <c r="L4272" s="4"/>
      <c r="M4272" s="1"/>
      <c r="N4272" s="3"/>
      <c r="O4272" s="70"/>
      <c r="P4272" s="70"/>
      <c r="Q4272" s="70"/>
      <c r="R4272" s="2"/>
      <c r="S4272" s="1"/>
    </row>
    <row r="4273" spans="10:19" x14ac:dyDescent="0.25">
      <c r="J4273" s="4"/>
      <c r="K4273" s="2"/>
      <c r="L4273" s="4"/>
      <c r="M4273" s="1"/>
      <c r="N4273" s="3"/>
      <c r="O4273" s="70"/>
      <c r="P4273" s="70"/>
      <c r="Q4273" s="70"/>
      <c r="R4273" s="2"/>
      <c r="S4273" s="1"/>
    </row>
    <row r="4274" spans="10:19" x14ac:dyDescent="0.25">
      <c r="J4274" s="4"/>
      <c r="K4274" s="2"/>
      <c r="L4274" s="4"/>
      <c r="M4274" s="1"/>
      <c r="N4274" s="3"/>
      <c r="O4274" s="70"/>
      <c r="P4274" s="70"/>
      <c r="Q4274" s="70"/>
      <c r="R4274" s="2"/>
      <c r="S4274" s="1"/>
    </row>
    <row r="4275" spans="10:19" x14ac:dyDescent="0.25">
      <c r="J4275" s="4"/>
      <c r="K4275" s="2"/>
      <c r="L4275" s="4"/>
      <c r="M4275" s="1"/>
      <c r="N4275" s="3"/>
      <c r="O4275" s="70"/>
      <c r="P4275" s="70"/>
      <c r="Q4275" s="70"/>
      <c r="R4275" s="2"/>
      <c r="S4275" s="1"/>
    </row>
    <row r="4276" spans="10:19" x14ac:dyDescent="0.25">
      <c r="J4276" s="4"/>
      <c r="K4276" s="2"/>
      <c r="L4276" s="4"/>
      <c r="M4276" s="1"/>
      <c r="N4276" s="3"/>
      <c r="O4276" s="70"/>
      <c r="P4276" s="70"/>
      <c r="Q4276" s="70"/>
      <c r="R4276" s="2"/>
      <c r="S4276" s="1"/>
    </row>
    <row r="4277" spans="10:19" x14ac:dyDescent="0.25">
      <c r="J4277" s="4"/>
      <c r="K4277" s="2"/>
      <c r="L4277" s="4"/>
      <c r="M4277" s="1"/>
      <c r="N4277" s="3"/>
      <c r="O4277" s="70"/>
      <c r="P4277" s="70"/>
      <c r="Q4277" s="70"/>
      <c r="R4277" s="2"/>
      <c r="S4277" s="1"/>
    </row>
    <row r="4278" spans="10:19" x14ac:dyDescent="0.25">
      <c r="J4278" s="4"/>
      <c r="K4278" s="2"/>
      <c r="L4278" s="4"/>
      <c r="M4278" s="1"/>
      <c r="N4278" s="3"/>
      <c r="O4278" s="70"/>
      <c r="P4278" s="70"/>
      <c r="Q4278" s="70"/>
      <c r="R4278" s="2"/>
      <c r="S4278" s="1"/>
    </row>
    <row r="4279" spans="10:19" x14ac:dyDescent="0.25">
      <c r="J4279" s="4"/>
      <c r="K4279" s="2"/>
      <c r="L4279" s="4"/>
      <c r="M4279" s="1"/>
      <c r="N4279" s="3"/>
      <c r="O4279" s="70"/>
      <c r="P4279" s="70"/>
      <c r="Q4279" s="70"/>
      <c r="R4279" s="2"/>
      <c r="S4279" s="1"/>
    </row>
    <row r="4280" spans="10:19" x14ac:dyDescent="0.25">
      <c r="J4280" s="4"/>
      <c r="K4280" s="2"/>
      <c r="L4280" s="4"/>
      <c r="M4280" s="1"/>
      <c r="N4280" s="3"/>
      <c r="O4280" s="70"/>
      <c r="P4280" s="70"/>
      <c r="Q4280" s="70"/>
      <c r="R4280" s="2"/>
      <c r="S4280" s="1"/>
    </row>
    <row r="4281" spans="10:19" x14ac:dyDescent="0.25">
      <c r="J4281" s="4"/>
      <c r="K4281" s="2"/>
      <c r="L4281" s="4"/>
      <c r="M4281" s="1"/>
      <c r="N4281" s="3"/>
      <c r="O4281" s="70"/>
      <c r="P4281" s="70"/>
      <c r="Q4281" s="70"/>
      <c r="R4281" s="2"/>
      <c r="S4281" s="1"/>
    </row>
    <row r="4282" spans="10:19" x14ac:dyDescent="0.25">
      <c r="J4282" s="4"/>
      <c r="K4282" s="2"/>
      <c r="L4282" s="4"/>
      <c r="M4282" s="1"/>
      <c r="N4282" s="3"/>
      <c r="O4282" s="70"/>
      <c r="P4282" s="70"/>
      <c r="Q4282" s="70"/>
      <c r="R4282" s="2"/>
      <c r="S4282" s="1"/>
    </row>
    <row r="4283" spans="10:19" x14ac:dyDescent="0.25">
      <c r="J4283" s="4"/>
      <c r="K4283" s="2"/>
      <c r="L4283" s="4"/>
      <c r="M4283" s="1"/>
      <c r="N4283" s="3"/>
      <c r="O4283" s="70"/>
      <c r="P4283" s="70"/>
      <c r="Q4283" s="70"/>
      <c r="R4283" s="2"/>
      <c r="S4283" s="1"/>
    </row>
    <row r="4284" spans="10:19" x14ac:dyDescent="0.25">
      <c r="J4284" s="4"/>
      <c r="K4284" s="2"/>
      <c r="L4284" s="4"/>
      <c r="M4284" s="1"/>
      <c r="N4284" s="3"/>
      <c r="O4284" s="70"/>
      <c r="P4284" s="70"/>
      <c r="Q4284" s="70"/>
      <c r="R4284" s="2"/>
      <c r="S4284" s="1"/>
    </row>
    <row r="4285" spans="10:19" x14ac:dyDescent="0.25">
      <c r="J4285" s="4"/>
      <c r="K4285" s="2"/>
      <c r="L4285" s="4"/>
      <c r="M4285" s="1"/>
      <c r="N4285" s="3"/>
      <c r="O4285" s="70"/>
      <c r="P4285" s="70"/>
      <c r="Q4285" s="70"/>
      <c r="R4285" s="2"/>
      <c r="S4285" s="1"/>
    </row>
    <row r="4286" spans="10:19" x14ac:dyDescent="0.25">
      <c r="J4286" s="4"/>
      <c r="K4286" s="2"/>
      <c r="L4286" s="4"/>
      <c r="M4286" s="1"/>
      <c r="N4286" s="3"/>
      <c r="O4286" s="70"/>
      <c r="P4286" s="70"/>
      <c r="Q4286" s="70"/>
      <c r="R4286" s="2"/>
      <c r="S4286" s="1"/>
    </row>
    <row r="4287" spans="10:19" x14ac:dyDescent="0.25">
      <c r="J4287" s="4"/>
      <c r="K4287" s="2"/>
      <c r="L4287" s="4"/>
      <c r="M4287" s="1"/>
      <c r="N4287" s="3"/>
      <c r="O4287" s="70"/>
      <c r="P4287" s="70"/>
      <c r="Q4287" s="70"/>
      <c r="R4287" s="2"/>
      <c r="S4287" s="1"/>
    </row>
    <row r="4288" spans="10:19" x14ac:dyDescent="0.25">
      <c r="J4288" s="4"/>
      <c r="K4288" s="2"/>
      <c r="L4288" s="4"/>
      <c r="M4288" s="1"/>
      <c r="N4288" s="3"/>
      <c r="O4288" s="70"/>
      <c r="P4288" s="70"/>
      <c r="Q4288" s="70"/>
      <c r="R4288" s="2"/>
      <c r="S4288" s="1"/>
    </row>
    <row r="4289" spans="10:19" x14ac:dyDescent="0.25">
      <c r="J4289" s="4"/>
      <c r="K4289" s="2"/>
      <c r="L4289" s="4"/>
      <c r="M4289" s="1"/>
      <c r="N4289" s="3"/>
      <c r="O4289" s="70"/>
      <c r="P4289" s="70"/>
      <c r="Q4289" s="70"/>
      <c r="R4289" s="2"/>
      <c r="S4289" s="1"/>
    </row>
    <row r="4290" spans="10:19" x14ac:dyDescent="0.25">
      <c r="J4290" s="4"/>
      <c r="K4290" s="2"/>
      <c r="L4290" s="4"/>
      <c r="M4290" s="1"/>
      <c r="N4290" s="3"/>
      <c r="O4290" s="70"/>
      <c r="P4290" s="70"/>
      <c r="Q4290" s="70"/>
      <c r="R4290" s="2"/>
      <c r="S4290" s="1"/>
    </row>
    <row r="4291" spans="10:19" x14ac:dyDescent="0.25">
      <c r="J4291" s="4"/>
      <c r="K4291" s="2"/>
      <c r="L4291" s="4"/>
      <c r="M4291" s="1"/>
      <c r="N4291" s="3"/>
      <c r="O4291" s="70"/>
      <c r="P4291" s="70"/>
      <c r="Q4291" s="70"/>
      <c r="R4291" s="2"/>
      <c r="S4291" s="1"/>
    </row>
    <row r="4292" spans="10:19" x14ac:dyDescent="0.25">
      <c r="J4292" s="4"/>
      <c r="K4292" s="2"/>
      <c r="L4292" s="4"/>
      <c r="M4292" s="1"/>
      <c r="N4292" s="3"/>
      <c r="O4292" s="70"/>
      <c r="P4292" s="70"/>
      <c r="Q4292" s="70"/>
      <c r="R4292" s="2"/>
      <c r="S4292" s="1"/>
    </row>
    <row r="4293" spans="10:19" x14ac:dyDescent="0.25">
      <c r="J4293" s="4"/>
      <c r="K4293" s="2"/>
      <c r="L4293" s="4"/>
      <c r="M4293" s="1"/>
      <c r="N4293" s="3"/>
      <c r="O4293" s="70"/>
      <c r="P4293" s="70"/>
      <c r="Q4293" s="70"/>
      <c r="R4293" s="2"/>
      <c r="S4293" s="1"/>
    </row>
    <row r="4294" spans="10:19" x14ac:dyDescent="0.25">
      <c r="J4294" s="4"/>
      <c r="K4294" s="2"/>
      <c r="L4294" s="4"/>
      <c r="M4294" s="1"/>
      <c r="N4294" s="3"/>
      <c r="O4294" s="70"/>
      <c r="P4294" s="70"/>
      <c r="Q4294" s="70"/>
      <c r="R4294" s="2"/>
      <c r="S4294" s="1"/>
    </row>
    <row r="4295" spans="10:19" x14ac:dyDescent="0.25">
      <c r="J4295" s="4"/>
      <c r="K4295" s="2"/>
      <c r="L4295" s="4"/>
      <c r="M4295" s="1"/>
      <c r="N4295" s="3"/>
      <c r="O4295" s="70"/>
      <c r="P4295" s="70"/>
      <c r="Q4295" s="70"/>
      <c r="R4295" s="2"/>
      <c r="S4295" s="1"/>
    </row>
    <row r="4296" spans="10:19" x14ac:dyDescent="0.25">
      <c r="J4296" s="4"/>
      <c r="K4296" s="2"/>
      <c r="L4296" s="4"/>
      <c r="M4296" s="1"/>
      <c r="N4296" s="3"/>
      <c r="O4296" s="70"/>
      <c r="P4296" s="70"/>
      <c r="Q4296" s="70"/>
      <c r="R4296" s="2"/>
      <c r="S4296" s="1"/>
    </row>
    <row r="4297" spans="10:19" x14ac:dyDescent="0.25">
      <c r="J4297" s="4"/>
      <c r="K4297" s="2"/>
      <c r="L4297" s="4"/>
      <c r="M4297" s="1"/>
      <c r="N4297" s="3"/>
      <c r="O4297" s="70"/>
      <c r="P4297" s="70"/>
      <c r="Q4297" s="70"/>
      <c r="R4297" s="2"/>
      <c r="S4297" s="1"/>
    </row>
    <row r="4298" spans="10:19" x14ac:dyDescent="0.25">
      <c r="J4298" s="4"/>
      <c r="K4298" s="2"/>
      <c r="L4298" s="4"/>
      <c r="M4298" s="1"/>
      <c r="N4298" s="3"/>
      <c r="O4298" s="70"/>
      <c r="P4298" s="70"/>
      <c r="Q4298" s="70"/>
      <c r="R4298" s="2"/>
      <c r="S4298" s="1"/>
    </row>
    <row r="4299" spans="10:19" x14ac:dyDescent="0.25">
      <c r="J4299" s="4"/>
      <c r="K4299" s="2"/>
      <c r="L4299" s="4"/>
      <c r="M4299" s="1"/>
      <c r="N4299" s="3"/>
      <c r="O4299" s="70"/>
      <c r="P4299" s="70"/>
      <c r="Q4299" s="70"/>
      <c r="R4299" s="2"/>
      <c r="S4299" s="1"/>
    </row>
    <row r="4300" spans="10:19" x14ac:dyDescent="0.25">
      <c r="J4300" s="4"/>
      <c r="K4300" s="2"/>
      <c r="L4300" s="4"/>
      <c r="M4300" s="1"/>
      <c r="N4300" s="3"/>
      <c r="O4300" s="70"/>
      <c r="P4300" s="70"/>
      <c r="Q4300" s="70"/>
      <c r="R4300" s="2"/>
      <c r="S4300" s="1"/>
    </row>
    <row r="4301" spans="10:19" x14ac:dyDescent="0.25">
      <c r="J4301" s="4"/>
      <c r="K4301" s="2"/>
      <c r="L4301" s="4"/>
      <c r="M4301" s="1"/>
      <c r="N4301" s="3"/>
      <c r="O4301" s="70"/>
      <c r="P4301" s="70"/>
      <c r="Q4301" s="70"/>
      <c r="R4301" s="2"/>
      <c r="S4301" s="1"/>
    </row>
    <row r="4302" spans="10:19" x14ac:dyDescent="0.25">
      <c r="J4302" s="4"/>
      <c r="K4302" s="2"/>
      <c r="L4302" s="4"/>
      <c r="M4302" s="1"/>
      <c r="N4302" s="3"/>
      <c r="O4302" s="70"/>
      <c r="P4302" s="70"/>
      <c r="Q4302" s="70"/>
      <c r="R4302" s="2"/>
      <c r="S4302" s="1"/>
    </row>
    <row r="4303" spans="10:19" x14ac:dyDescent="0.25">
      <c r="J4303" s="4"/>
      <c r="K4303" s="2"/>
      <c r="L4303" s="4"/>
      <c r="M4303" s="1"/>
      <c r="N4303" s="3"/>
      <c r="O4303" s="70"/>
      <c r="P4303" s="70"/>
      <c r="Q4303" s="70"/>
      <c r="R4303" s="2"/>
      <c r="S4303" s="1"/>
    </row>
    <row r="4304" spans="10:19" x14ac:dyDescent="0.25">
      <c r="J4304" s="4"/>
      <c r="K4304" s="2"/>
      <c r="L4304" s="4"/>
      <c r="M4304" s="1"/>
      <c r="N4304" s="3"/>
      <c r="O4304" s="70"/>
      <c r="P4304" s="70"/>
      <c r="Q4304" s="70"/>
      <c r="R4304" s="2"/>
      <c r="S4304" s="1"/>
    </row>
    <row r="4305" spans="10:19" x14ac:dyDescent="0.25">
      <c r="J4305" s="4"/>
      <c r="K4305" s="2"/>
      <c r="L4305" s="4"/>
      <c r="M4305" s="1"/>
      <c r="N4305" s="3"/>
      <c r="O4305" s="70"/>
      <c r="P4305" s="70"/>
      <c r="Q4305" s="70"/>
      <c r="R4305" s="2"/>
      <c r="S4305" s="1"/>
    </row>
    <row r="4306" spans="10:19" x14ac:dyDescent="0.25">
      <c r="J4306" s="4"/>
      <c r="K4306" s="2"/>
      <c r="L4306" s="4"/>
      <c r="M4306" s="1"/>
      <c r="N4306" s="3"/>
      <c r="O4306" s="70"/>
      <c r="P4306" s="70"/>
      <c r="Q4306" s="70"/>
      <c r="R4306" s="2"/>
      <c r="S4306" s="1"/>
    </row>
    <row r="4307" spans="10:19" x14ac:dyDescent="0.25">
      <c r="J4307" s="4"/>
      <c r="K4307" s="2"/>
      <c r="L4307" s="4"/>
      <c r="M4307" s="1"/>
      <c r="N4307" s="3"/>
      <c r="O4307" s="70"/>
      <c r="P4307" s="70"/>
      <c r="Q4307" s="70"/>
      <c r="R4307" s="2"/>
      <c r="S4307" s="1"/>
    </row>
    <row r="4308" spans="10:19" x14ac:dyDescent="0.25">
      <c r="J4308" s="4"/>
      <c r="K4308" s="2"/>
      <c r="L4308" s="4"/>
      <c r="M4308" s="1"/>
      <c r="N4308" s="3"/>
      <c r="O4308" s="70"/>
      <c r="P4308" s="70"/>
      <c r="Q4308" s="70"/>
      <c r="R4308" s="2"/>
      <c r="S4308" s="1"/>
    </row>
    <row r="4309" spans="10:19" x14ac:dyDescent="0.25">
      <c r="J4309" s="4"/>
      <c r="K4309" s="2"/>
      <c r="L4309" s="4"/>
      <c r="M4309" s="1"/>
      <c r="N4309" s="3"/>
      <c r="O4309" s="70"/>
      <c r="P4309" s="70"/>
      <c r="Q4309" s="70"/>
      <c r="R4309" s="2"/>
      <c r="S4309" s="1"/>
    </row>
    <row r="4310" spans="10:19" x14ac:dyDescent="0.25">
      <c r="J4310" s="4"/>
      <c r="K4310" s="2"/>
      <c r="L4310" s="4"/>
      <c r="M4310" s="1"/>
      <c r="N4310" s="3"/>
      <c r="O4310" s="70"/>
      <c r="P4310" s="70"/>
      <c r="Q4310" s="70"/>
      <c r="R4310" s="2"/>
      <c r="S4310" s="1"/>
    </row>
    <row r="4311" spans="10:19" x14ac:dyDescent="0.25">
      <c r="J4311" s="4"/>
      <c r="K4311" s="2"/>
      <c r="L4311" s="4"/>
      <c r="M4311" s="1"/>
      <c r="N4311" s="3"/>
      <c r="O4311" s="70"/>
      <c r="P4311" s="70"/>
      <c r="Q4311" s="70"/>
      <c r="R4311" s="2"/>
      <c r="S4311" s="1"/>
    </row>
    <row r="4312" spans="10:19" x14ac:dyDescent="0.25">
      <c r="J4312" s="4"/>
      <c r="K4312" s="2"/>
      <c r="L4312" s="4"/>
      <c r="M4312" s="1"/>
      <c r="N4312" s="3"/>
      <c r="O4312" s="70"/>
      <c r="P4312" s="70"/>
      <c r="Q4312" s="70"/>
      <c r="R4312" s="2"/>
      <c r="S4312" s="1"/>
    </row>
    <row r="4313" spans="10:19" x14ac:dyDescent="0.25">
      <c r="J4313" s="4"/>
      <c r="K4313" s="2"/>
      <c r="L4313" s="4"/>
      <c r="M4313" s="1"/>
      <c r="N4313" s="3"/>
      <c r="O4313" s="70"/>
      <c r="P4313" s="70"/>
      <c r="Q4313" s="70"/>
      <c r="R4313" s="2"/>
      <c r="S4313" s="1"/>
    </row>
    <row r="4314" spans="10:19" x14ac:dyDescent="0.25">
      <c r="J4314" s="4"/>
      <c r="K4314" s="2"/>
      <c r="L4314" s="4"/>
      <c r="M4314" s="1"/>
      <c r="N4314" s="3"/>
      <c r="O4314" s="70"/>
      <c r="P4314" s="70"/>
      <c r="Q4314" s="70"/>
      <c r="R4314" s="2"/>
      <c r="S4314" s="1"/>
    </row>
    <row r="4315" spans="10:19" x14ac:dyDescent="0.25">
      <c r="J4315" s="4"/>
      <c r="K4315" s="2"/>
      <c r="L4315" s="4"/>
      <c r="M4315" s="1"/>
      <c r="N4315" s="3"/>
      <c r="O4315" s="70"/>
      <c r="P4315" s="70"/>
      <c r="Q4315" s="70"/>
      <c r="R4315" s="2"/>
      <c r="S4315" s="1"/>
    </row>
    <row r="4316" spans="10:19" x14ac:dyDescent="0.25">
      <c r="J4316" s="4"/>
      <c r="K4316" s="2"/>
      <c r="L4316" s="4"/>
      <c r="M4316" s="1"/>
      <c r="N4316" s="3"/>
      <c r="O4316" s="70"/>
      <c r="P4316" s="70"/>
      <c r="Q4316" s="70"/>
      <c r="R4316" s="2"/>
      <c r="S4316" s="1"/>
    </row>
    <row r="4317" spans="10:19" x14ac:dyDescent="0.25">
      <c r="J4317" s="4"/>
      <c r="K4317" s="2"/>
      <c r="L4317" s="4"/>
      <c r="M4317" s="1"/>
      <c r="N4317" s="3"/>
      <c r="O4317" s="70"/>
      <c r="P4317" s="70"/>
      <c r="Q4317" s="70"/>
      <c r="R4317" s="2"/>
      <c r="S4317" s="1"/>
    </row>
    <row r="4318" spans="10:19" x14ac:dyDescent="0.25">
      <c r="J4318" s="4"/>
      <c r="K4318" s="2"/>
      <c r="L4318" s="4"/>
      <c r="M4318" s="1"/>
      <c r="N4318" s="3"/>
      <c r="O4318" s="70"/>
      <c r="P4318" s="70"/>
      <c r="Q4318" s="70"/>
      <c r="R4318" s="2"/>
      <c r="S4318" s="1"/>
    </row>
    <row r="4319" spans="10:19" x14ac:dyDescent="0.25">
      <c r="J4319" s="4"/>
      <c r="K4319" s="2"/>
      <c r="L4319" s="4"/>
      <c r="M4319" s="1"/>
      <c r="N4319" s="3"/>
      <c r="O4319" s="70"/>
      <c r="P4319" s="70"/>
      <c r="Q4319" s="70"/>
      <c r="R4319" s="2"/>
      <c r="S4319" s="1"/>
    </row>
    <row r="4320" spans="10:19" x14ac:dyDescent="0.25">
      <c r="J4320" s="4"/>
      <c r="K4320" s="2"/>
      <c r="L4320" s="4"/>
      <c r="M4320" s="1"/>
      <c r="N4320" s="3"/>
      <c r="O4320" s="70"/>
      <c r="P4320" s="70"/>
      <c r="Q4320" s="70"/>
      <c r="R4320" s="2"/>
      <c r="S4320" s="1"/>
    </row>
    <row r="4321" spans="10:19" x14ac:dyDescent="0.25">
      <c r="J4321" s="4"/>
      <c r="K4321" s="2"/>
      <c r="L4321" s="4"/>
      <c r="M4321" s="1"/>
      <c r="N4321" s="3"/>
      <c r="O4321" s="70"/>
      <c r="P4321" s="70"/>
      <c r="Q4321" s="70"/>
      <c r="R4321" s="2"/>
      <c r="S4321" s="1"/>
    </row>
    <row r="4322" spans="10:19" x14ac:dyDescent="0.25">
      <c r="J4322" s="4"/>
      <c r="K4322" s="2"/>
      <c r="L4322" s="4"/>
      <c r="M4322" s="1"/>
      <c r="N4322" s="3"/>
      <c r="O4322" s="70"/>
      <c r="P4322" s="70"/>
      <c r="Q4322" s="70"/>
      <c r="R4322" s="2"/>
      <c r="S4322" s="1"/>
    </row>
    <row r="4323" spans="10:19" x14ac:dyDescent="0.25">
      <c r="J4323" s="4"/>
      <c r="K4323" s="2"/>
      <c r="L4323" s="4"/>
      <c r="M4323" s="1"/>
      <c r="N4323" s="3"/>
      <c r="O4323" s="70"/>
      <c r="P4323" s="70"/>
      <c r="Q4323" s="70"/>
      <c r="R4323" s="2"/>
      <c r="S4323" s="1"/>
    </row>
    <row r="4324" spans="10:19" x14ac:dyDescent="0.25">
      <c r="J4324" s="4"/>
      <c r="K4324" s="2"/>
      <c r="L4324" s="4"/>
      <c r="M4324" s="1"/>
      <c r="N4324" s="3"/>
      <c r="O4324" s="70"/>
      <c r="P4324" s="70"/>
      <c r="Q4324" s="70"/>
      <c r="R4324" s="2"/>
      <c r="S4324" s="1"/>
    </row>
    <row r="4325" spans="10:19" x14ac:dyDescent="0.25">
      <c r="J4325" s="4"/>
      <c r="K4325" s="2"/>
      <c r="L4325" s="4"/>
      <c r="M4325" s="1"/>
      <c r="N4325" s="3"/>
      <c r="O4325" s="70"/>
      <c r="P4325" s="70"/>
      <c r="Q4325" s="70"/>
      <c r="R4325" s="2"/>
      <c r="S4325" s="1"/>
    </row>
    <row r="4326" spans="10:19" x14ac:dyDescent="0.25">
      <c r="J4326" s="4"/>
      <c r="K4326" s="2"/>
      <c r="L4326" s="4"/>
      <c r="M4326" s="1"/>
      <c r="N4326" s="3"/>
      <c r="O4326" s="70"/>
      <c r="P4326" s="70"/>
      <c r="Q4326" s="70"/>
      <c r="R4326" s="2"/>
      <c r="S4326" s="1"/>
    </row>
    <row r="4327" spans="10:19" x14ac:dyDescent="0.25">
      <c r="J4327" s="4"/>
      <c r="K4327" s="2"/>
      <c r="L4327" s="4"/>
      <c r="M4327" s="1"/>
      <c r="N4327" s="3"/>
      <c r="O4327" s="70"/>
      <c r="P4327" s="70"/>
      <c r="Q4327" s="70"/>
      <c r="R4327" s="2"/>
      <c r="S4327" s="1"/>
    </row>
    <row r="4328" spans="10:19" x14ac:dyDescent="0.25">
      <c r="J4328" s="4"/>
      <c r="K4328" s="2"/>
      <c r="L4328" s="4"/>
      <c r="M4328" s="1"/>
      <c r="N4328" s="3"/>
      <c r="O4328" s="70"/>
      <c r="P4328" s="70"/>
      <c r="Q4328" s="70"/>
      <c r="R4328" s="2"/>
      <c r="S4328" s="1"/>
    </row>
    <row r="4329" spans="10:19" x14ac:dyDescent="0.25">
      <c r="J4329" s="4"/>
      <c r="K4329" s="2"/>
      <c r="L4329" s="4"/>
      <c r="M4329" s="1"/>
      <c r="N4329" s="3"/>
      <c r="O4329" s="70"/>
      <c r="P4329" s="70"/>
      <c r="Q4329" s="70"/>
      <c r="R4329" s="2"/>
      <c r="S4329" s="1"/>
    </row>
    <row r="4330" spans="10:19" x14ac:dyDescent="0.25">
      <c r="J4330" s="4"/>
      <c r="K4330" s="2"/>
      <c r="L4330" s="4"/>
      <c r="M4330" s="1"/>
      <c r="N4330" s="3"/>
      <c r="O4330" s="70"/>
      <c r="P4330" s="70"/>
      <c r="Q4330" s="70"/>
      <c r="R4330" s="2"/>
      <c r="S4330" s="1"/>
    </row>
    <row r="4331" spans="10:19" x14ac:dyDescent="0.25">
      <c r="J4331" s="4"/>
      <c r="K4331" s="2"/>
      <c r="L4331" s="4"/>
      <c r="M4331" s="1"/>
      <c r="N4331" s="3"/>
      <c r="O4331" s="70"/>
      <c r="P4331" s="70"/>
      <c r="Q4331" s="70"/>
      <c r="R4331" s="2"/>
      <c r="S4331" s="1"/>
    </row>
    <row r="4332" spans="10:19" x14ac:dyDescent="0.25">
      <c r="J4332" s="4"/>
      <c r="K4332" s="2"/>
      <c r="L4332" s="4"/>
      <c r="M4332" s="1"/>
      <c r="N4332" s="3"/>
      <c r="O4332" s="70"/>
      <c r="P4332" s="70"/>
      <c r="Q4332" s="70"/>
      <c r="R4332" s="2"/>
      <c r="S4332" s="1"/>
    </row>
    <row r="4333" spans="10:19" x14ac:dyDescent="0.25">
      <c r="J4333" s="4"/>
      <c r="K4333" s="2"/>
      <c r="L4333" s="4"/>
      <c r="M4333" s="1"/>
      <c r="N4333" s="3"/>
      <c r="O4333" s="70"/>
      <c r="P4333" s="70"/>
      <c r="Q4333" s="70"/>
      <c r="R4333" s="2"/>
      <c r="S4333" s="1"/>
    </row>
    <row r="4334" spans="10:19" x14ac:dyDescent="0.25">
      <c r="J4334" s="4"/>
      <c r="K4334" s="2"/>
      <c r="L4334" s="4"/>
      <c r="M4334" s="1"/>
      <c r="N4334" s="3"/>
      <c r="O4334" s="70"/>
      <c r="P4334" s="70"/>
      <c r="Q4334" s="70"/>
      <c r="R4334" s="2"/>
      <c r="S4334" s="1"/>
    </row>
    <row r="4335" spans="10:19" x14ac:dyDescent="0.25">
      <c r="J4335" s="4"/>
      <c r="K4335" s="2"/>
      <c r="L4335" s="4"/>
      <c r="M4335" s="1"/>
      <c r="N4335" s="3"/>
      <c r="O4335" s="70"/>
      <c r="P4335" s="70"/>
      <c r="Q4335" s="70"/>
      <c r="R4335" s="2"/>
      <c r="S4335" s="1"/>
    </row>
    <row r="4336" spans="10:19" x14ac:dyDescent="0.25">
      <c r="J4336" s="4"/>
      <c r="K4336" s="2"/>
      <c r="L4336" s="4"/>
      <c r="M4336" s="1"/>
      <c r="N4336" s="3"/>
      <c r="O4336" s="70"/>
      <c r="P4336" s="70"/>
      <c r="Q4336" s="70"/>
      <c r="R4336" s="2"/>
      <c r="S4336" s="1"/>
    </row>
    <row r="4337" spans="10:19" x14ac:dyDescent="0.25">
      <c r="J4337" s="4"/>
      <c r="K4337" s="2"/>
      <c r="L4337" s="4"/>
      <c r="M4337" s="1"/>
      <c r="N4337" s="3"/>
      <c r="O4337" s="70"/>
      <c r="P4337" s="70"/>
      <c r="Q4337" s="70"/>
      <c r="R4337" s="2"/>
      <c r="S4337" s="1"/>
    </row>
    <row r="4338" spans="10:19" x14ac:dyDescent="0.25">
      <c r="J4338" s="4"/>
      <c r="K4338" s="2"/>
      <c r="L4338" s="4"/>
      <c r="M4338" s="1"/>
      <c r="N4338" s="3"/>
      <c r="O4338" s="70"/>
      <c r="P4338" s="70"/>
      <c r="Q4338" s="70"/>
      <c r="R4338" s="2"/>
      <c r="S4338" s="1"/>
    </row>
    <row r="4339" spans="10:19" x14ac:dyDescent="0.25">
      <c r="J4339" s="4"/>
      <c r="K4339" s="2"/>
      <c r="L4339" s="4"/>
      <c r="M4339" s="1"/>
      <c r="N4339" s="3"/>
      <c r="O4339" s="70"/>
      <c r="P4339" s="70"/>
      <c r="Q4339" s="70"/>
      <c r="R4339" s="2"/>
      <c r="S4339" s="1"/>
    </row>
    <row r="4340" spans="10:19" x14ac:dyDescent="0.25">
      <c r="J4340" s="4"/>
      <c r="K4340" s="2"/>
      <c r="L4340" s="4"/>
      <c r="M4340" s="1"/>
      <c r="N4340" s="3"/>
      <c r="O4340" s="70"/>
      <c r="P4340" s="70"/>
      <c r="Q4340" s="70"/>
      <c r="R4340" s="2"/>
      <c r="S4340" s="1"/>
    </row>
    <row r="4341" spans="10:19" x14ac:dyDescent="0.25">
      <c r="J4341" s="4"/>
      <c r="K4341" s="2"/>
      <c r="L4341" s="4"/>
      <c r="M4341" s="1"/>
      <c r="N4341" s="3"/>
      <c r="O4341" s="70"/>
      <c r="P4341" s="70"/>
      <c r="Q4341" s="70"/>
      <c r="R4341" s="2"/>
      <c r="S4341" s="1"/>
    </row>
    <row r="4342" spans="10:19" x14ac:dyDescent="0.25">
      <c r="J4342" s="4"/>
      <c r="K4342" s="2"/>
      <c r="L4342" s="4"/>
      <c r="M4342" s="1"/>
      <c r="N4342" s="3"/>
      <c r="O4342" s="70"/>
      <c r="P4342" s="70"/>
      <c r="Q4342" s="70"/>
      <c r="R4342" s="2"/>
      <c r="S4342" s="1"/>
    </row>
    <row r="4343" spans="10:19" x14ac:dyDescent="0.25">
      <c r="J4343" s="4"/>
      <c r="K4343" s="2"/>
      <c r="L4343" s="4"/>
      <c r="M4343" s="1"/>
      <c r="N4343" s="3"/>
      <c r="O4343" s="70"/>
      <c r="P4343" s="70"/>
      <c r="Q4343" s="70"/>
      <c r="R4343" s="2"/>
      <c r="S4343" s="1"/>
    </row>
    <row r="4344" spans="10:19" x14ac:dyDescent="0.25">
      <c r="J4344" s="4"/>
      <c r="K4344" s="2"/>
      <c r="L4344" s="4"/>
      <c r="M4344" s="1"/>
      <c r="N4344" s="3"/>
      <c r="O4344" s="70"/>
      <c r="P4344" s="70"/>
      <c r="Q4344" s="70"/>
      <c r="R4344" s="2"/>
      <c r="S4344" s="1"/>
    </row>
    <row r="4345" spans="10:19" x14ac:dyDescent="0.25">
      <c r="J4345" s="4"/>
      <c r="K4345" s="2"/>
      <c r="L4345" s="4"/>
      <c r="M4345" s="1"/>
      <c r="N4345" s="3"/>
      <c r="O4345" s="70"/>
      <c r="P4345" s="70"/>
      <c r="Q4345" s="70"/>
      <c r="R4345" s="2"/>
      <c r="S4345" s="1"/>
    </row>
    <row r="4346" spans="10:19" x14ac:dyDescent="0.25">
      <c r="J4346" s="4"/>
      <c r="K4346" s="2"/>
      <c r="L4346" s="4"/>
      <c r="M4346" s="1"/>
      <c r="N4346" s="3"/>
      <c r="O4346" s="70"/>
      <c r="P4346" s="70"/>
      <c r="Q4346" s="70"/>
      <c r="R4346" s="2"/>
      <c r="S4346" s="1"/>
    </row>
    <row r="4347" spans="10:19" x14ac:dyDescent="0.25">
      <c r="J4347" s="4"/>
      <c r="K4347" s="2"/>
      <c r="L4347" s="4"/>
      <c r="M4347" s="1"/>
      <c r="N4347" s="3"/>
      <c r="O4347" s="70"/>
      <c r="P4347" s="70"/>
      <c r="Q4347" s="70"/>
      <c r="R4347" s="2"/>
      <c r="S4347" s="1"/>
    </row>
    <row r="4348" spans="10:19" x14ac:dyDescent="0.25">
      <c r="J4348" s="4"/>
      <c r="K4348" s="2"/>
      <c r="L4348" s="4"/>
      <c r="M4348" s="1"/>
      <c r="N4348" s="3"/>
      <c r="O4348" s="70"/>
      <c r="P4348" s="70"/>
      <c r="Q4348" s="70"/>
      <c r="R4348" s="2"/>
      <c r="S4348" s="1"/>
    </row>
    <row r="4349" spans="10:19" x14ac:dyDescent="0.25">
      <c r="J4349" s="4"/>
      <c r="K4349" s="2"/>
      <c r="L4349" s="4"/>
      <c r="M4349" s="1"/>
      <c r="N4349" s="3"/>
      <c r="O4349" s="70"/>
      <c r="P4349" s="70"/>
      <c r="Q4349" s="70"/>
      <c r="R4349" s="2"/>
      <c r="S4349" s="1"/>
    </row>
    <row r="4350" spans="10:19" x14ac:dyDescent="0.25">
      <c r="J4350" s="4"/>
      <c r="K4350" s="2"/>
      <c r="L4350" s="4"/>
      <c r="M4350" s="1"/>
      <c r="N4350" s="3"/>
      <c r="O4350" s="70"/>
      <c r="P4350" s="70"/>
      <c r="Q4350" s="70"/>
      <c r="R4350" s="2"/>
      <c r="S4350" s="1"/>
    </row>
    <row r="4351" spans="10:19" x14ac:dyDescent="0.25">
      <c r="J4351" s="4"/>
      <c r="K4351" s="2"/>
      <c r="L4351" s="4"/>
      <c r="M4351" s="1"/>
      <c r="N4351" s="3"/>
      <c r="O4351" s="70"/>
      <c r="P4351" s="70"/>
      <c r="Q4351" s="70"/>
      <c r="R4351" s="2"/>
      <c r="S4351" s="1"/>
    </row>
    <row r="4352" spans="10:19" x14ac:dyDescent="0.25">
      <c r="J4352" s="4"/>
      <c r="K4352" s="2"/>
      <c r="L4352" s="4"/>
      <c r="M4352" s="1"/>
      <c r="N4352" s="3"/>
      <c r="O4352" s="70"/>
      <c r="P4352" s="70"/>
      <c r="Q4352" s="70"/>
      <c r="R4352" s="2"/>
      <c r="S4352" s="1"/>
    </row>
    <row r="4353" spans="10:19" x14ac:dyDescent="0.25">
      <c r="J4353" s="4"/>
      <c r="K4353" s="2"/>
      <c r="L4353" s="4"/>
      <c r="M4353" s="1"/>
      <c r="N4353" s="3"/>
      <c r="O4353" s="70"/>
      <c r="P4353" s="70"/>
      <c r="Q4353" s="70"/>
      <c r="R4353" s="2"/>
      <c r="S4353" s="1"/>
    </row>
    <row r="4354" spans="10:19" x14ac:dyDescent="0.25">
      <c r="J4354" s="4"/>
      <c r="K4354" s="2"/>
      <c r="L4354" s="4"/>
      <c r="M4354" s="1"/>
      <c r="N4354" s="3"/>
      <c r="O4354" s="70"/>
      <c r="P4354" s="70"/>
      <c r="Q4354" s="70"/>
      <c r="R4354" s="2"/>
      <c r="S4354" s="1"/>
    </row>
    <row r="4355" spans="10:19" x14ac:dyDescent="0.25">
      <c r="J4355" s="4"/>
      <c r="K4355" s="2"/>
      <c r="L4355" s="4"/>
      <c r="M4355" s="1"/>
      <c r="N4355" s="3"/>
      <c r="O4355" s="70"/>
      <c r="P4355" s="70"/>
      <c r="Q4355" s="70"/>
      <c r="R4355" s="2"/>
      <c r="S4355" s="1"/>
    </row>
    <row r="4356" spans="10:19" x14ac:dyDescent="0.25">
      <c r="J4356" s="4"/>
      <c r="K4356" s="2"/>
      <c r="L4356" s="4"/>
      <c r="M4356" s="1"/>
      <c r="N4356" s="3"/>
      <c r="O4356" s="70"/>
      <c r="P4356" s="70"/>
      <c r="Q4356" s="70"/>
      <c r="R4356" s="2"/>
      <c r="S4356" s="1"/>
    </row>
    <row r="4357" spans="10:19" x14ac:dyDescent="0.25">
      <c r="J4357" s="4"/>
      <c r="K4357" s="2"/>
      <c r="L4357" s="4"/>
      <c r="M4357" s="1"/>
      <c r="N4357" s="3"/>
      <c r="O4357" s="70"/>
      <c r="P4357" s="70"/>
      <c r="Q4357" s="70"/>
      <c r="R4357" s="2"/>
      <c r="S4357" s="1"/>
    </row>
    <row r="4358" spans="10:19" x14ac:dyDescent="0.25">
      <c r="J4358" s="4"/>
      <c r="K4358" s="2"/>
      <c r="L4358" s="4"/>
      <c r="M4358" s="1"/>
      <c r="N4358" s="3"/>
      <c r="O4358" s="70"/>
      <c r="P4358" s="70"/>
      <c r="Q4358" s="70"/>
      <c r="R4358" s="2"/>
      <c r="S4358" s="1"/>
    </row>
    <row r="4359" spans="10:19" x14ac:dyDescent="0.25">
      <c r="J4359" s="4"/>
      <c r="K4359" s="2"/>
      <c r="L4359" s="4"/>
      <c r="M4359" s="1"/>
      <c r="N4359" s="3"/>
      <c r="O4359" s="70"/>
      <c r="P4359" s="70"/>
      <c r="Q4359" s="70"/>
      <c r="R4359" s="2"/>
      <c r="S4359" s="1"/>
    </row>
    <row r="4360" spans="10:19" x14ac:dyDescent="0.25">
      <c r="J4360" s="4"/>
      <c r="K4360" s="2"/>
      <c r="L4360" s="4"/>
      <c r="M4360" s="1"/>
      <c r="N4360" s="3"/>
      <c r="O4360" s="70"/>
      <c r="P4360" s="70"/>
      <c r="Q4360" s="70"/>
      <c r="R4360" s="2"/>
      <c r="S4360" s="1"/>
    </row>
    <row r="4361" spans="10:19" x14ac:dyDescent="0.25">
      <c r="J4361" s="4"/>
      <c r="K4361" s="2"/>
      <c r="L4361" s="4"/>
      <c r="M4361" s="1"/>
      <c r="N4361" s="3"/>
      <c r="O4361" s="70"/>
      <c r="P4361" s="70"/>
      <c r="Q4361" s="70"/>
      <c r="R4361" s="2"/>
      <c r="S4361" s="1"/>
    </row>
    <row r="4362" spans="10:19" x14ac:dyDescent="0.25">
      <c r="J4362" s="4"/>
      <c r="K4362" s="2"/>
      <c r="L4362" s="4"/>
      <c r="M4362" s="1"/>
      <c r="N4362" s="3"/>
      <c r="O4362" s="70"/>
      <c r="P4362" s="70"/>
      <c r="Q4362" s="70"/>
      <c r="R4362" s="2"/>
      <c r="S4362" s="1"/>
    </row>
    <row r="4363" spans="10:19" x14ac:dyDescent="0.25">
      <c r="J4363" s="4"/>
      <c r="K4363" s="2"/>
      <c r="L4363" s="4"/>
      <c r="M4363" s="1"/>
      <c r="N4363" s="3"/>
      <c r="O4363" s="70"/>
      <c r="P4363" s="70"/>
      <c r="Q4363" s="70"/>
      <c r="R4363" s="2"/>
      <c r="S4363" s="1"/>
    </row>
    <row r="4364" spans="10:19" x14ac:dyDescent="0.25">
      <c r="J4364" s="4"/>
      <c r="K4364" s="2"/>
      <c r="L4364" s="4"/>
      <c r="M4364" s="1"/>
      <c r="N4364" s="3"/>
      <c r="O4364" s="70"/>
      <c r="P4364" s="70"/>
      <c r="Q4364" s="70"/>
      <c r="R4364" s="2"/>
      <c r="S4364" s="1"/>
    </row>
    <row r="4365" spans="10:19" x14ac:dyDescent="0.25">
      <c r="J4365" s="4"/>
      <c r="K4365" s="2"/>
      <c r="L4365" s="4"/>
      <c r="M4365" s="1"/>
      <c r="N4365" s="3"/>
      <c r="O4365" s="70"/>
      <c r="P4365" s="70"/>
      <c r="Q4365" s="70"/>
      <c r="R4365" s="2"/>
      <c r="S4365" s="1"/>
    </row>
    <row r="4366" spans="10:19" x14ac:dyDescent="0.25">
      <c r="J4366" s="4"/>
      <c r="K4366" s="2"/>
      <c r="L4366" s="4"/>
      <c r="M4366" s="1"/>
      <c r="N4366" s="3"/>
      <c r="O4366" s="70"/>
      <c r="P4366" s="70"/>
      <c r="Q4366" s="70"/>
      <c r="R4366" s="2"/>
      <c r="S4366" s="1"/>
    </row>
    <row r="4367" spans="10:19" x14ac:dyDescent="0.25">
      <c r="J4367" s="4"/>
      <c r="K4367" s="2"/>
      <c r="L4367" s="4"/>
      <c r="M4367" s="1"/>
      <c r="N4367" s="3"/>
      <c r="O4367" s="70"/>
      <c r="P4367" s="70"/>
      <c r="Q4367" s="70"/>
      <c r="R4367" s="2"/>
      <c r="S4367" s="1"/>
    </row>
    <row r="4368" spans="10:19" x14ac:dyDescent="0.25">
      <c r="J4368" s="4"/>
      <c r="K4368" s="2"/>
      <c r="L4368" s="4"/>
      <c r="M4368" s="1"/>
      <c r="N4368" s="3"/>
      <c r="O4368" s="70"/>
      <c r="P4368" s="70"/>
      <c r="Q4368" s="70"/>
      <c r="R4368" s="2"/>
      <c r="S4368" s="1"/>
    </row>
    <row r="4369" spans="10:19" x14ac:dyDescent="0.25">
      <c r="J4369" s="4"/>
      <c r="K4369" s="2"/>
      <c r="L4369" s="4"/>
      <c r="M4369" s="1"/>
      <c r="N4369" s="3"/>
      <c r="O4369" s="70"/>
      <c r="P4369" s="70"/>
      <c r="Q4369" s="70"/>
      <c r="R4369" s="2"/>
      <c r="S4369" s="1"/>
    </row>
    <row r="4370" spans="10:19" x14ac:dyDescent="0.25">
      <c r="J4370" s="4"/>
      <c r="K4370" s="2"/>
      <c r="L4370" s="4"/>
      <c r="M4370" s="1"/>
      <c r="N4370" s="3"/>
      <c r="O4370" s="70"/>
      <c r="P4370" s="70"/>
      <c r="Q4370" s="70"/>
      <c r="R4370" s="2"/>
      <c r="S4370" s="1"/>
    </row>
    <row r="4371" spans="10:19" x14ac:dyDescent="0.25">
      <c r="J4371" s="4"/>
      <c r="K4371" s="2"/>
      <c r="L4371" s="4"/>
      <c r="M4371" s="1"/>
      <c r="N4371" s="3"/>
      <c r="O4371" s="70"/>
      <c r="P4371" s="70"/>
      <c r="Q4371" s="70"/>
      <c r="R4371" s="2"/>
      <c r="S4371" s="1"/>
    </row>
    <row r="4372" spans="10:19" x14ac:dyDescent="0.25">
      <c r="J4372" s="4"/>
      <c r="K4372" s="2"/>
      <c r="L4372" s="4"/>
      <c r="M4372" s="1"/>
      <c r="N4372" s="3"/>
      <c r="O4372" s="70"/>
      <c r="P4372" s="70"/>
      <c r="Q4372" s="70"/>
      <c r="R4372" s="2"/>
      <c r="S4372" s="1"/>
    </row>
    <row r="4373" spans="10:19" x14ac:dyDescent="0.25">
      <c r="J4373" s="4"/>
      <c r="K4373" s="2"/>
      <c r="L4373" s="4"/>
      <c r="M4373" s="1"/>
      <c r="N4373" s="3"/>
      <c r="O4373" s="70"/>
      <c r="P4373" s="70"/>
      <c r="Q4373" s="70"/>
      <c r="R4373" s="2"/>
      <c r="S4373" s="1"/>
    </row>
    <row r="4374" spans="10:19" x14ac:dyDescent="0.25">
      <c r="J4374" s="4"/>
      <c r="K4374" s="2"/>
      <c r="L4374" s="4"/>
      <c r="M4374" s="1"/>
      <c r="N4374" s="3"/>
      <c r="O4374" s="70"/>
      <c r="P4374" s="70"/>
      <c r="Q4374" s="70"/>
      <c r="R4374" s="2"/>
      <c r="S4374" s="1"/>
    </row>
    <row r="4375" spans="10:19" x14ac:dyDescent="0.25">
      <c r="J4375" s="4"/>
      <c r="K4375" s="2"/>
      <c r="L4375" s="4"/>
      <c r="M4375" s="1"/>
      <c r="N4375" s="3"/>
      <c r="O4375" s="70"/>
      <c r="P4375" s="70"/>
      <c r="Q4375" s="70"/>
      <c r="R4375" s="2"/>
      <c r="S4375" s="1"/>
    </row>
    <row r="4376" spans="10:19" x14ac:dyDescent="0.25">
      <c r="J4376" s="4"/>
      <c r="K4376" s="2"/>
      <c r="L4376" s="4"/>
      <c r="M4376" s="1"/>
      <c r="N4376" s="3"/>
      <c r="O4376" s="70"/>
      <c r="P4376" s="70"/>
      <c r="Q4376" s="70"/>
      <c r="R4376" s="2"/>
      <c r="S4376" s="1"/>
    </row>
    <row r="4377" spans="10:19" x14ac:dyDescent="0.25">
      <c r="J4377" s="4"/>
      <c r="K4377" s="2"/>
      <c r="L4377" s="4"/>
      <c r="M4377" s="1"/>
      <c r="N4377" s="3"/>
      <c r="O4377" s="70"/>
      <c r="P4377" s="70"/>
      <c r="Q4377" s="70"/>
      <c r="R4377" s="2"/>
      <c r="S4377" s="1"/>
    </row>
    <row r="4378" spans="10:19" x14ac:dyDescent="0.25">
      <c r="J4378" s="4"/>
      <c r="K4378" s="2"/>
      <c r="L4378" s="4"/>
      <c r="M4378" s="1"/>
      <c r="N4378" s="3"/>
      <c r="O4378" s="70"/>
      <c r="P4378" s="70"/>
      <c r="Q4378" s="70"/>
      <c r="R4378" s="2"/>
      <c r="S4378" s="1"/>
    </row>
    <row r="4379" spans="10:19" x14ac:dyDescent="0.25">
      <c r="J4379" s="4"/>
      <c r="K4379" s="2"/>
      <c r="L4379" s="4"/>
      <c r="M4379" s="1"/>
      <c r="N4379" s="3"/>
      <c r="O4379" s="70"/>
      <c r="P4379" s="70"/>
      <c r="Q4379" s="70"/>
      <c r="R4379" s="2"/>
      <c r="S4379" s="1"/>
    </row>
    <row r="4380" spans="10:19" x14ac:dyDescent="0.25">
      <c r="J4380" s="4"/>
      <c r="K4380" s="2"/>
      <c r="L4380" s="4"/>
      <c r="M4380" s="1"/>
      <c r="N4380" s="3"/>
      <c r="O4380" s="70"/>
      <c r="P4380" s="70"/>
      <c r="Q4380" s="70"/>
      <c r="R4380" s="2"/>
      <c r="S4380" s="1"/>
    </row>
    <row r="4381" spans="10:19" x14ac:dyDescent="0.25">
      <c r="J4381" s="4"/>
      <c r="K4381" s="2"/>
      <c r="L4381" s="4"/>
      <c r="M4381" s="1"/>
      <c r="N4381" s="3"/>
      <c r="O4381" s="70"/>
      <c r="P4381" s="70"/>
      <c r="Q4381" s="70"/>
      <c r="R4381" s="2"/>
      <c r="S4381" s="1"/>
    </row>
    <row r="4382" spans="10:19" x14ac:dyDescent="0.25">
      <c r="J4382" s="4"/>
      <c r="K4382" s="2"/>
      <c r="L4382" s="4"/>
      <c r="M4382" s="1"/>
      <c r="N4382" s="3"/>
      <c r="O4382" s="70"/>
      <c r="P4382" s="70"/>
      <c r="Q4382" s="70"/>
      <c r="R4382" s="2"/>
      <c r="S4382" s="1"/>
    </row>
    <row r="4383" spans="10:19" x14ac:dyDescent="0.25">
      <c r="J4383" s="4"/>
      <c r="K4383" s="2"/>
      <c r="L4383" s="4"/>
      <c r="M4383" s="1"/>
      <c r="N4383" s="3"/>
      <c r="O4383" s="70"/>
      <c r="P4383" s="70"/>
      <c r="Q4383" s="70"/>
      <c r="R4383" s="2"/>
      <c r="S4383" s="1"/>
    </row>
    <row r="4384" spans="10:19" x14ac:dyDescent="0.25">
      <c r="J4384" s="4"/>
      <c r="K4384" s="2"/>
      <c r="L4384" s="4"/>
      <c r="M4384" s="1"/>
      <c r="N4384" s="3"/>
      <c r="O4384" s="70"/>
      <c r="P4384" s="70"/>
      <c r="Q4384" s="70"/>
      <c r="R4384" s="2"/>
      <c r="S4384" s="1"/>
    </row>
    <row r="4385" spans="10:19" x14ac:dyDescent="0.25">
      <c r="J4385" s="4"/>
      <c r="K4385" s="2"/>
      <c r="L4385" s="4"/>
      <c r="M4385" s="1"/>
      <c r="N4385" s="3"/>
      <c r="O4385" s="70"/>
      <c r="P4385" s="70"/>
      <c r="Q4385" s="70"/>
      <c r="R4385" s="2"/>
      <c r="S4385" s="1"/>
    </row>
    <row r="4386" spans="10:19" x14ac:dyDescent="0.25">
      <c r="J4386" s="4"/>
      <c r="K4386" s="2"/>
      <c r="L4386" s="4"/>
      <c r="M4386" s="1"/>
      <c r="N4386" s="3"/>
      <c r="O4386" s="70"/>
      <c r="P4386" s="70"/>
      <c r="Q4386" s="70"/>
      <c r="R4386" s="2"/>
      <c r="S4386" s="1"/>
    </row>
    <row r="4387" spans="10:19" x14ac:dyDescent="0.25">
      <c r="J4387" s="4"/>
      <c r="K4387" s="2"/>
      <c r="L4387" s="4"/>
      <c r="M4387" s="1"/>
      <c r="N4387" s="3"/>
      <c r="O4387" s="70"/>
      <c r="P4387" s="70"/>
      <c r="Q4387" s="70"/>
      <c r="R4387" s="2"/>
      <c r="S4387" s="1"/>
    </row>
    <row r="4388" spans="10:19" x14ac:dyDescent="0.25">
      <c r="J4388" s="4"/>
      <c r="K4388" s="2"/>
      <c r="L4388" s="4"/>
      <c r="M4388" s="1"/>
      <c r="N4388" s="3"/>
      <c r="O4388" s="70"/>
      <c r="P4388" s="70"/>
      <c r="Q4388" s="70"/>
      <c r="R4388" s="2"/>
      <c r="S4388" s="1"/>
    </row>
    <row r="4389" spans="10:19" x14ac:dyDescent="0.25">
      <c r="J4389" s="4"/>
      <c r="K4389" s="2"/>
      <c r="L4389" s="4"/>
      <c r="M4389" s="1"/>
      <c r="N4389" s="3"/>
      <c r="O4389" s="70"/>
      <c r="P4389" s="70"/>
      <c r="Q4389" s="70"/>
      <c r="R4389" s="2"/>
      <c r="S4389" s="1"/>
    </row>
    <row r="4390" spans="10:19" x14ac:dyDescent="0.25">
      <c r="J4390" s="4"/>
      <c r="K4390" s="2"/>
      <c r="L4390" s="4"/>
      <c r="M4390" s="1"/>
      <c r="N4390" s="3"/>
      <c r="O4390" s="70"/>
      <c r="P4390" s="70"/>
      <c r="Q4390" s="70"/>
      <c r="R4390" s="2"/>
      <c r="S4390" s="1"/>
    </row>
    <row r="4391" spans="10:19" x14ac:dyDescent="0.25">
      <c r="J4391" s="4"/>
      <c r="K4391" s="2"/>
      <c r="L4391" s="4"/>
      <c r="M4391" s="1"/>
      <c r="N4391" s="3"/>
      <c r="O4391" s="70"/>
      <c r="P4391" s="70"/>
      <c r="Q4391" s="70"/>
      <c r="R4391" s="2"/>
      <c r="S4391" s="1"/>
    </row>
    <row r="4392" spans="10:19" x14ac:dyDescent="0.25">
      <c r="J4392" s="4"/>
      <c r="K4392" s="2"/>
      <c r="L4392" s="4"/>
      <c r="M4392" s="1"/>
      <c r="N4392" s="3"/>
      <c r="O4392" s="70"/>
      <c r="P4392" s="70"/>
      <c r="Q4392" s="70"/>
      <c r="R4392" s="2"/>
      <c r="S4392" s="1"/>
    </row>
    <row r="4393" spans="10:19" x14ac:dyDescent="0.25">
      <c r="J4393" s="4"/>
      <c r="K4393" s="2"/>
      <c r="L4393" s="4"/>
      <c r="M4393" s="1"/>
      <c r="N4393" s="3"/>
      <c r="O4393" s="70"/>
      <c r="P4393" s="70"/>
      <c r="Q4393" s="70"/>
      <c r="R4393" s="2"/>
      <c r="S4393" s="1"/>
    </row>
    <row r="4394" spans="10:19" x14ac:dyDescent="0.25">
      <c r="J4394" s="4"/>
      <c r="K4394" s="2"/>
      <c r="L4394" s="4"/>
      <c r="M4394" s="1"/>
      <c r="N4394" s="3"/>
      <c r="O4394" s="70"/>
      <c r="P4394" s="70"/>
      <c r="Q4394" s="70"/>
      <c r="R4394" s="2"/>
      <c r="S4394" s="1"/>
    </row>
    <row r="4395" spans="10:19" x14ac:dyDescent="0.25">
      <c r="J4395" s="4"/>
      <c r="K4395" s="2"/>
      <c r="L4395" s="4"/>
      <c r="M4395" s="1"/>
      <c r="N4395" s="3"/>
      <c r="O4395" s="70"/>
      <c r="P4395" s="70"/>
      <c r="Q4395" s="70"/>
      <c r="R4395" s="2"/>
      <c r="S4395" s="1"/>
    </row>
    <row r="4396" spans="10:19" x14ac:dyDescent="0.25">
      <c r="J4396" s="4"/>
      <c r="K4396" s="2"/>
      <c r="L4396" s="4"/>
      <c r="M4396" s="1"/>
      <c r="N4396" s="3"/>
      <c r="O4396" s="70"/>
      <c r="P4396" s="70"/>
      <c r="Q4396" s="70"/>
      <c r="R4396" s="2"/>
      <c r="S4396" s="1"/>
    </row>
    <row r="4397" spans="10:19" x14ac:dyDescent="0.25">
      <c r="J4397" s="4"/>
      <c r="K4397" s="2"/>
      <c r="L4397" s="4"/>
      <c r="M4397" s="1"/>
      <c r="N4397" s="3"/>
      <c r="O4397" s="70"/>
      <c r="P4397" s="70"/>
      <c r="Q4397" s="70"/>
      <c r="R4397" s="2"/>
      <c r="S4397" s="1"/>
    </row>
    <row r="4398" spans="10:19" x14ac:dyDescent="0.25">
      <c r="J4398" s="4"/>
      <c r="K4398" s="2"/>
      <c r="L4398" s="4"/>
      <c r="M4398" s="1"/>
      <c r="N4398" s="3"/>
      <c r="O4398" s="70"/>
      <c r="P4398" s="70"/>
      <c r="Q4398" s="70"/>
      <c r="R4398" s="2"/>
      <c r="S4398" s="1"/>
    </row>
    <row r="4399" spans="10:19" x14ac:dyDescent="0.25">
      <c r="J4399" s="4"/>
      <c r="K4399" s="2"/>
      <c r="L4399" s="4"/>
      <c r="M4399" s="1"/>
      <c r="N4399" s="3"/>
      <c r="O4399" s="70"/>
      <c r="P4399" s="70"/>
      <c r="Q4399" s="70"/>
      <c r="R4399" s="2"/>
      <c r="S4399" s="1"/>
    </row>
    <row r="4400" spans="10:19" x14ac:dyDescent="0.25">
      <c r="J4400" s="4"/>
      <c r="K4400" s="2"/>
      <c r="L4400" s="4"/>
      <c r="M4400" s="1"/>
      <c r="N4400" s="3"/>
      <c r="O4400" s="70"/>
      <c r="P4400" s="70"/>
      <c r="Q4400" s="70"/>
      <c r="R4400" s="2"/>
      <c r="S4400" s="1"/>
    </row>
    <row r="4401" spans="10:19" x14ac:dyDescent="0.25">
      <c r="J4401" s="4"/>
      <c r="K4401" s="2"/>
      <c r="L4401" s="4"/>
      <c r="M4401" s="1"/>
      <c r="N4401" s="3"/>
      <c r="O4401" s="70"/>
      <c r="P4401" s="70"/>
      <c r="Q4401" s="70"/>
      <c r="R4401" s="2"/>
      <c r="S4401" s="1"/>
    </row>
    <row r="4402" spans="10:19" x14ac:dyDescent="0.25">
      <c r="J4402" s="4"/>
      <c r="K4402" s="2"/>
      <c r="L4402" s="4"/>
      <c r="M4402" s="1"/>
      <c r="N4402" s="3"/>
      <c r="O4402" s="70"/>
      <c r="P4402" s="70"/>
      <c r="Q4402" s="70"/>
      <c r="R4402" s="2"/>
      <c r="S4402" s="1"/>
    </row>
    <row r="4403" spans="10:19" x14ac:dyDescent="0.25">
      <c r="J4403" s="4"/>
      <c r="K4403" s="2"/>
      <c r="L4403" s="4"/>
      <c r="M4403" s="1"/>
      <c r="N4403" s="3"/>
      <c r="O4403" s="70"/>
      <c r="P4403" s="70"/>
      <c r="Q4403" s="70"/>
      <c r="R4403" s="2"/>
      <c r="S4403" s="1"/>
    </row>
    <row r="4404" spans="10:19" x14ac:dyDescent="0.25">
      <c r="J4404" s="4"/>
      <c r="K4404" s="2"/>
      <c r="L4404" s="4"/>
      <c r="M4404" s="1"/>
      <c r="N4404" s="3"/>
      <c r="O4404" s="70"/>
      <c r="P4404" s="70"/>
      <c r="Q4404" s="70"/>
      <c r="R4404" s="2"/>
      <c r="S4404" s="1"/>
    </row>
    <row r="4405" spans="10:19" x14ac:dyDescent="0.25">
      <c r="J4405" s="4"/>
      <c r="K4405" s="2"/>
      <c r="L4405" s="4"/>
      <c r="M4405" s="1"/>
      <c r="N4405" s="3"/>
      <c r="O4405" s="70"/>
      <c r="P4405" s="70"/>
      <c r="Q4405" s="70"/>
      <c r="R4405" s="2"/>
      <c r="S4405" s="1"/>
    </row>
    <row r="4406" spans="10:19" x14ac:dyDescent="0.25">
      <c r="J4406" s="4"/>
      <c r="K4406" s="2"/>
      <c r="L4406" s="4"/>
      <c r="M4406" s="1"/>
      <c r="N4406" s="3"/>
      <c r="O4406" s="70"/>
      <c r="P4406" s="70"/>
      <c r="Q4406" s="70"/>
      <c r="R4406" s="2"/>
      <c r="S4406" s="1"/>
    </row>
    <row r="4407" spans="10:19" x14ac:dyDescent="0.25">
      <c r="J4407" s="4"/>
      <c r="K4407" s="2"/>
      <c r="L4407" s="4"/>
      <c r="M4407" s="1"/>
      <c r="N4407" s="3"/>
      <c r="O4407" s="70"/>
      <c r="P4407" s="70"/>
      <c r="Q4407" s="70"/>
      <c r="R4407" s="2"/>
      <c r="S4407" s="1"/>
    </row>
    <row r="4408" spans="10:19" x14ac:dyDescent="0.25">
      <c r="J4408" s="4"/>
      <c r="K4408" s="2"/>
      <c r="L4408" s="4"/>
      <c r="M4408" s="1"/>
      <c r="N4408" s="3"/>
      <c r="O4408" s="70"/>
      <c r="P4408" s="70"/>
      <c r="Q4408" s="70"/>
      <c r="R4408" s="2"/>
      <c r="S4408" s="1"/>
    </row>
    <row r="4409" spans="10:19" x14ac:dyDescent="0.25">
      <c r="J4409" s="4"/>
      <c r="K4409" s="2"/>
      <c r="L4409" s="4"/>
      <c r="M4409" s="1"/>
      <c r="N4409" s="3"/>
      <c r="O4409" s="70"/>
      <c r="P4409" s="70"/>
      <c r="Q4409" s="70"/>
      <c r="R4409" s="2"/>
      <c r="S4409" s="1"/>
    </row>
    <row r="4410" spans="10:19" x14ac:dyDescent="0.25">
      <c r="J4410" s="4"/>
      <c r="K4410" s="2"/>
      <c r="L4410" s="4"/>
      <c r="M4410" s="1"/>
      <c r="N4410" s="3"/>
      <c r="O4410" s="70"/>
      <c r="P4410" s="70"/>
      <c r="Q4410" s="70"/>
      <c r="R4410" s="2"/>
      <c r="S4410" s="1"/>
    </row>
    <row r="4411" spans="10:19" x14ac:dyDescent="0.25">
      <c r="J4411" s="4"/>
      <c r="K4411" s="2"/>
      <c r="L4411" s="4"/>
      <c r="M4411" s="1"/>
      <c r="N4411" s="3"/>
      <c r="O4411" s="70"/>
      <c r="P4411" s="70"/>
      <c r="Q4411" s="70"/>
      <c r="R4411" s="2"/>
      <c r="S4411" s="1"/>
    </row>
    <row r="4412" spans="10:19" x14ac:dyDescent="0.25">
      <c r="J4412" s="4"/>
      <c r="K4412" s="2"/>
      <c r="L4412" s="4"/>
      <c r="M4412" s="1"/>
      <c r="N4412" s="3"/>
      <c r="O4412" s="70"/>
      <c r="P4412" s="70"/>
      <c r="Q4412" s="70"/>
      <c r="R4412" s="2"/>
      <c r="S4412" s="1"/>
    </row>
    <row r="4413" spans="10:19" x14ac:dyDescent="0.25">
      <c r="J4413" s="4"/>
      <c r="K4413" s="2"/>
      <c r="L4413" s="4"/>
      <c r="M4413" s="1"/>
      <c r="N4413" s="3"/>
      <c r="O4413" s="70"/>
      <c r="P4413" s="70"/>
      <c r="Q4413" s="70"/>
      <c r="R4413" s="2"/>
      <c r="S4413" s="1"/>
    </row>
    <row r="4414" spans="10:19" x14ac:dyDescent="0.25">
      <c r="J4414" s="4"/>
      <c r="K4414" s="2"/>
      <c r="L4414" s="4"/>
      <c r="M4414" s="1"/>
      <c r="N4414" s="3"/>
      <c r="O4414" s="70"/>
      <c r="P4414" s="70"/>
      <c r="Q4414" s="70"/>
      <c r="R4414" s="2"/>
      <c r="S4414" s="1"/>
    </row>
    <row r="4415" spans="10:19" x14ac:dyDescent="0.25">
      <c r="J4415" s="4"/>
      <c r="K4415" s="2"/>
      <c r="L4415" s="4"/>
      <c r="M4415" s="1"/>
      <c r="N4415" s="3"/>
      <c r="O4415" s="70"/>
      <c r="P4415" s="70"/>
      <c r="Q4415" s="70"/>
      <c r="R4415" s="2"/>
      <c r="S4415" s="1"/>
    </row>
    <row r="4416" spans="10:19" x14ac:dyDescent="0.25">
      <c r="J4416" s="4"/>
      <c r="K4416" s="2"/>
      <c r="L4416" s="4"/>
      <c r="M4416" s="1"/>
      <c r="N4416" s="3"/>
      <c r="O4416" s="70"/>
      <c r="P4416" s="70"/>
      <c r="Q4416" s="70"/>
      <c r="R4416" s="2"/>
      <c r="S4416" s="1"/>
    </row>
    <row r="4417" spans="10:19" x14ac:dyDescent="0.25">
      <c r="J4417" s="4"/>
      <c r="K4417" s="2"/>
      <c r="L4417" s="4"/>
      <c r="M4417" s="1"/>
      <c r="N4417" s="3"/>
      <c r="O4417" s="70"/>
      <c r="P4417" s="70"/>
      <c r="Q4417" s="70"/>
      <c r="R4417" s="2"/>
      <c r="S4417" s="1"/>
    </row>
    <row r="4418" spans="10:19" x14ac:dyDescent="0.25">
      <c r="J4418" s="4"/>
      <c r="K4418" s="2"/>
      <c r="L4418" s="4"/>
      <c r="M4418" s="1"/>
      <c r="N4418" s="3"/>
      <c r="O4418" s="70"/>
      <c r="P4418" s="70"/>
      <c r="Q4418" s="70"/>
      <c r="R4418" s="2"/>
      <c r="S4418" s="1"/>
    </row>
    <row r="4419" spans="10:19" x14ac:dyDescent="0.25">
      <c r="J4419" s="4"/>
      <c r="K4419" s="2"/>
      <c r="L4419" s="4"/>
      <c r="M4419" s="1"/>
      <c r="N4419" s="3"/>
      <c r="O4419" s="70"/>
      <c r="P4419" s="70"/>
      <c r="Q4419" s="70"/>
      <c r="R4419" s="2"/>
      <c r="S4419" s="1"/>
    </row>
    <row r="4420" spans="10:19" x14ac:dyDescent="0.25">
      <c r="J4420" s="4"/>
      <c r="K4420" s="2"/>
      <c r="L4420" s="4"/>
      <c r="M4420" s="1"/>
      <c r="N4420" s="3"/>
      <c r="O4420" s="70"/>
      <c r="P4420" s="70"/>
      <c r="Q4420" s="70"/>
      <c r="R4420" s="2"/>
      <c r="S4420" s="1"/>
    </row>
    <row r="4421" spans="10:19" x14ac:dyDescent="0.25">
      <c r="J4421" s="4"/>
      <c r="K4421" s="2"/>
      <c r="L4421" s="4"/>
      <c r="M4421" s="1"/>
      <c r="N4421" s="3"/>
      <c r="O4421" s="70"/>
      <c r="P4421" s="70"/>
      <c r="Q4421" s="70"/>
      <c r="R4421" s="2"/>
      <c r="S4421" s="1"/>
    </row>
    <row r="4422" spans="10:19" x14ac:dyDescent="0.25">
      <c r="J4422" s="4"/>
      <c r="K4422" s="2"/>
      <c r="L4422" s="4"/>
      <c r="M4422" s="1"/>
      <c r="N4422" s="3"/>
      <c r="O4422" s="70"/>
      <c r="P4422" s="70"/>
      <c r="Q4422" s="70"/>
      <c r="R4422" s="2"/>
      <c r="S4422" s="1"/>
    </row>
    <row r="4423" spans="10:19" x14ac:dyDescent="0.25">
      <c r="J4423" s="4"/>
      <c r="K4423" s="2"/>
      <c r="L4423" s="4"/>
      <c r="M4423" s="1"/>
      <c r="N4423" s="3"/>
      <c r="O4423" s="70"/>
      <c r="P4423" s="70"/>
      <c r="Q4423" s="70"/>
      <c r="R4423" s="2"/>
      <c r="S4423" s="1"/>
    </row>
    <row r="4424" spans="10:19" x14ac:dyDescent="0.25">
      <c r="J4424" s="4"/>
      <c r="K4424" s="2"/>
      <c r="L4424" s="4"/>
      <c r="M4424" s="1"/>
      <c r="N4424" s="3"/>
      <c r="O4424" s="70"/>
      <c r="P4424" s="70"/>
      <c r="Q4424" s="70"/>
      <c r="R4424" s="2"/>
      <c r="S4424" s="1"/>
    </row>
    <row r="4425" spans="10:19" x14ac:dyDescent="0.25">
      <c r="J4425" s="4"/>
      <c r="K4425" s="2"/>
      <c r="L4425" s="4"/>
      <c r="M4425" s="1"/>
      <c r="N4425" s="3"/>
      <c r="O4425" s="70"/>
      <c r="P4425" s="70"/>
      <c r="Q4425" s="70"/>
      <c r="R4425" s="2"/>
      <c r="S4425" s="1"/>
    </row>
    <row r="4426" spans="10:19" x14ac:dyDescent="0.25">
      <c r="J4426" s="4"/>
      <c r="K4426" s="2"/>
      <c r="L4426" s="4"/>
      <c r="M4426" s="1"/>
      <c r="N4426" s="3"/>
      <c r="O4426" s="70"/>
      <c r="P4426" s="70"/>
      <c r="Q4426" s="70"/>
      <c r="R4426" s="2"/>
      <c r="S4426" s="1"/>
    </row>
    <row r="4427" spans="10:19" x14ac:dyDescent="0.25">
      <c r="J4427" s="4"/>
      <c r="K4427" s="2"/>
      <c r="L4427" s="4"/>
      <c r="M4427" s="1"/>
      <c r="N4427" s="3"/>
      <c r="O4427" s="70"/>
      <c r="P4427" s="70"/>
      <c r="Q4427" s="70"/>
      <c r="R4427" s="2"/>
      <c r="S4427" s="1"/>
    </row>
    <row r="4428" spans="10:19" x14ac:dyDescent="0.25">
      <c r="J4428" s="4"/>
      <c r="K4428" s="2"/>
      <c r="L4428" s="4"/>
      <c r="M4428" s="1"/>
      <c r="N4428" s="3"/>
      <c r="O4428" s="70"/>
      <c r="P4428" s="70"/>
      <c r="Q4428" s="70"/>
      <c r="R4428" s="2"/>
      <c r="S4428" s="1"/>
    </row>
    <row r="4429" spans="10:19" x14ac:dyDescent="0.25">
      <c r="J4429" s="4"/>
      <c r="K4429" s="2"/>
      <c r="L4429" s="4"/>
      <c r="M4429" s="1"/>
      <c r="N4429" s="3"/>
      <c r="O4429" s="70"/>
      <c r="P4429" s="70"/>
      <c r="Q4429" s="70"/>
      <c r="R4429" s="2"/>
      <c r="S4429" s="1"/>
    </row>
    <row r="4430" spans="10:19" x14ac:dyDescent="0.25">
      <c r="J4430" s="4"/>
      <c r="K4430" s="2"/>
      <c r="L4430" s="4"/>
      <c r="M4430" s="1"/>
      <c r="N4430" s="3"/>
      <c r="O4430" s="70"/>
      <c r="P4430" s="70"/>
      <c r="Q4430" s="70"/>
      <c r="R4430" s="2"/>
      <c r="S4430" s="1"/>
    </row>
    <row r="4431" spans="10:19" x14ac:dyDescent="0.25">
      <c r="J4431" s="4"/>
      <c r="K4431" s="2"/>
      <c r="L4431" s="4"/>
      <c r="M4431" s="1"/>
      <c r="N4431" s="3"/>
      <c r="O4431" s="70"/>
      <c r="P4431" s="70"/>
      <c r="Q4431" s="70"/>
      <c r="R4431" s="2"/>
      <c r="S4431" s="1"/>
    </row>
    <row r="4432" spans="10:19" x14ac:dyDescent="0.25">
      <c r="J4432" s="4"/>
      <c r="K4432" s="2"/>
      <c r="L4432" s="4"/>
      <c r="M4432" s="1"/>
      <c r="N4432" s="3"/>
      <c r="O4432" s="70"/>
      <c r="P4432" s="70"/>
      <c r="Q4432" s="70"/>
      <c r="R4432" s="2"/>
      <c r="S4432" s="1"/>
    </row>
    <row r="4433" spans="10:19" x14ac:dyDescent="0.25">
      <c r="J4433" s="4"/>
      <c r="K4433" s="2"/>
      <c r="L4433" s="4"/>
      <c r="M4433" s="1"/>
      <c r="N4433" s="3"/>
      <c r="O4433" s="70"/>
      <c r="P4433" s="70"/>
      <c r="Q4433" s="70"/>
      <c r="R4433" s="2"/>
      <c r="S4433" s="1"/>
    </row>
    <row r="4434" spans="10:19" x14ac:dyDescent="0.25">
      <c r="J4434" s="4"/>
      <c r="K4434" s="2"/>
      <c r="L4434" s="4"/>
      <c r="M4434" s="1"/>
      <c r="N4434" s="3"/>
      <c r="O4434" s="70"/>
      <c r="P4434" s="70"/>
      <c r="Q4434" s="70"/>
      <c r="R4434" s="2"/>
      <c r="S4434" s="1"/>
    </row>
    <row r="4435" spans="10:19" x14ac:dyDescent="0.25">
      <c r="J4435" s="4"/>
      <c r="K4435" s="2"/>
      <c r="L4435" s="4"/>
      <c r="M4435" s="1"/>
      <c r="N4435" s="3"/>
      <c r="O4435" s="70"/>
      <c r="P4435" s="70"/>
      <c r="Q4435" s="70"/>
      <c r="R4435" s="2"/>
      <c r="S4435" s="1"/>
    </row>
    <row r="4436" spans="10:19" x14ac:dyDescent="0.25">
      <c r="J4436" s="4"/>
      <c r="K4436" s="2"/>
      <c r="L4436" s="4"/>
      <c r="M4436" s="1"/>
      <c r="N4436" s="3"/>
      <c r="O4436" s="70"/>
      <c r="P4436" s="70"/>
      <c r="Q4436" s="70"/>
      <c r="R4436" s="2"/>
      <c r="S4436" s="1"/>
    </row>
    <row r="4437" spans="10:19" x14ac:dyDescent="0.25">
      <c r="J4437" s="4"/>
      <c r="K4437" s="2"/>
      <c r="L4437" s="4"/>
      <c r="M4437" s="1"/>
      <c r="N4437" s="3"/>
      <c r="O4437" s="70"/>
      <c r="P4437" s="70"/>
      <c r="Q4437" s="70"/>
      <c r="R4437" s="2"/>
      <c r="S4437" s="1"/>
    </row>
    <row r="4438" spans="10:19" x14ac:dyDescent="0.25">
      <c r="J4438" s="4"/>
      <c r="K4438" s="2"/>
      <c r="L4438" s="4"/>
      <c r="M4438" s="1"/>
      <c r="N4438" s="3"/>
      <c r="O4438" s="70"/>
      <c r="P4438" s="70"/>
      <c r="Q4438" s="70"/>
      <c r="R4438" s="2"/>
      <c r="S4438" s="1"/>
    </row>
    <row r="4439" spans="10:19" x14ac:dyDescent="0.25">
      <c r="J4439" s="4"/>
      <c r="K4439" s="2"/>
      <c r="L4439" s="4"/>
      <c r="M4439" s="1"/>
      <c r="N4439" s="3"/>
      <c r="O4439" s="70"/>
      <c r="P4439" s="70"/>
      <c r="Q4439" s="70"/>
      <c r="R4439" s="2"/>
      <c r="S4439" s="1"/>
    </row>
    <row r="4440" spans="10:19" x14ac:dyDescent="0.25">
      <c r="J4440" s="4"/>
      <c r="K4440" s="2"/>
      <c r="L4440" s="4"/>
      <c r="M4440" s="1"/>
      <c r="N4440" s="3"/>
      <c r="O4440" s="70"/>
      <c r="P4440" s="70"/>
      <c r="Q4440" s="70"/>
      <c r="R4440" s="2"/>
      <c r="S4440" s="1"/>
    </row>
    <row r="4441" spans="10:19" x14ac:dyDescent="0.25">
      <c r="J4441" s="4"/>
      <c r="K4441" s="2"/>
      <c r="L4441" s="4"/>
      <c r="M4441" s="1"/>
      <c r="N4441" s="3"/>
      <c r="O4441" s="70"/>
      <c r="P4441" s="70"/>
      <c r="Q4441" s="70"/>
      <c r="R4441" s="2"/>
      <c r="S4441" s="1"/>
    </row>
    <row r="4442" spans="10:19" x14ac:dyDescent="0.25">
      <c r="J4442" s="4"/>
      <c r="K4442" s="2"/>
      <c r="L4442" s="4"/>
      <c r="M4442" s="1"/>
      <c r="N4442" s="3"/>
      <c r="O4442" s="70"/>
      <c r="P4442" s="70"/>
      <c r="Q4442" s="70"/>
      <c r="R4442" s="2"/>
      <c r="S4442" s="1"/>
    </row>
    <row r="4443" spans="10:19" x14ac:dyDescent="0.25">
      <c r="J4443" s="4"/>
      <c r="K4443" s="2"/>
      <c r="L4443" s="4"/>
      <c r="M4443" s="1"/>
      <c r="N4443" s="3"/>
      <c r="O4443" s="70"/>
      <c r="P4443" s="70"/>
      <c r="Q4443" s="70"/>
      <c r="R4443" s="2"/>
      <c r="S4443" s="1"/>
    </row>
    <row r="4444" spans="10:19" x14ac:dyDescent="0.25">
      <c r="J4444" s="4"/>
      <c r="K4444" s="2"/>
      <c r="L4444" s="4"/>
      <c r="M4444" s="1"/>
      <c r="N4444" s="3"/>
      <c r="O4444" s="70"/>
      <c r="P4444" s="70"/>
      <c r="Q4444" s="70"/>
      <c r="R4444" s="2"/>
      <c r="S4444" s="1"/>
    </row>
    <row r="4445" spans="10:19" x14ac:dyDescent="0.25">
      <c r="J4445" s="4"/>
      <c r="K4445" s="2"/>
      <c r="L4445" s="4"/>
      <c r="M4445" s="1"/>
      <c r="N4445" s="3"/>
      <c r="O4445" s="70"/>
      <c r="P4445" s="70"/>
      <c r="Q4445" s="70"/>
      <c r="R4445" s="2"/>
      <c r="S4445" s="1"/>
    </row>
    <row r="4446" spans="10:19" x14ac:dyDescent="0.25">
      <c r="J4446" s="4"/>
      <c r="K4446" s="2"/>
      <c r="L4446" s="4"/>
      <c r="M4446" s="1"/>
      <c r="N4446" s="3"/>
      <c r="O4446" s="70"/>
      <c r="P4446" s="70"/>
      <c r="Q4446" s="70"/>
      <c r="R4446" s="2"/>
      <c r="S4446" s="1"/>
    </row>
    <row r="4447" spans="10:19" x14ac:dyDescent="0.25">
      <c r="J4447" s="4"/>
      <c r="K4447" s="2"/>
      <c r="L4447" s="4"/>
      <c r="M4447" s="1"/>
      <c r="N4447" s="3"/>
      <c r="O4447" s="70"/>
      <c r="P4447" s="70"/>
      <c r="Q4447" s="70"/>
      <c r="R4447" s="2"/>
      <c r="S4447" s="1"/>
    </row>
    <row r="4448" spans="10:19" x14ac:dyDescent="0.25">
      <c r="J4448" s="4"/>
      <c r="K4448" s="2"/>
      <c r="L4448" s="4"/>
      <c r="M4448" s="1"/>
      <c r="N4448" s="3"/>
      <c r="O4448" s="70"/>
      <c r="P4448" s="70"/>
      <c r="Q4448" s="70"/>
      <c r="R4448" s="2"/>
      <c r="S4448" s="1"/>
    </row>
    <row r="4449" spans="10:19" x14ac:dyDescent="0.25">
      <c r="J4449" s="4"/>
      <c r="K4449" s="2"/>
      <c r="L4449" s="4"/>
      <c r="M4449" s="1"/>
      <c r="N4449" s="3"/>
      <c r="O4449" s="70"/>
      <c r="P4449" s="70"/>
      <c r="Q4449" s="70"/>
      <c r="R4449" s="2"/>
      <c r="S4449" s="1"/>
    </row>
    <row r="4450" spans="10:19" x14ac:dyDescent="0.25">
      <c r="J4450" s="4"/>
      <c r="K4450" s="2"/>
      <c r="L4450" s="4"/>
      <c r="M4450" s="1"/>
      <c r="N4450" s="3"/>
      <c r="O4450" s="70"/>
      <c r="P4450" s="70"/>
      <c r="Q4450" s="70"/>
      <c r="R4450" s="2"/>
      <c r="S4450" s="1"/>
    </row>
    <row r="4451" spans="10:19" x14ac:dyDescent="0.25">
      <c r="J4451" s="4"/>
      <c r="K4451" s="2"/>
      <c r="L4451" s="4"/>
      <c r="M4451" s="1"/>
      <c r="N4451" s="3"/>
      <c r="O4451" s="70"/>
      <c r="P4451" s="70"/>
      <c r="Q4451" s="70"/>
      <c r="R4451" s="2"/>
      <c r="S4451" s="1"/>
    </row>
    <row r="4452" spans="10:19" x14ac:dyDescent="0.25">
      <c r="J4452" s="4"/>
      <c r="K4452" s="2"/>
      <c r="L4452" s="4"/>
      <c r="M4452" s="1"/>
      <c r="N4452" s="3"/>
      <c r="O4452" s="70"/>
      <c r="P4452" s="70"/>
      <c r="Q4452" s="70"/>
      <c r="R4452" s="2"/>
      <c r="S4452" s="1"/>
    </row>
    <row r="4453" spans="10:19" x14ac:dyDescent="0.25">
      <c r="J4453" s="4"/>
      <c r="K4453" s="2"/>
      <c r="L4453" s="4"/>
      <c r="M4453" s="1"/>
      <c r="N4453" s="3"/>
      <c r="O4453" s="70"/>
      <c r="P4453" s="70"/>
      <c r="Q4453" s="70"/>
      <c r="R4453" s="2"/>
      <c r="S4453" s="1"/>
    </row>
    <row r="4454" spans="10:19" x14ac:dyDescent="0.25">
      <c r="J4454" s="4"/>
      <c r="K4454" s="2"/>
      <c r="L4454" s="4"/>
      <c r="M4454" s="1"/>
      <c r="N4454" s="3"/>
      <c r="O4454" s="70"/>
      <c r="P4454" s="70"/>
      <c r="Q4454" s="70"/>
      <c r="R4454" s="2"/>
      <c r="S4454" s="1"/>
    </row>
    <row r="4455" spans="10:19" x14ac:dyDescent="0.25">
      <c r="J4455" s="4"/>
      <c r="K4455" s="2"/>
      <c r="L4455" s="4"/>
      <c r="M4455" s="1"/>
      <c r="N4455" s="3"/>
      <c r="O4455" s="70"/>
      <c r="P4455" s="70"/>
      <c r="Q4455" s="70"/>
      <c r="R4455" s="2"/>
      <c r="S4455" s="1"/>
    </row>
    <row r="4456" spans="10:19" x14ac:dyDescent="0.25">
      <c r="J4456" s="4"/>
      <c r="K4456" s="2"/>
      <c r="L4456" s="4"/>
      <c r="M4456" s="1"/>
      <c r="N4456" s="3"/>
      <c r="O4456" s="70"/>
      <c r="P4456" s="70"/>
      <c r="Q4456" s="70"/>
      <c r="R4456" s="2"/>
      <c r="S4456" s="1"/>
    </row>
    <row r="4457" spans="10:19" x14ac:dyDescent="0.25">
      <c r="J4457" s="4"/>
      <c r="K4457" s="2"/>
      <c r="L4457" s="4"/>
      <c r="M4457" s="1"/>
      <c r="N4457" s="3"/>
      <c r="O4457" s="70"/>
      <c r="P4457" s="70"/>
      <c r="Q4457" s="70"/>
      <c r="R4457" s="2"/>
      <c r="S4457" s="1"/>
    </row>
    <row r="4458" spans="10:19" x14ac:dyDescent="0.25">
      <c r="J4458" s="4"/>
      <c r="K4458" s="2"/>
      <c r="L4458" s="4"/>
      <c r="M4458" s="1"/>
      <c r="N4458" s="3"/>
      <c r="O4458" s="70"/>
      <c r="P4458" s="70"/>
      <c r="Q4458" s="70"/>
      <c r="R4458" s="2"/>
      <c r="S4458" s="1"/>
    </row>
    <row r="4459" spans="10:19" x14ac:dyDescent="0.25">
      <c r="J4459" s="4"/>
      <c r="K4459" s="2"/>
      <c r="L4459" s="4"/>
      <c r="M4459" s="1"/>
      <c r="N4459" s="3"/>
      <c r="O4459" s="70"/>
      <c r="P4459" s="70"/>
      <c r="Q4459" s="70"/>
      <c r="R4459" s="2"/>
      <c r="S4459" s="1"/>
    </row>
    <row r="4460" spans="10:19" x14ac:dyDescent="0.25">
      <c r="J4460" s="4"/>
      <c r="K4460" s="2"/>
      <c r="L4460" s="4"/>
      <c r="M4460" s="1"/>
      <c r="N4460" s="3"/>
      <c r="O4460" s="70"/>
      <c r="P4460" s="70"/>
      <c r="Q4460" s="70"/>
      <c r="R4460" s="2"/>
      <c r="S4460" s="1"/>
    </row>
    <row r="4461" spans="10:19" x14ac:dyDescent="0.25">
      <c r="J4461" s="4"/>
      <c r="K4461" s="2"/>
      <c r="L4461" s="4"/>
      <c r="M4461" s="1"/>
      <c r="N4461" s="3"/>
      <c r="O4461" s="70"/>
      <c r="P4461" s="70"/>
      <c r="Q4461" s="70"/>
      <c r="R4461" s="2"/>
      <c r="S4461" s="1"/>
    </row>
    <row r="4462" spans="10:19" x14ac:dyDescent="0.25">
      <c r="J4462" s="4"/>
      <c r="K4462" s="2"/>
      <c r="L4462" s="4"/>
      <c r="M4462" s="1"/>
      <c r="N4462" s="3"/>
      <c r="O4462" s="70"/>
      <c r="P4462" s="70"/>
      <c r="Q4462" s="70"/>
      <c r="R4462" s="2"/>
      <c r="S4462" s="1"/>
    </row>
    <row r="4463" spans="10:19" x14ac:dyDescent="0.25">
      <c r="J4463" s="4"/>
      <c r="K4463" s="2"/>
      <c r="L4463" s="4"/>
      <c r="M4463" s="1"/>
      <c r="N4463" s="3"/>
      <c r="O4463" s="70"/>
      <c r="P4463" s="70"/>
      <c r="Q4463" s="70"/>
      <c r="R4463" s="2"/>
      <c r="S4463" s="1"/>
    </row>
    <row r="4464" spans="10:19" x14ac:dyDescent="0.25">
      <c r="J4464" s="4"/>
      <c r="K4464" s="2"/>
      <c r="L4464" s="4"/>
      <c r="M4464" s="1"/>
      <c r="N4464" s="3"/>
      <c r="O4464" s="70"/>
      <c r="P4464" s="70"/>
      <c r="Q4464" s="70"/>
      <c r="R4464" s="2"/>
      <c r="S4464" s="1"/>
    </row>
    <row r="4465" spans="10:19" x14ac:dyDescent="0.25">
      <c r="J4465" s="4"/>
      <c r="K4465" s="2"/>
      <c r="L4465" s="4"/>
      <c r="M4465" s="1"/>
      <c r="N4465" s="3"/>
      <c r="O4465" s="70"/>
      <c r="P4465" s="70"/>
      <c r="Q4465" s="70"/>
      <c r="R4465" s="2"/>
      <c r="S4465" s="1"/>
    </row>
    <row r="4466" spans="10:19" x14ac:dyDescent="0.25">
      <c r="J4466" s="4"/>
      <c r="K4466" s="2"/>
      <c r="L4466" s="4"/>
      <c r="M4466" s="1"/>
      <c r="N4466" s="3"/>
      <c r="O4466" s="70"/>
      <c r="P4466" s="70"/>
      <c r="Q4466" s="70"/>
      <c r="R4466" s="2"/>
      <c r="S4466" s="1"/>
    </row>
    <row r="4467" spans="10:19" x14ac:dyDescent="0.25">
      <c r="J4467" s="4"/>
      <c r="K4467" s="2"/>
      <c r="L4467" s="4"/>
      <c r="M4467" s="1"/>
      <c r="N4467" s="3"/>
      <c r="O4467" s="70"/>
      <c r="P4467" s="70"/>
      <c r="Q4467" s="70"/>
      <c r="R4467" s="2"/>
      <c r="S4467" s="1"/>
    </row>
    <row r="4468" spans="10:19" x14ac:dyDescent="0.25">
      <c r="J4468" s="4"/>
      <c r="K4468" s="2"/>
      <c r="L4468" s="4"/>
      <c r="M4468" s="1"/>
      <c r="N4468" s="3"/>
      <c r="O4468" s="70"/>
      <c r="P4468" s="70"/>
      <c r="Q4468" s="70"/>
      <c r="R4468" s="2"/>
      <c r="S4468" s="1"/>
    </row>
    <row r="4469" spans="10:19" x14ac:dyDescent="0.25">
      <c r="J4469" s="4"/>
      <c r="K4469" s="2"/>
      <c r="L4469" s="4"/>
      <c r="M4469" s="1"/>
      <c r="N4469" s="3"/>
      <c r="O4469" s="70"/>
      <c r="P4469" s="70"/>
      <c r="Q4469" s="70"/>
      <c r="R4469" s="2"/>
      <c r="S4469" s="1"/>
    </row>
    <row r="4470" spans="10:19" x14ac:dyDescent="0.25">
      <c r="J4470" s="4"/>
      <c r="K4470" s="2"/>
      <c r="L4470" s="4"/>
      <c r="M4470" s="1"/>
      <c r="N4470" s="3"/>
      <c r="O4470" s="70"/>
      <c r="P4470" s="70"/>
      <c r="Q4470" s="70"/>
      <c r="R4470" s="2"/>
      <c r="S4470" s="1"/>
    </row>
    <row r="4471" spans="10:19" x14ac:dyDescent="0.25">
      <c r="J4471" s="4"/>
      <c r="K4471" s="2"/>
      <c r="L4471" s="4"/>
      <c r="M4471" s="1"/>
      <c r="N4471" s="3"/>
      <c r="O4471" s="70"/>
      <c r="P4471" s="70"/>
      <c r="Q4471" s="70"/>
      <c r="R4471" s="2"/>
      <c r="S4471" s="1"/>
    </row>
    <row r="4472" spans="10:19" x14ac:dyDescent="0.25">
      <c r="J4472" s="4"/>
      <c r="K4472" s="2"/>
      <c r="L4472" s="4"/>
      <c r="M4472" s="1"/>
      <c r="N4472" s="3"/>
      <c r="O4472" s="70"/>
      <c r="P4472" s="70"/>
      <c r="Q4472" s="70"/>
      <c r="R4472" s="2"/>
      <c r="S4472" s="1"/>
    </row>
    <row r="4473" spans="10:19" x14ac:dyDescent="0.25">
      <c r="J4473" s="4"/>
      <c r="K4473" s="2"/>
      <c r="L4473" s="4"/>
      <c r="M4473" s="1"/>
      <c r="N4473" s="3"/>
      <c r="O4473" s="70"/>
      <c r="P4473" s="70"/>
      <c r="Q4473" s="70"/>
      <c r="R4473" s="2"/>
      <c r="S4473" s="1"/>
    </row>
    <row r="4474" spans="10:19" x14ac:dyDescent="0.25">
      <c r="J4474" s="4"/>
      <c r="K4474" s="2"/>
      <c r="L4474" s="4"/>
      <c r="M4474" s="1"/>
      <c r="N4474" s="3"/>
      <c r="O4474" s="70"/>
      <c r="P4474" s="70"/>
      <c r="Q4474" s="70"/>
      <c r="R4474" s="2"/>
      <c r="S4474" s="1"/>
    </row>
    <row r="4475" spans="10:19" x14ac:dyDescent="0.25">
      <c r="J4475" s="4"/>
      <c r="K4475" s="2"/>
      <c r="L4475" s="4"/>
      <c r="M4475" s="1"/>
      <c r="N4475" s="3"/>
      <c r="O4475" s="70"/>
      <c r="P4475" s="70"/>
      <c r="Q4475" s="70"/>
      <c r="R4475" s="2"/>
      <c r="S4475" s="1"/>
    </row>
    <row r="4476" spans="10:19" x14ac:dyDescent="0.25">
      <c r="J4476" s="4"/>
      <c r="K4476" s="2"/>
      <c r="L4476" s="4"/>
      <c r="M4476" s="1"/>
      <c r="N4476" s="3"/>
      <c r="O4476" s="70"/>
      <c r="P4476" s="70"/>
      <c r="Q4476" s="70"/>
      <c r="R4476" s="2"/>
      <c r="S4476" s="1"/>
    </row>
    <row r="4477" spans="10:19" x14ac:dyDescent="0.25">
      <c r="J4477" s="4"/>
      <c r="K4477" s="2"/>
      <c r="L4477" s="4"/>
      <c r="M4477" s="1"/>
      <c r="N4477" s="3"/>
      <c r="O4477" s="70"/>
      <c r="P4477" s="70"/>
      <c r="Q4477" s="70"/>
      <c r="R4477" s="2"/>
      <c r="S4477" s="1"/>
    </row>
    <row r="4478" spans="10:19" x14ac:dyDescent="0.25">
      <c r="J4478" s="4"/>
      <c r="K4478" s="2"/>
      <c r="L4478" s="4"/>
      <c r="M4478" s="1"/>
      <c r="N4478" s="3"/>
      <c r="O4478" s="70"/>
      <c r="P4478" s="70"/>
      <c r="Q4478" s="70"/>
      <c r="R4478" s="2"/>
      <c r="S4478" s="1"/>
    </row>
    <row r="4479" spans="10:19" x14ac:dyDescent="0.25">
      <c r="J4479" s="4"/>
      <c r="K4479" s="2"/>
      <c r="L4479" s="4"/>
      <c r="M4479" s="1"/>
      <c r="N4479" s="3"/>
      <c r="O4479" s="70"/>
      <c r="P4479" s="70"/>
      <c r="Q4479" s="70"/>
      <c r="R4479" s="2"/>
      <c r="S4479" s="1"/>
    </row>
    <row r="4480" spans="10:19" x14ac:dyDescent="0.25">
      <c r="J4480" s="4"/>
      <c r="K4480" s="2"/>
      <c r="L4480" s="4"/>
      <c r="M4480" s="1"/>
      <c r="N4480" s="3"/>
      <c r="O4480" s="70"/>
      <c r="P4480" s="70"/>
      <c r="Q4480" s="70"/>
      <c r="R4480" s="2"/>
      <c r="S4480" s="1"/>
    </row>
    <row r="4481" spans="10:19" x14ac:dyDescent="0.25">
      <c r="J4481" s="4"/>
      <c r="K4481" s="2"/>
      <c r="L4481" s="4"/>
      <c r="M4481" s="1"/>
      <c r="N4481" s="3"/>
      <c r="O4481" s="70"/>
      <c r="P4481" s="70"/>
      <c r="Q4481" s="70"/>
      <c r="R4481" s="2"/>
      <c r="S4481" s="1"/>
    </row>
    <row r="4482" spans="10:19" x14ac:dyDescent="0.25">
      <c r="J4482" s="4"/>
      <c r="K4482" s="2"/>
      <c r="L4482" s="4"/>
      <c r="M4482" s="1"/>
      <c r="N4482" s="3"/>
      <c r="O4482" s="70"/>
      <c r="P4482" s="70"/>
      <c r="Q4482" s="70"/>
      <c r="R4482" s="2"/>
      <c r="S4482" s="1"/>
    </row>
    <row r="4483" spans="10:19" x14ac:dyDescent="0.25">
      <c r="J4483" s="4"/>
      <c r="K4483" s="2"/>
      <c r="L4483" s="4"/>
      <c r="M4483" s="1"/>
      <c r="N4483" s="3"/>
      <c r="O4483" s="70"/>
      <c r="P4483" s="70"/>
      <c r="Q4483" s="70"/>
      <c r="R4483" s="2"/>
      <c r="S4483" s="1"/>
    </row>
    <row r="4484" spans="10:19" x14ac:dyDescent="0.25">
      <c r="J4484" s="4"/>
      <c r="K4484" s="2"/>
      <c r="L4484" s="4"/>
      <c r="M4484" s="1"/>
      <c r="N4484" s="3"/>
      <c r="O4484" s="70"/>
      <c r="P4484" s="70"/>
      <c r="Q4484" s="70"/>
      <c r="R4484" s="2"/>
      <c r="S4484" s="1"/>
    </row>
    <row r="4485" spans="10:19" x14ac:dyDescent="0.25">
      <c r="J4485" s="4"/>
      <c r="K4485" s="2"/>
      <c r="L4485" s="4"/>
      <c r="M4485" s="1"/>
      <c r="N4485" s="3"/>
      <c r="O4485" s="70"/>
      <c r="P4485" s="70"/>
      <c r="Q4485" s="70"/>
      <c r="R4485" s="2"/>
      <c r="S4485" s="1"/>
    </row>
    <row r="4486" spans="10:19" x14ac:dyDescent="0.25">
      <c r="J4486" s="4"/>
      <c r="K4486" s="2"/>
      <c r="L4486" s="4"/>
      <c r="M4486" s="1"/>
      <c r="N4486" s="3"/>
      <c r="O4486" s="70"/>
      <c r="P4486" s="70"/>
      <c r="Q4486" s="70"/>
      <c r="R4486" s="2"/>
      <c r="S4486" s="1"/>
    </row>
    <row r="4487" spans="10:19" x14ac:dyDescent="0.25">
      <c r="J4487" s="4"/>
      <c r="K4487" s="2"/>
      <c r="L4487" s="4"/>
      <c r="M4487" s="1"/>
      <c r="N4487" s="3"/>
      <c r="O4487" s="70"/>
      <c r="P4487" s="70"/>
      <c r="Q4487" s="70"/>
      <c r="R4487" s="2"/>
      <c r="S4487" s="1"/>
    </row>
    <row r="4488" spans="10:19" x14ac:dyDescent="0.25">
      <c r="J4488" s="4"/>
      <c r="K4488" s="2"/>
      <c r="L4488" s="4"/>
      <c r="M4488" s="1"/>
      <c r="N4488" s="3"/>
      <c r="O4488" s="70"/>
      <c r="P4488" s="70"/>
      <c r="Q4488" s="70"/>
      <c r="R4488" s="2"/>
      <c r="S4488" s="1"/>
    </row>
    <row r="4489" spans="10:19" x14ac:dyDescent="0.25">
      <c r="J4489" s="4"/>
      <c r="K4489" s="2"/>
      <c r="L4489" s="4"/>
      <c r="M4489" s="1"/>
      <c r="N4489" s="3"/>
      <c r="O4489" s="70"/>
      <c r="P4489" s="70"/>
      <c r="Q4489" s="70"/>
      <c r="R4489" s="2"/>
      <c r="S4489" s="1"/>
    </row>
    <row r="4490" spans="10:19" x14ac:dyDescent="0.25">
      <c r="J4490" s="4"/>
      <c r="K4490" s="2"/>
      <c r="L4490" s="4"/>
      <c r="M4490" s="1"/>
      <c r="N4490" s="3"/>
      <c r="O4490" s="70"/>
      <c r="P4490" s="70"/>
      <c r="Q4490" s="70"/>
      <c r="R4490" s="2"/>
      <c r="S4490" s="1"/>
    </row>
    <row r="4491" spans="10:19" x14ac:dyDescent="0.25">
      <c r="J4491" s="4"/>
      <c r="K4491" s="2"/>
      <c r="L4491" s="4"/>
      <c r="M4491" s="1"/>
      <c r="N4491" s="3"/>
      <c r="O4491" s="70"/>
      <c r="P4491" s="70"/>
      <c r="Q4491" s="70"/>
      <c r="R4491" s="2"/>
      <c r="S4491" s="1"/>
    </row>
    <row r="4492" spans="10:19" x14ac:dyDescent="0.25">
      <c r="J4492" s="4"/>
      <c r="K4492" s="2"/>
      <c r="L4492" s="4"/>
      <c r="M4492" s="1"/>
      <c r="N4492" s="3"/>
      <c r="O4492" s="70"/>
      <c r="P4492" s="70"/>
      <c r="Q4492" s="70"/>
      <c r="R4492" s="2"/>
      <c r="S4492" s="1"/>
    </row>
    <row r="4493" spans="10:19" x14ac:dyDescent="0.25">
      <c r="J4493" s="4"/>
      <c r="K4493" s="2"/>
      <c r="L4493" s="4"/>
      <c r="M4493" s="1"/>
      <c r="N4493" s="3"/>
      <c r="O4493" s="70"/>
      <c r="P4493" s="70"/>
      <c r="Q4493" s="70"/>
      <c r="R4493" s="2"/>
      <c r="S4493" s="1"/>
    </row>
    <row r="4494" spans="10:19" x14ac:dyDescent="0.25">
      <c r="J4494" s="4"/>
      <c r="K4494" s="2"/>
      <c r="L4494" s="4"/>
      <c r="M4494" s="1"/>
      <c r="N4494" s="3"/>
      <c r="O4494" s="70"/>
      <c r="P4494" s="70"/>
      <c r="Q4494" s="70"/>
      <c r="R4494" s="2"/>
      <c r="S4494" s="1"/>
    </row>
    <row r="4495" spans="10:19" x14ac:dyDescent="0.25">
      <c r="J4495" s="4"/>
      <c r="K4495" s="2"/>
      <c r="L4495" s="4"/>
      <c r="M4495" s="1"/>
      <c r="N4495" s="3"/>
      <c r="O4495" s="70"/>
      <c r="P4495" s="70"/>
      <c r="Q4495" s="70"/>
      <c r="R4495" s="2"/>
      <c r="S4495" s="1"/>
    </row>
    <row r="4496" spans="10:19" x14ac:dyDescent="0.25">
      <c r="J4496" s="4"/>
      <c r="K4496" s="2"/>
      <c r="L4496" s="4"/>
      <c r="M4496" s="1"/>
      <c r="N4496" s="3"/>
      <c r="O4496" s="70"/>
      <c r="P4496" s="70"/>
      <c r="Q4496" s="70"/>
      <c r="R4496" s="2"/>
      <c r="S4496" s="1"/>
    </row>
    <row r="4497" spans="10:19" x14ac:dyDescent="0.25">
      <c r="J4497" s="4"/>
      <c r="K4497" s="2"/>
      <c r="L4497" s="4"/>
      <c r="M4497" s="1"/>
      <c r="N4497" s="3"/>
      <c r="O4497" s="70"/>
      <c r="P4497" s="70"/>
      <c r="Q4497" s="70"/>
      <c r="R4497" s="2"/>
      <c r="S4497" s="1"/>
    </row>
    <row r="4498" spans="10:19" x14ac:dyDescent="0.25">
      <c r="J4498" s="4"/>
      <c r="K4498" s="2"/>
      <c r="L4498" s="4"/>
      <c r="M4498" s="1"/>
      <c r="N4498" s="3"/>
      <c r="O4498" s="70"/>
      <c r="P4498" s="70"/>
      <c r="Q4498" s="70"/>
      <c r="R4498" s="2"/>
      <c r="S4498" s="1"/>
    </row>
    <row r="4499" spans="10:19" x14ac:dyDescent="0.25">
      <c r="J4499" s="4"/>
      <c r="K4499" s="2"/>
      <c r="L4499" s="4"/>
      <c r="M4499" s="1"/>
      <c r="N4499" s="3"/>
      <c r="O4499" s="70"/>
      <c r="P4499" s="70"/>
      <c r="Q4499" s="70"/>
      <c r="R4499" s="2"/>
      <c r="S4499" s="1"/>
    </row>
    <row r="4500" spans="10:19" x14ac:dyDescent="0.25">
      <c r="J4500" s="4"/>
      <c r="K4500" s="2"/>
      <c r="L4500" s="4"/>
      <c r="M4500" s="1"/>
      <c r="N4500" s="3"/>
      <c r="O4500" s="70"/>
      <c r="P4500" s="70"/>
      <c r="Q4500" s="70"/>
      <c r="R4500" s="2"/>
      <c r="S4500" s="1"/>
    </row>
    <row r="4501" spans="10:19" x14ac:dyDescent="0.25">
      <c r="J4501" s="4"/>
      <c r="K4501" s="2"/>
      <c r="L4501" s="4"/>
      <c r="M4501" s="1"/>
      <c r="N4501" s="3"/>
      <c r="O4501" s="70"/>
      <c r="P4501" s="70"/>
      <c r="Q4501" s="70"/>
      <c r="R4501" s="2"/>
      <c r="S4501" s="1"/>
    </row>
    <row r="4502" spans="10:19" x14ac:dyDescent="0.25">
      <c r="J4502" s="4"/>
      <c r="K4502" s="2"/>
      <c r="L4502" s="4"/>
      <c r="M4502" s="1"/>
      <c r="N4502" s="3"/>
      <c r="O4502" s="70"/>
      <c r="P4502" s="70"/>
      <c r="Q4502" s="70"/>
      <c r="R4502" s="2"/>
      <c r="S4502" s="1"/>
    </row>
    <row r="4503" spans="10:19" x14ac:dyDescent="0.25">
      <c r="J4503" s="4"/>
      <c r="K4503" s="2"/>
      <c r="L4503" s="4"/>
      <c r="M4503" s="1"/>
      <c r="N4503" s="3"/>
      <c r="O4503" s="70"/>
      <c r="P4503" s="70"/>
      <c r="Q4503" s="70"/>
      <c r="R4503" s="2"/>
      <c r="S4503" s="1"/>
    </row>
    <row r="4504" spans="10:19" x14ac:dyDescent="0.25">
      <c r="J4504" s="4"/>
      <c r="K4504" s="2"/>
      <c r="L4504" s="4"/>
      <c r="M4504" s="1"/>
      <c r="N4504" s="3"/>
      <c r="O4504" s="70"/>
      <c r="P4504" s="70"/>
      <c r="Q4504" s="70"/>
      <c r="R4504" s="2"/>
      <c r="S4504" s="1"/>
    </row>
    <row r="4505" spans="10:19" x14ac:dyDescent="0.25">
      <c r="J4505" s="4"/>
      <c r="K4505" s="2"/>
      <c r="L4505" s="4"/>
      <c r="M4505" s="1"/>
      <c r="N4505" s="3"/>
      <c r="O4505" s="70"/>
      <c r="P4505" s="70"/>
      <c r="Q4505" s="70"/>
      <c r="R4505" s="2"/>
      <c r="S4505" s="1"/>
    </row>
    <row r="4506" spans="10:19" x14ac:dyDescent="0.25">
      <c r="J4506" s="4"/>
      <c r="K4506" s="2"/>
      <c r="L4506" s="4"/>
      <c r="M4506" s="1"/>
      <c r="N4506" s="3"/>
      <c r="O4506" s="70"/>
      <c r="P4506" s="70"/>
      <c r="Q4506" s="70"/>
      <c r="R4506" s="2"/>
      <c r="S4506" s="1"/>
    </row>
    <row r="4507" spans="10:19" x14ac:dyDescent="0.25">
      <c r="J4507" s="4"/>
      <c r="K4507" s="2"/>
      <c r="L4507" s="4"/>
      <c r="M4507" s="1"/>
      <c r="N4507" s="3"/>
      <c r="O4507" s="70"/>
      <c r="P4507" s="70"/>
      <c r="Q4507" s="70"/>
      <c r="R4507" s="2"/>
      <c r="S4507" s="1"/>
    </row>
    <row r="4508" spans="10:19" x14ac:dyDescent="0.25">
      <c r="J4508" s="4"/>
      <c r="K4508" s="2"/>
      <c r="L4508" s="4"/>
      <c r="M4508" s="1"/>
      <c r="N4508" s="3"/>
      <c r="O4508" s="70"/>
      <c r="P4508" s="70"/>
      <c r="Q4508" s="70"/>
      <c r="R4508" s="2"/>
      <c r="S4508" s="1"/>
    </row>
    <row r="4509" spans="10:19" x14ac:dyDescent="0.25">
      <c r="J4509" s="4"/>
      <c r="K4509" s="2"/>
      <c r="L4509" s="4"/>
      <c r="M4509" s="1"/>
      <c r="N4509" s="3"/>
      <c r="O4509" s="70"/>
      <c r="P4509" s="70"/>
      <c r="Q4509" s="70"/>
      <c r="R4509" s="2"/>
      <c r="S4509" s="1"/>
    </row>
    <row r="4510" spans="10:19" x14ac:dyDescent="0.25">
      <c r="J4510" s="4"/>
      <c r="K4510" s="2"/>
      <c r="L4510" s="4"/>
      <c r="M4510" s="1"/>
      <c r="N4510" s="3"/>
      <c r="O4510" s="70"/>
      <c r="P4510" s="70"/>
      <c r="Q4510" s="70"/>
      <c r="R4510" s="2"/>
      <c r="S4510" s="1"/>
    </row>
    <row r="4511" spans="10:19" x14ac:dyDescent="0.25">
      <c r="J4511" s="4"/>
      <c r="K4511" s="2"/>
      <c r="L4511" s="4"/>
      <c r="M4511" s="1"/>
      <c r="N4511" s="3"/>
      <c r="O4511" s="70"/>
      <c r="P4511" s="70"/>
      <c r="Q4511" s="70"/>
      <c r="R4511" s="2"/>
      <c r="S4511" s="1"/>
    </row>
    <row r="4512" spans="10:19" x14ac:dyDescent="0.25">
      <c r="J4512" s="4"/>
      <c r="K4512" s="2"/>
      <c r="L4512" s="4"/>
      <c r="M4512" s="1"/>
      <c r="N4512" s="3"/>
      <c r="O4512" s="70"/>
      <c r="P4512" s="70"/>
      <c r="Q4512" s="70"/>
      <c r="R4512" s="2"/>
      <c r="S4512" s="1"/>
    </row>
    <row r="4513" spans="10:19" x14ac:dyDescent="0.25">
      <c r="J4513" s="4"/>
      <c r="K4513" s="2"/>
      <c r="L4513" s="4"/>
      <c r="M4513" s="1"/>
      <c r="N4513" s="3"/>
      <c r="O4513" s="70"/>
      <c r="P4513" s="70"/>
      <c r="Q4513" s="70"/>
      <c r="R4513" s="2"/>
      <c r="S4513" s="1"/>
    </row>
    <row r="4514" spans="10:19" x14ac:dyDescent="0.25">
      <c r="J4514" s="4"/>
      <c r="K4514" s="2"/>
      <c r="L4514" s="4"/>
      <c r="M4514" s="1"/>
      <c r="N4514" s="3"/>
      <c r="O4514" s="70"/>
      <c r="P4514" s="70"/>
      <c r="Q4514" s="70"/>
      <c r="R4514" s="2"/>
      <c r="S4514" s="1"/>
    </row>
    <row r="4515" spans="10:19" x14ac:dyDescent="0.25">
      <c r="J4515" s="4"/>
      <c r="K4515" s="2"/>
      <c r="L4515" s="4"/>
      <c r="M4515" s="1"/>
      <c r="N4515" s="3"/>
      <c r="O4515" s="70"/>
      <c r="P4515" s="70"/>
      <c r="Q4515" s="70"/>
      <c r="R4515" s="2"/>
      <c r="S4515" s="1"/>
    </row>
    <row r="4516" spans="10:19" x14ac:dyDescent="0.25">
      <c r="J4516" s="4"/>
      <c r="K4516" s="2"/>
      <c r="L4516" s="4"/>
      <c r="M4516" s="1"/>
      <c r="N4516" s="3"/>
      <c r="O4516" s="70"/>
      <c r="P4516" s="70"/>
      <c r="Q4516" s="70"/>
      <c r="R4516" s="2"/>
      <c r="S4516" s="1"/>
    </row>
    <row r="4517" spans="10:19" x14ac:dyDescent="0.25">
      <c r="J4517" s="4"/>
      <c r="K4517" s="2"/>
      <c r="L4517" s="4"/>
      <c r="M4517" s="1"/>
      <c r="N4517" s="3"/>
      <c r="O4517" s="70"/>
      <c r="P4517" s="70"/>
      <c r="Q4517" s="70"/>
      <c r="R4517" s="2"/>
      <c r="S4517" s="1"/>
    </row>
    <row r="4518" spans="10:19" x14ac:dyDescent="0.25">
      <c r="J4518" s="4"/>
      <c r="K4518" s="2"/>
      <c r="L4518" s="4"/>
      <c r="M4518" s="1"/>
      <c r="N4518" s="3"/>
      <c r="O4518" s="70"/>
      <c r="P4518" s="70"/>
      <c r="Q4518" s="70"/>
      <c r="R4518" s="2"/>
      <c r="S4518" s="1"/>
    </row>
    <row r="4519" spans="10:19" x14ac:dyDescent="0.25">
      <c r="J4519" s="4"/>
      <c r="K4519" s="2"/>
      <c r="L4519" s="4"/>
      <c r="M4519" s="1"/>
      <c r="N4519" s="3"/>
      <c r="O4519" s="70"/>
      <c r="P4519" s="70"/>
      <c r="Q4519" s="70"/>
      <c r="R4519" s="2"/>
      <c r="S4519" s="1"/>
    </row>
    <row r="4520" spans="10:19" x14ac:dyDescent="0.25">
      <c r="J4520" s="4"/>
      <c r="K4520" s="2"/>
      <c r="L4520" s="4"/>
      <c r="M4520" s="1"/>
      <c r="N4520" s="3"/>
      <c r="O4520" s="70"/>
      <c r="P4520" s="70"/>
      <c r="Q4520" s="70"/>
      <c r="R4520" s="2"/>
      <c r="S4520" s="1"/>
    </row>
    <row r="4521" spans="10:19" x14ac:dyDescent="0.25">
      <c r="J4521" s="4"/>
      <c r="K4521" s="2"/>
      <c r="L4521" s="4"/>
      <c r="M4521" s="1"/>
      <c r="N4521" s="3"/>
      <c r="O4521" s="70"/>
      <c r="P4521" s="70"/>
      <c r="Q4521" s="70"/>
      <c r="R4521" s="2"/>
      <c r="S4521" s="1"/>
    </row>
    <row r="4522" spans="10:19" x14ac:dyDescent="0.25">
      <c r="J4522" s="4"/>
      <c r="K4522" s="2"/>
      <c r="L4522" s="4"/>
      <c r="M4522" s="1"/>
      <c r="N4522" s="3"/>
      <c r="O4522" s="70"/>
      <c r="P4522" s="70"/>
      <c r="Q4522" s="70"/>
      <c r="R4522" s="2"/>
      <c r="S4522" s="1"/>
    </row>
    <row r="4523" spans="10:19" x14ac:dyDescent="0.25">
      <c r="J4523" s="4"/>
      <c r="K4523" s="2"/>
      <c r="L4523" s="4"/>
      <c r="M4523" s="1"/>
      <c r="N4523" s="3"/>
      <c r="O4523" s="70"/>
      <c r="P4523" s="70"/>
      <c r="Q4523" s="70"/>
      <c r="R4523" s="2"/>
      <c r="S4523" s="1"/>
    </row>
    <row r="4524" spans="10:19" x14ac:dyDescent="0.25">
      <c r="J4524" s="4"/>
      <c r="K4524" s="2"/>
      <c r="L4524" s="4"/>
      <c r="M4524" s="1"/>
      <c r="N4524" s="3"/>
      <c r="O4524" s="70"/>
      <c r="P4524" s="70"/>
      <c r="Q4524" s="70"/>
      <c r="R4524" s="2"/>
      <c r="S4524" s="1"/>
    </row>
    <row r="4525" spans="10:19" x14ac:dyDescent="0.25">
      <c r="J4525" s="4"/>
      <c r="K4525" s="2"/>
      <c r="L4525" s="4"/>
      <c r="M4525" s="1"/>
      <c r="N4525" s="3"/>
      <c r="O4525" s="70"/>
      <c r="P4525" s="70"/>
      <c r="Q4525" s="70"/>
      <c r="R4525" s="2"/>
      <c r="S4525" s="1"/>
    </row>
    <row r="4526" spans="10:19" x14ac:dyDescent="0.25">
      <c r="J4526" s="4"/>
      <c r="K4526" s="2"/>
      <c r="L4526" s="4"/>
      <c r="M4526" s="1"/>
      <c r="N4526" s="3"/>
      <c r="O4526" s="70"/>
      <c r="P4526" s="70"/>
      <c r="Q4526" s="70"/>
      <c r="R4526" s="2"/>
      <c r="S4526" s="1"/>
    </row>
    <row r="4527" spans="10:19" x14ac:dyDescent="0.25">
      <c r="J4527" s="4"/>
      <c r="K4527" s="2"/>
      <c r="L4527" s="4"/>
      <c r="M4527" s="1"/>
      <c r="N4527" s="3"/>
      <c r="O4527" s="70"/>
      <c r="P4527" s="70"/>
      <c r="Q4527" s="70"/>
      <c r="R4527" s="2"/>
      <c r="S4527" s="1"/>
    </row>
    <row r="4528" spans="10:19" x14ac:dyDescent="0.25">
      <c r="J4528" s="4"/>
      <c r="K4528" s="2"/>
      <c r="L4528" s="4"/>
      <c r="M4528" s="1"/>
      <c r="N4528" s="3"/>
      <c r="O4528" s="70"/>
      <c r="P4528" s="70"/>
      <c r="Q4528" s="70"/>
      <c r="R4528" s="2"/>
      <c r="S4528" s="1"/>
    </row>
    <row r="4529" spans="10:19" x14ac:dyDescent="0.25">
      <c r="J4529" s="4"/>
      <c r="K4529" s="2"/>
      <c r="L4529" s="4"/>
      <c r="M4529" s="1"/>
      <c r="N4529" s="3"/>
      <c r="O4529" s="70"/>
      <c r="P4529" s="70"/>
      <c r="Q4529" s="70"/>
      <c r="R4529" s="2"/>
      <c r="S4529" s="1"/>
    </row>
    <row r="4530" spans="10:19" x14ac:dyDescent="0.25">
      <c r="J4530" s="4"/>
      <c r="K4530" s="2"/>
      <c r="L4530" s="4"/>
      <c r="M4530" s="1"/>
      <c r="N4530" s="3"/>
      <c r="O4530" s="70"/>
      <c r="P4530" s="70"/>
      <c r="Q4530" s="70"/>
      <c r="R4530" s="2"/>
      <c r="S4530" s="1"/>
    </row>
    <row r="4531" spans="10:19" x14ac:dyDescent="0.25">
      <c r="J4531" s="4"/>
      <c r="K4531" s="2"/>
      <c r="L4531" s="4"/>
      <c r="M4531" s="1"/>
      <c r="N4531" s="3"/>
      <c r="O4531" s="70"/>
      <c r="P4531" s="70"/>
      <c r="Q4531" s="70"/>
      <c r="R4531" s="2"/>
      <c r="S4531" s="1"/>
    </row>
    <row r="4532" spans="10:19" x14ac:dyDescent="0.25">
      <c r="J4532" s="4"/>
      <c r="K4532" s="2"/>
      <c r="L4532" s="4"/>
      <c r="M4532" s="1"/>
      <c r="N4532" s="3"/>
      <c r="O4532" s="70"/>
      <c r="P4532" s="70"/>
      <c r="Q4532" s="70"/>
      <c r="R4532" s="2"/>
      <c r="S4532" s="1"/>
    </row>
    <row r="4533" spans="10:19" x14ac:dyDescent="0.25">
      <c r="J4533" s="4"/>
      <c r="K4533" s="2"/>
      <c r="L4533" s="4"/>
      <c r="M4533" s="1"/>
      <c r="N4533" s="3"/>
      <c r="O4533" s="70"/>
      <c r="P4533" s="70"/>
      <c r="Q4533" s="70"/>
      <c r="R4533" s="2"/>
      <c r="S4533" s="1"/>
    </row>
    <row r="4534" spans="10:19" x14ac:dyDescent="0.25">
      <c r="J4534" s="4"/>
      <c r="K4534" s="2"/>
      <c r="L4534" s="4"/>
      <c r="M4534" s="1"/>
      <c r="N4534" s="3"/>
      <c r="O4534" s="70"/>
      <c r="P4534" s="70"/>
      <c r="Q4534" s="70"/>
      <c r="R4534" s="2"/>
      <c r="S4534" s="1"/>
    </row>
    <row r="4535" spans="10:19" x14ac:dyDescent="0.25">
      <c r="J4535" s="4"/>
      <c r="K4535" s="2"/>
      <c r="L4535" s="4"/>
      <c r="M4535" s="1"/>
      <c r="N4535" s="3"/>
      <c r="O4535" s="70"/>
      <c r="P4535" s="70"/>
      <c r="Q4535" s="70"/>
      <c r="R4535" s="2"/>
      <c r="S4535" s="1"/>
    </row>
    <row r="4536" spans="10:19" x14ac:dyDescent="0.25">
      <c r="J4536" s="4"/>
      <c r="K4536" s="2"/>
      <c r="L4536" s="4"/>
      <c r="M4536" s="1"/>
      <c r="N4536" s="3"/>
      <c r="O4536" s="70"/>
      <c r="P4536" s="70"/>
      <c r="Q4536" s="70"/>
      <c r="R4536" s="2"/>
      <c r="S4536" s="1"/>
    </row>
    <row r="4537" spans="10:19" x14ac:dyDescent="0.25">
      <c r="J4537" s="4"/>
      <c r="K4537" s="2"/>
      <c r="L4537" s="4"/>
      <c r="M4537" s="1"/>
      <c r="N4537" s="3"/>
      <c r="O4537" s="70"/>
      <c r="P4537" s="70"/>
      <c r="Q4537" s="70"/>
      <c r="R4537" s="2"/>
      <c r="S4537" s="1"/>
    </row>
    <row r="4538" spans="10:19" x14ac:dyDescent="0.25">
      <c r="J4538" s="4"/>
      <c r="K4538" s="2"/>
      <c r="L4538" s="4"/>
      <c r="M4538" s="1"/>
      <c r="N4538" s="3"/>
      <c r="O4538" s="70"/>
      <c r="P4538" s="70"/>
      <c r="Q4538" s="70"/>
      <c r="R4538" s="2"/>
      <c r="S4538" s="1"/>
    </row>
    <row r="4539" spans="10:19" x14ac:dyDescent="0.25">
      <c r="J4539" s="4"/>
      <c r="K4539" s="2"/>
      <c r="L4539" s="4"/>
      <c r="M4539" s="1"/>
      <c r="N4539" s="3"/>
      <c r="O4539" s="70"/>
      <c r="P4539" s="70"/>
      <c r="Q4539" s="70"/>
      <c r="R4539" s="2"/>
      <c r="S4539" s="1"/>
    </row>
    <row r="4540" spans="10:19" x14ac:dyDescent="0.25">
      <c r="J4540" s="4"/>
      <c r="K4540" s="2"/>
      <c r="L4540" s="4"/>
      <c r="M4540" s="1"/>
      <c r="N4540" s="3"/>
      <c r="O4540" s="70"/>
      <c r="P4540" s="70"/>
      <c r="Q4540" s="70"/>
      <c r="R4540" s="2"/>
      <c r="S4540" s="1"/>
    </row>
    <row r="4541" spans="10:19" x14ac:dyDescent="0.25">
      <c r="J4541" s="4"/>
      <c r="K4541" s="2"/>
      <c r="L4541" s="4"/>
      <c r="M4541" s="1"/>
      <c r="N4541" s="3"/>
      <c r="O4541" s="70"/>
      <c r="P4541" s="70"/>
      <c r="Q4541" s="70"/>
      <c r="R4541" s="2"/>
      <c r="S4541" s="1"/>
    </row>
    <row r="4542" spans="10:19" x14ac:dyDescent="0.25">
      <c r="J4542" s="4"/>
      <c r="K4542" s="2"/>
      <c r="L4542" s="4"/>
      <c r="M4542" s="1"/>
      <c r="N4542" s="3"/>
      <c r="O4542" s="70"/>
      <c r="P4542" s="70"/>
      <c r="Q4542" s="70"/>
      <c r="R4542" s="2"/>
      <c r="S4542" s="1"/>
    </row>
    <row r="4543" spans="10:19" x14ac:dyDescent="0.25">
      <c r="J4543" s="4"/>
      <c r="K4543" s="2"/>
      <c r="L4543" s="4"/>
      <c r="M4543" s="1"/>
      <c r="N4543" s="3"/>
      <c r="O4543" s="70"/>
      <c r="P4543" s="70"/>
      <c r="Q4543" s="70"/>
      <c r="R4543" s="2"/>
      <c r="S4543" s="1"/>
    </row>
    <row r="4544" spans="10:19" x14ac:dyDescent="0.25">
      <c r="J4544" s="4"/>
      <c r="K4544" s="2"/>
      <c r="L4544" s="4"/>
      <c r="M4544" s="1"/>
      <c r="N4544" s="3"/>
      <c r="O4544" s="70"/>
      <c r="P4544" s="70"/>
      <c r="Q4544" s="70"/>
      <c r="R4544" s="2"/>
      <c r="S4544" s="1"/>
    </row>
    <row r="4545" spans="10:19" x14ac:dyDescent="0.25">
      <c r="J4545" s="4"/>
      <c r="K4545" s="2"/>
      <c r="L4545" s="4"/>
      <c r="M4545" s="1"/>
      <c r="N4545" s="3"/>
      <c r="O4545" s="70"/>
      <c r="P4545" s="70"/>
      <c r="Q4545" s="70"/>
      <c r="R4545" s="2"/>
      <c r="S4545" s="1"/>
    </row>
    <row r="4546" spans="10:19" x14ac:dyDescent="0.25">
      <c r="J4546" s="4"/>
      <c r="K4546" s="2"/>
      <c r="L4546" s="4"/>
      <c r="M4546" s="1"/>
      <c r="N4546" s="3"/>
      <c r="O4546" s="70"/>
      <c r="P4546" s="70"/>
      <c r="Q4546" s="70"/>
      <c r="R4546" s="2"/>
      <c r="S4546" s="1"/>
    </row>
    <row r="4547" spans="10:19" x14ac:dyDescent="0.25">
      <c r="J4547" s="4"/>
      <c r="K4547" s="2"/>
      <c r="L4547" s="4"/>
      <c r="M4547" s="1"/>
      <c r="N4547" s="3"/>
      <c r="O4547" s="70"/>
      <c r="P4547" s="70"/>
      <c r="Q4547" s="70"/>
      <c r="R4547" s="2"/>
      <c r="S4547" s="1"/>
    </row>
    <row r="4548" spans="10:19" x14ac:dyDescent="0.25">
      <c r="J4548" s="4"/>
      <c r="K4548" s="2"/>
      <c r="L4548" s="4"/>
      <c r="M4548" s="1"/>
      <c r="N4548" s="3"/>
      <c r="O4548" s="70"/>
      <c r="P4548" s="70"/>
      <c r="Q4548" s="70"/>
      <c r="R4548" s="2"/>
      <c r="S4548" s="1"/>
    </row>
    <row r="4549" spans="10:19" x14ac:dyDescent="0.25">
      <c r="J4549" s="4"/>
      <c r="K4549" s="2"/>
      <c r="L4549" s="4"/>
      <c r="M4549" s="1"/>
      <c r="N4549" s="3"/>
      <c r="O4549" s="70"/>
      <c r="P4549" s="70"/>
      <c r="Q4549" s="70"/>
      <c r="R4549" s="2"/>
      <c r="S4549" s="1"/>
    </row>
    <row r="4550" spans="10:19" x14ac:dyDescent="0.25">
      <c r="J4550" s="4"/>
      <c r="K4550" s="2"/>
      <c r="L4550" s="4"/>
      <c r="M4550" s="1"/>
      <c r="N4550" s="3"/>
      <c r="O4550" s="70"/>
      <c r="P4550" s="70"/>
      <c r="Q4550" s="70"/>
      <c r="R4550" s="2"/>
      <c r="S4550" s="1"/>
    </row>
    <row r="4551" spans="10:19" x14ac:dyDescent="0.25">
      <c r="J4551" s="4"/>
      <c r="K4551" s="2"/>
      <c r="L4551" s="4"/>
      <c r="M4551" s="1"/>
      <c r="N4551" s="3"/>
      <c r="O4551" s="70"/>
      <c r="P4551" s="70"/>
      <c r="Q4551" s="70"/>
      <c r="R4551" s="2"/>
      <c r="S4551" s="1"/>
    </row>
    <row r="4552" spans="10:19" x14ac:dyDescent="0.25">
      <c r="J4552" s="4"/>
      <c r="K4552" s="2"/>
      <c r="L4552" s="4"/>
      <c r="M4552" s="1"/>
      <c r="N4552" s="3"/>
      <c r="O4552" s="70"/>
      <c r="P4552" s="70"/>
      <c r="Q4552" s="70"/>
      <c r="R4552" s="2"/>
      <c r="S4552" s="1"/>
    </row>
    <row r="4553" spans="10:19" x14ac:dyDescent="0.25">
      <c r="J4553" s="4"/>
      <c r="K4553" s="2"/>
      <c r="L4553" s="4"/>
      <c r="M4553" s="1"/>
      <c r="N4553" s="3"/>
      <c r="O4553" s="70"/>
      <c r="P4553" s="70"/>
      <c r="Q4553" s="70"/>
      <c r="R4553" s="2"/>
      <c r="S4553" s="1"/>
    </row>
    <row r="4554" spans="10:19" x14ac:dyDescent="0.25">
      <c r="J4554" s="4"/>
      <c r="K4554" s="2"/>
      <c r="L4554" s="4"/>
      <c r="M4554" s="1"/>
      <c r="N4554" s="3"/>
      <c r="O4554" s="70"/>
      <c r="P4554" s="70"/>
      <c r="Q4554" s="70"/>
      <c r="R4554" s="2"/>
      <c r="S4554" s="1"/>
    </row>
    <row r="4555" spans="10:19" x14ac:dyDescent="0.25">
      <c r="J4555" s="4"/>
      <c r="K4555" s="2"/>
      <c r="L4555" s="4"/>
      <c r="M4555" s="1"/>
      <c r="N4555" s="3"/>
      <c r="O4555" s="70"/>
      <c r="P4555" s="70"/>
      <c r="Q4555" s="70"/>
      <c r="R4555" s="2"/>
      <c r="S4555" s="1"/>
    </row>
    <row r="4556" spans="10:19" x14ac:dyDescent="0.25">
      <c r="J4556" s="4"/>
      <c r="K4556" s="2"/>
      <c r="L4556" s="4"/>
      <c r="M4556" s="1"/>
      <c r="N4556" s="3"/>
      <c r="O4556" s="70"/>
      <c r="P4556" s="70"/>
      <c r="Q4556" s="70"/>
      <c r="R4556" s="2"/>
      <c r="S4556" s="1"/>
    </row>
    <row r="4557" spans="10:19" x14ac:dyDescent="0.25">
      <c r="J4557" s="4"/>
      <c r="K4557" s="2"/>
      <c r="L4557" s="4"/>
      <c r="M4557" s="1"/>
      <c r="N4557" s="3"/>
      <c r="O4557" s="70"/>
      <c r="P4557" s="70"/>
      <c r="Q4557" s="70"/>
      <c r="R4557" s="2"/>
      <c r="S4557" s="1"/>
    </row>
    <row r="4558" spans="10:19" x14ac:dyDescent="0.25">
      <c r="J4558" s="4"/>
      <c r="K4558" s="2"/>
      <c r="L4558" s="4"/>
      <c r="M4558" s="1"/>
      <c r="N4558" s="3"/>
      <c r="O4558" s="70"/>
      <c r="P4558" s="70"/>
      <c r="Q4558" s="70"/>
      <c r="R4558" s="2"/>
      <c r="S4558" s="1"/>
    </row>
    <row r="4559" spans="10:19" x14ac:dyDescent="0.25">
      <c r="J4559" s="4"/>
      <c r="K4559" s="2"/>
      <c r="L4559" s="4"/>
      <c r="M4559" s="1"/>
      <c r="N4559" s="3"/>
      <c r="O4559" s="70"/>
      <c r="P4559" s="70"/>
      <c r="Q4559" s="70"/>
      <c r="R4559" s="2"/>
      <c r="S4559" s="1"/>
    </row>
    <row r="4560" spans="10:19" x14ac:dyDescent="0.25">
      <c r="J4560" s="4"/>
      <c r="K4560" s="2"/>
      <c r="L4560" s="4"/>
      <c r="M4560" s="1"/>
      <c r="N4560" s="3"/>
      <c r="O4560" s="70"/>
      <c r="P4560" s="70"/>
      <c r="Q4560" s="70"/>
      <c r="R4560" s="2"/>
      <c r="S4560" s="1"/>
    </row>
    <row r="4561" spans="10:19" x14ac:dyDescent="0.25">
      <c r="J4561" s="4"/>
      <c r="K4561" s="2"/>
      <c r="L4561" s="4"/>
      <c r="M4561" s="1"/>
      <c r="N4561" s="3"/>
      <c r="O4561" s="70"/>
      <c r="P4561" s="70"/>
      <c r="Q4561" s="70"/>
      <c r="R4561" s="2"/>
      <c r="S4561" s="1"/>
    </row>
    <row r="4562" spans="10:19" x14ac:dyDescent="0.25">
      <c r="J4562" s="4"/>
      <c r="K4562" s="2"/>
      <c r="L4562" s="4"/>
      <c r="M4562" s="1"/>
      <c r="N4562" s="3"/>
      <c r="O4562" s="70"/>
      <c r="P4562" s="70"/>
      <c r="Q4562" s="70"/>
      <c r="R4562" s="2"/>
      <c r="S4562" s="1"/>
    </row>
    <row r="4563" spans="10:19" x14ac:dyDescent="0.25">
      <c r="J4563" s="4"/>
      <c r="K4563" s="2"/>
      <c r="L4563" s="4"/>
      <c r="M4563" s="1"/>
      <c r="N4563" s="3"/>
      <c r="O4563" s="70"/>
      <c r="P4563" s="70"/>
      <c r="Q4563" s="70"/>
      <c r="R4563" s="2"/>
      <c r="S4563" s="1"/>
    </row>
    <row r="4564" spans="10:19" x14ac:dyDescent="0.25">
      <c r="J4564" s="4"/>
      <c r="K4564" s="2"/>
      <c r="L4564" s="4"/>
      <c r="M4564" s="1"/>
      <c r="N4564" s="3"/>
      <c r="O4564" s="70"/>
      <c r="P4564" s="70"/>
      <c r="Q4564" s="70"/>
      <c r="R4564" s="2"/>
      <c r="S4564" s="1"/>
    </row>
    <row r="4565" spans="10:19" x14ac:dyDescent="0.25">
      <c r="J4565" s="4"/>
      <c r="K4565" s="2"/>
      <c r="L4565" s="4"/>
      <c r="M4565" s="1"/>
      <c r="N4565" s="3"/>
      <c r="O4565" s="70"/>
      <c r="P4565" s="70"/>
      <c r="Q4565" s="70"/>
      <c r="R4565" s="2"/>
      <c r="S4565" s="1"/>
    </row>
    <row r="4566" spans="10:19" x14ac:dyDescent="0.25">
      <c r="J4566" s="4"/>
      <c r="K4566" s="2"/>
      <c r="L4566" s="4"/>
      <c r="M4566" s="1"/>
      <c r="N4566" s="3"/>
      <c r="O4566" s="70"/>
      <c r="P4566" s="70"/>
      <c r="Q4566" s="70"/>
      <c r="R4566" s="2"/>
      <c r="S4566" s="1"/>
    </row>
    <row r="4567" spans="10:19" x14ac:dyDescent="0.25">
      <c r="J4567" s="4"/>
      <c r="K4567" s="2"/>
      <c r="L4567" s="4"/>
      <c r="M4567" s="1"/>
      <c r="N4567" s="3"/>
      <c r="O4567" s="70"/>
      <c r="P4567" s="70"/>
      <c r="Q4567" s="70"/>
      <c r="R4567" s="2"/>
      <c r="S4567" s="1"/>
    </row>
    <row r="4568" spans="10:19" x14ac:dyDescent="0.25">
      <c r="J4568" s="4"/>
      <c r="K4568" s="2"/>
      <c r="L4568" s="4"/>
      <c r="M4568" s="1"/>
      <c r="N4568" s="3"/>
      <c r="O4568" s="70"/>
      <c r="P4568" s="70"/>
      <c r="Q4568" s="70"/>
      <c r="R4568" s="2"/>
      <c r="S4568" s="1"/>
    </row>
    <row r="4569" spans="10:19" x14ac:dyDescent="0.25">
      <c r="J4569" s="4"/>
      <c r="K4569" s="2"/>
      <c r="L4569" s="4"/>
      <c r="M4569" s="1"/>
      <c r="N4569" s="3"/>
      <c r="O4569" s="70"/>
      <c r="P4569" s="70"/>
      <c r="Q4569" s="70"/>
      <c r="R4569" s="2"/>
      <c r="S4569" s="1"/>
    </row>
    <row r="4570" spans="10:19" x14ac:dyDescent="0.25">
      <c r="J4570" s="4"/>
      <c r="K4570" s="2"/>
      <c r="L4570" s="4"/>
      <c r="M4570" s="1"/>
      <c r="N4570" s="3"/>
      <c r="O4570" s="70"/>
      <c r="P4570" s="70"/>
      <c r="Q4570" s="70"/>
      <c r="R4570" s="2"/>
      <c r="S4570" s="1"/>
    </row>
    <row r="4571" spans="10:19" x14ac:dyDescent="0.25">
      <c r="J4571" s="4"/>
      <c r="K4571" s="2"/>
      <c r="L4571" s="4"/>
      <c r="M4571" s="1"/>
      <c r="N4571" s="3"/>
      <c r="O4571" s="70"/>
      <c r="P4571" s="70"/>
      <c r="Q4571" s="70"/>
      <c r="R4571" s="2"/>
      <c r="S4571" s="1"/>
    </row>
    <row r="4572" spans="10:19" x14ac:dyDescent="0.25">
      <c r="J4572" s="4"/>
      <c r="K4572" s="2"/>
      <c r="L4572" s="4"/>
      <c r="M4572" s="1"/>
      <c r="N4572" s="3"/>
      <c r="O4572" s="70"/>
      <c r="P4572" s="70"/>
      <c r="Q4572" s="70"/>
      <c r="R4572" s="2"/>
      <c r="S4572" s="1"/>
    </row>
    <row r="4573" spans="10:19" x14ac:dyDescent="0.25">
      <c r="J4573" s="4"/>
      <c r="K4573" s="2"/>
      <c r="L4573" s="4"/>
      <c r="M4573" s="1"/>
      <c r="N4573" s="3"/>
      <c r="O4573" s="70"/>
      <c r="P4573" s="70"/>
      <c r="Q4573" s="70"/>
      <c r="R4573" s="2"/>
      <c r="S4573" s="1"/>
    </row>
    <row r="4574" spans="10:19" x14ac:dyDescent="0.25">
      <c r="J4574" s="4"/>
      <c r="K4574" s="2"/>
      <c r="L4574" s="4"/>
      <c r="M4574" s="1"/>
      <c r="N4574" s="3"/>
      <c r="O4574" s="70"/>
      <c r="P4574" s="70"/>
      <c r="Q4574" s="70"/>
      <c r="R4574" s="2"/>
      <c r="S4574" s="1"/>
    </row>
    <row r="4575" spans="10:19" x14ac:dyDescent="0.25">
      <c r="J4575" s="4"/>
      <c r="K4575" s="2"/>
      <c r="L4575" s="4"/>
      <c r="M4575" s="1"/>
      <c r="N4575" s="3"/>
      <c r="O4575" s="70"/>
      <c r="P4575" s="70"/>
      <c r="Q4575" s="70"/>
      <c r="R4575" s="2"/>
      <c r="S4575" s="1"/>
    </row>
    <row r="4576" spans="10:19" x14ac:dyDescent="0.25">
      <c r="J4576" s="4"/>
      <c r="K4576" s="2"/>
      <c r="L4576" s="4"/>
      <c r="M4576" s="1"/>
      <c r="N4576" s="3"/>
      <c r="O4576" s="70"/>
      <c r="P4576" s="70"/>
      <c r="Q4576" s="70"/>
      <c r="R4576" s="2"/>
      <c r="S4576" s="1"/>
    </row>
    <row r="4577" spans="10:19" x14ac:dyDescent="0.25">
      <c r="J4577" s="4"/>
      <c r="K4577" s="2"/>
      <c r="L4577" s="4"/>
      <c r="M4577" s="1"/>
      <c r="N4577" s="3"/>
      <c r="O4577" s="70"/>
      <c r="P4577" s="70"/>
      <c r="Q4577" s="70"/>
      <c r="R4577" s="2"/>
      <c r="S4577" s="1"/>
    </row>
    <row r="4578" spans="10:19" x14ac:dyDescent="0.25">
      <c r="J4578" s="4"/>
      <c r="K4578" s="2"/>
      <c r="L4578" s="4"/>
      <c r="M4578" s="1"/>
      <c r="N4578" s="3"/>
      <c r="O4578" s="70"/>
      <c r="P4578" s="70"/>
      <c r="Q4578" s="70"/>
      <c r="R4578" s="2"/>
      <c r="S4578" s="1"/>
    </row>
    <row r="4579" spans="10:19" x14ac:dyDescent="0.25">
      <c r="J4579" s="4"/>
      <c r="K4579" s="2"/>
      <c r="L4579" s="4"/>
      <c r="M4579" s="1"/>
      <c r="N4579" s="3"/>
      <c r="O4579" s="70"/>
      <c r="P4579" s="70"/>
      <c r="Q4579" s="70"/>
      <c r="R4579" s="2"/>
      <c r="S4579" s="1"/>
    </row>
    <row r="4580" spans="10:19" x14ac:dyDescent="0.25">
      <c r="J4580" s="4"/>
      <c r="K4580" s="2"/>
      <c r="L4580" s="4"/>
      <c r="M4580" s="1"/>
      <c r="N4580" s="3"/>
      <c r="O4580" s="70"/>
      <c r="P4580" s="70"/>
      <c r="Q4580" s="70"/>
      <c r="R4580" s="2"/>
      <c r="S4580" s="1"/>
    </row>
    <row r="4581" spans="10:19" x14ac:dyDescent="0.25">
      <c r="J4581" s="4"/>
      <c r="K4581" s="2"/>
      <c r="L4581" s="4"/>
      <c r="M4581" s="1"/>
      <c r="N4581" s="3"/>
      <c r="O4581" s="70"/>
      <c r="P4581" s="70"/>
      <c r="Q4581" s="70"/>
      <c r="R4581" s="2"/>
      <c r="S4581" s="1"/>
    </row>
    <row r="4582" spans="10:19" x14ac:dyDescent="0.25">
      <c r="J4582" s="4"/>
      <c r="K4582" s="2"/>
      <c r="L4582" s="4"/>
      <c r="M4582" s="1"/>
      <c r="N4582" s="3"/>
      <c r="O4582" s="70"/>
      <c r="P4582" s="70"/>
      <c r="Q4582" s="70"/>
      <c r="R4582" s="2"/>
      <c r="S4582" s="1"/>
    </row>
    <row r="4583" spans="10:19" x14ac:dyDescent="0.25">
      <c r="J4583" s="4"/>
      <c r="K4583" s="2"/>
      <c r="L4583" s="4"/>
      <c r="M4583" s="1"/>
      <c r="N4583" s="3"/>
      <c r="O4583" s="70"/>
      <c r="P4583" s="70"/>
      <c r="Q4583" s="70"/>
      <c r="R4583" s="2"/>
      <c r="S4583" s="1"/>
    </row>
    <row r="4584" spans="10:19" x14ac:dyDescent="0.25">
      <c r="J4584" s="4"/>
      <c r="K4584" s="2"/>
      <c r="L4584" s="4"/>
      <c r="M4584" s="1"/>
      <c r="N4584" s="3"/>
      <c r="O4584" s="70"/>
      <c r="P4584" s="70"/>
      <c r="Q4584" s="70"/>
      <c r="R4584" s="2"/>
      <c r="S4584" s="1"/>
    </row>
    <row r="4585" spans="10:19" x14ac:dyDescent="0.25">
      <c r="J4585" s="4"/>
      <c r="K4585" s="2"/>
      <c r="L4585" s="4"/>
      <c r="M4585" s="1"/>
      <c r="N4585" s="3"/>
      <c r="O4585" s="70"/>
      <c r="P4585" s="70"/>
      <c r="Q4585" s="70"/>
      <c r="R4585" s="2"/>
      <c r="S4585" s="1"/>
    </row>
    <row r="4586" spans="10:19" x14ac:dyDescent="0.25">
      <c r="J4586" s="4"/>
      <c r="K4586" s="2"/>
      <c r="L4586" s="4"/>
      <c r="M4586" s="1"/>
      <c r="N4586" s="3"/>
      <c r="O4586" s="70"/>
      <c r="P4586" s="70"/>
      <c r="Q4586" s="70"/>
      <c r="R4586" s="2"/>
      <c r="S4586" s="1"/>
    </row>
    <row r="4587" spans="10:19" x14ac:dyDescent="0.25">
      <c r="J4587" s="4"/>
      <c r="K4587" s="2"/>
      <c r="L4587" s="4"/>
      <c r="M4587" s="1"/>
      <c r="N4587" s="3"/>
      <c r="O4587" s="70"/>
      <c r="P4587" s="70"/>
      <c r="Q4587" s="70"/>
      <c r="R4587" s="2"/>
      <c r="S4587" s="1"/>
    </row>
    <row r="4588" spans="10:19" x14ac:dyDescent="0.25">
      <c r="J4588" s="4"/>
      <c r="K4588" s="2"/>
      <c r="L4588" s="4"/>
      <c r="M4588" s="1"/>
      <c r="N4588" s="3"/>
      <c r="O4588" s="70"/>
      <c r="P4588" s="70"/>
      <c r="Q4588" s="70"/>
      <c r="R4588" s="2"/>
      <c r="S4588" s="1"/>
    </row>
    <row r="4589" spans="10:19" x14ac:dyDescent="0.25">
      <c r="J4589" s="4"/>
      <c r="K4589" s="2"/>
      <c r="L4589" s="4"/>
      <c r="M4589" s="1"/>
      <c r="N4589" s="3"/>
      <c r="O4589" s="70"/>
      <c r="P4589" s="70"/>
      <c r="Q4589" s="70"/>
      <c r="R4589" s="2"/>
      <c r="S4589" s="1"/>
    </row>
    <row r="4590" spans="10:19" x14ac:dyDescent="0.25">
      <c r="J4590" s="4"/>
      <c r="K4590" s="2"/>
      <c r="L4590" s="4"/>
      <c r="M4590" s="1"/>
      <c r="N4590" s="3"/>
      <c r="O4590" s="70"/>
      <c r="P4590" s="70"/>
      <c r="Q4590" s="70"/>
      <c r="R4590" s="2"/>
      <c r="S4590" s="1"/>
    </row>
    <row r="4591" spans="10:19" x14ac:dyDescent="0.25">
      <c r="J4591" s="4"/>
      <c r="K4591" s="2"/>
      <c r="L4591" s="4"/>
      <c r="M4591" s="1"/>
      <c r="N4591" s="3"/>
      <c r="O4591" s="70"/>
      <c r="P4591" s="70"/>
      <c r="Q4591" s="70"/>
      <c r="R4591" s="2"/>
      <c r="S4591" s="1"/>
    </row>
    <row r="4592" spans="10:19" x14ac:dyDescent="0.25">
      <c r="J4592" s="4"/>
      <c r="K4592" s="2"/>
      <c r="L4592" s="4"/>
      <c r="M4592" s="1"/>
      <c r="N4592" s="3"/>
      <c r="O4592" s="70"/>
      <c r="P4592" s="70"/>
      <c r="Q4592" s="70"/>
      <c r="R4592" s="2"/>
      <c r="S4592" s="1"/>
    </row>
    <row r="4593" spans="10:19" x14ac:dyDescent="0.25">
      <c r="J4593" s="4"/>
      <c r="K4593" s="2"/>
      <c r="L4593" s="4"/>
      <c r="M4593" s="1"/>
      <c r="N4593" s="3"/>
      <c r="O4593" s="70"/>
      <c r="P4593" s="70"/>
      <c r="Q4593" s="70"/>
      <c r="R4593" s="2"/>
      <c r="S4593" s="1"/>
    </row>
    <row r="4594" spans="10:19" x14ac:dyDescent="0.25">
      <c r="J4594" s="4"/>
      <c r="K4594" s="2"/>
      <c r="L4594" s="4"/>
      <c r="M4594" s="1"/>
      <c r="N4594" s="3"/>
      <c r="O4594" s="70"/>
      <c r="P4594" s="70"/>
      <c r="Q4594" s="70"/>
      <c r="R4594" s="2"/>
      <c r="S4594" s="1"/>
    </row>
    <row r="4595" spans="10:19" x14ac:dyDescent="0.25">
      <c r="J4595" s="4"/>
      <c r="K4595" s="2"/>
      <c r="L4595" s="4"/>
      <c r="M4595" s="1"/>
      <c r="N4595" s="3"/>
      <c r="O4595" s="70"/>
      <c r="P4595" s="70"/>
      <c r="Q4595" s="70"/>
      <c r="R4595" s="2"/>
      <c r="S4595" s="1"/>
    </row>
    <row r="4596" spans="10:19" x14ac:dyDescent="0.25">
      <c r="J4596" s="4"/>
      <c r="K4596" s="2"/>
      <c r="L4596" s="4"/>
      <c r="M4596" s="1"/>
      <c r="N4596" s="3"/>
      <c r="O4596" s="70"/>
      <c r="P4596" s="70"/>
      <c r="Q4596" s="70"/>
      <c r="R4596" s="2"/>
      <c r="S4596" s="1"/>
    </row>
    <row r="4597" spans="10:19" x14ac:dyDescent="0.25">
      <c r="J4597" s="4"/>
      <c r="K4597" s="2"/>
      <c r="L4597" s="4"/>
      <c r="M4597" s="1"/>
      <c r="N4597" s="3"/>
      <c r="O4597" s="70"/>
      <c r="P4597" s="70"/>
      <c r="Q4597" s="70"/>
      <c r="R4597" s="2"/>
      <c r="S4597" s="1"/>
    </row>
    <row r="4598" spans="10:19" x14ac:dyDescent="0.25">
      <c r="J4598" s="4"/>
      <c r="K4598" s="2"/>
      <c r="L4598" s="4"/>
      <c r="M4598" s="1"/>
      <c r="N4598" s="3"/>
      <c r="O4598" s="70"/>
      <c r="P4598" s="70"/>
      <c r="Q4598" s="70"/>
      <c r="R4598" s="2"/>
      <c r="S4598" s="1"/>
    </row>
    <row r="4599" spans="10:19" x14ac:dyDescent="0.25">
      <c r="J4599" s="4"/>
      <c r="K4599" s="2"/>
      <c r="L4599" s="4"/>
      <c r="M4599" s="1"/>
      <c r="N4599" s="3"/>
      <c r="O4599" s="70"/>
      <c r="P4599" s="70"/>
      <c r="Q4599" s="70"/>
      <c r="R4599" s="2"/>
      <c r="S4599" s="1"/>
    </row>
    <row r="4600" spans="10:19" x14ac:dyDescent="0.25">
      <c r="J4600" s="4"/>
      <c r="K4600" s="2"/>
      <c r="L4600" s="4"/>
      <c r="M4600" s="1"/>
      <c r="N4600" s="3"/>
      <c r="O4600" s="70"/>
      <c r="P4600" s="70"/>
      <c r="Q4600" s="70"/>
      <c r="R4600" s="2"/>
      <c r="S4600" s="1"/>
    </row>
    <row r="4601" spans="10:19" x14ac:dyDescent="0.25">
      <c r="J4601" s="4"/>
      <c r="K4601" s="2"/>
      <c r="L4601" s="4"/>
      <c r="M4601" s="1"/>
      <c r="N4601" s="3"/>
      <c r="O4601" s="70"/>
      <c r="P4601" s="70"/>
      <c r="Q4601" s="70"/>
      <c r="R4601" s="2"/>
      <c r="S4601" s="1"/>
    </row>
    <row r="4602" spans="10:19" x14ac:dyDescent="0.25">
      <c r="J4602" s="4"/>
      <c r="K4602" s="2"/>
      <c r="L4602" s="4"/>
      <c r="M4602" s="1"/>
      <c r="N4602" s="3"/>
      <c r="O4602" s="70"/>
      <c r="P4602" s="70"/>
      <c r="Q4602" s="70"/>
      <c r="R4602" s="2"/>
      <c r="S4602" s="1"/>
    </row>
    <row r="4603" spans="10:19" x14ac:dyDescent="0.25">
      <c r="J4603" s="4"/>
      <c r="K4603" s="2"/>
      <c r="L4603" s="4"/>
      <c r="M4603" s="1"/>
      <c r="N4603" s="3"/>
      <c r="O4603" s="70"/>
      <c r="P4603" s="70"/>
      <c r="Q4603" s="70"/>
      <c r="R4603" s="2"/>
      <c r="S4603" s="1"/>
    </row>
    <row r="4604" spans="10:19" x14ac:dyDescent="0.25">
      <c r="J4604" s="4"/>
      <c r="K4604" s="2"/>
      <c r="L4604" s="4"/>
      <c r="M4604" s="1"/>
      <c r="N4604" s="3"/>
      <c r="O4604" s="70"/>
      <c r="P4604" s="70"/>
      <c r="Q4604" s="70"/>
      <c r="R4604" s="2"/>
      <c r="S4604" s="1"/>
    </row>
    <row r="4605" spans="10:19" x14ac:dyDescent="0.25">
      <c r="J4605" s="4"/>
      <c r="K4605" s="2"/>
      <c r="L4605" s="4"/>
      <c r="M4605" s="1"/>
      <c r="N4605" s="3"/>
      <c r="O4605" s="70"/>
      <c r="P4605" s="70"/>
      <c r="Q4605" s="70"/>
      <c r="R4605" s="2"/>
      <c r="S4605" s="1"/>
    </row>
    <row r="4606" spans="10:19" x14ac:dyDescent="0.25">
      <c r="J4606" s="4"/>
      <c r="K4606" s="2"/>
      <c r="L4606" s="4"/>
      <c r="M4606" s="1"/>
      <c r="N4606" s="3"/>
      <c r="O4606" s="70"/>
      <c r="P4606" s="70"/>
      <c r="Q4606" s="70"/>
      <c r="R4606" s="2"/>
      <c r="S4606" s="1"/>
    </row>
    <row r="4607" spans="10:19" x14ac:dyDescent="0.25">
      <c r="J4607" s="4"/>
      <c r="K4607" s="2"/>
      <c r="L4607" s="4"/>
      <c r="M4607" s="1"/>
      <c r="N4607" s="3"/>
      <c r="O4607" s="70"/>
      <c r="P4607" s="70"/>
      <c r="Q4607" s="70"/>
      <c r="R4607" s="2"/>
      <c r="S4607" s="1"/>
    </row>
    <row r="4608" spans="10:19" x14ac:dyDescent="0.25">
      <c r="J4608" s="4"/>
      <c r="K4608" s="2"/>
      <c r="L4608" s="4"/>
      <c r="M4608" s="1"/>
      <c r="N4608" s="3"/>
      <c r="O4608" s="70"/>
      <c r="P4608" s="70"/>
      <c r="Q4608" s="70"/>
      <c r="R4608" s="2"/>
      <c r="S4608" s="1"/>
    </row>
    <row r="4609" spans="10:19" x14ac:dyDescent="0.25">
      <c r="J4609" s="4"/>
      <c r="K4609" s="2"/>
      <c r="L4609" s="4"/>
      <c r="M4609" s="1"/>
      <c r="N4609" s="3"/>
      <c r="O4609" s="70"/>
      <c r="P4609" s="70"/>
      <c r="Q4609" s="70"/>
      <c r="R4609" s="2"/>
      <c r="S4609" s="1"/>
    </row>
    <row r="4610" spans="10:19" x14ac:dyDescent="0.25">
      <c r="J4610" s="4"/>
      <c r="K4610" s="2"/>
      <c r="L4610" s="4"/>
      <c r="M4610" s="1"/>
      <c r="N4610" s="3"/>
      <c r="O4610" s="70"/>
      <c r="P4610" s="70"/>
      <c r="Q4610" s="70"/>
      <c r="R4610" s="2"/>
      <c r="S4610" s="1"/>
    </row>
    <row r="4611" spans="10:19" x14ac:dyDescent="0.25">
      <c r="J4611" s="4"/>
      <c r="K4611" s="2"/>
      <c r="L4611" s="4"/>
      <c r="M4611" s="1"/>
      <c r="N4611" s="3"/>
      <c r="O4611" s="70"/>
      <c r="P4611" s="70"/>
      <c r="Q4611" s="70"/>
      <c r="R4611" s="2"/>
      <c r="S4611" s="1"/>
    </row>
    <row r="4612" spans="10:19" x14ac:dyDescent="0.25">
      <c r="J4612" s="4"/>
      <c r="K4612" s="2"/>
      <c r="L4612" s="4"/>
      <c r="M4612" s="1"/>
      <c r="N4612" s="3"/>
      <c r="O4612" s="70"/>
      <c r="P4612" s="70"/>
      <c r="Q4612" s="70"/>
      <c r="R4612" s="2"/>
      <c r="S4612" s="1"/>
    </row>
    <row r="4613" spans="10:19" x14ac:dyDescent="0.25">
      <c r="J4613" s="4"/>
      <c r="K4613" s="2"/>
      <c r="L4613" s="4"/>
      <c r="M4613" s="1"/>
      <c r="N4613" s="3"/>
      <c r="O4613" s="70"/>
      <c r="P4613" s="70"/>
      <c r="Q4613" s="70"/>
      <c r="R4613" s="2"/>
      <c r="S4613" s="1"/>
    </row>
    <row r="4614" spans="10:19" x14ac:dyDescent="0.25">
      <c r="J4614" s="4"/>
      <c r="K4614" s="2"/>
      <c r="L4614" s="4"/>
      <c r="M4614" s="1"/>
      <c r="N4614" s="3"/>
      <c r="O4614" s="70"/>
      <c r="P4614" s="70"/>
      <c r="Q4614" s="70"/>
      <c r="R4614" s="2"/>
      <c r="S4614" s="1"/>
    </row>
    <row r="4615" spans="10:19" x14ac:dyDescent="0.25">
      <c r="J4615" s="4"/>
      <c r="K4615" s="2"/>
      <c r="L4615" s="4"/>
      <c r="M4615" s="1"/>
      <c r="N4615" s="3"/>
      <c r="O4615" s="70"/>
      <c r="P4615" s="70"/>
      <c r="Q4615" s="70"/>
      <c r="R4615" s="2"/>
      <c r="S4615" s="1"/>
    </row>
    <row r="4616" spans="10:19" x14ac:dyDescent="0.25">
      <c r="J4616" s="4"/>
      <c r="K4616" s="2"/>
      <c r="L4616" s="4"/>
      <c r="M4616" s="1"/>
      <c r="N4616" s="3"/>
      <c r="O4616" s="70"/>
      <c r="P4616" s="70"/>
      <c r="Q4616" s="70"/>
      <c r="R4616" s="2"/>
      <c r="S4616" s="1"/>
    </row>
    <row r="4617" spans="10:19" x14ac:dyDescent="0.25">
      <c r="J4617" s="4"/>
      <c r="K4617" s="2"/>
      <c r="L4617" s="4"/>
      <c r="M4617" s="1"/>
      <c r="N4617" s="3"/>
      <c r="O4617" s="70"/>
      <c r="P4617" s="70"/>
      <c r="Q4617" s="70"/>
      <c r="R4617" s="2"/>
      <c r="S4617" s="1"/>
    </row>
    <row r="4618" spans="10:19" x14ac:dyDescent="0.25">
      <c r="J4618" s="4"/>
      <c r="K4618" s="2"/>
      <c r="L4618" s="4"/>
      <c r="M4618" s="1"/>
      <c r="N4618" s="3"/>
      <c r="O4618" s="70"/>
      <c r="P4618" s="70"/>
      <c r="Q4618" s="70"/>
      <c r="R4618" s="2"/>
      <c r="S4618" s="1"/>
    </row>
    <row r="4619" spans="10:19" x14ac:dyDescent="0.25">
      <c r="J4619" s="4"/>
      <c r="K4619" s="2"/>
      <c r="L4619" s="4"/>
      <c r="M4619" s="1"/>
      <c r="N4619" s="3"/>
      <c r="O4619" s="70"/>
      <c r="P4619" s="70"/>
      <c r="Q4619" s="70"/>
      <c r="R4619" s="2"/>
      <c r="S4619" s="1"/>
    </row>
    <row r="4620" spans="10:19" x14ac:dyDescent="0.25">
      <c r="J4620" s="4"/>
      <c r="K4620" s="2"/>
      <c r="L4620" s="4"/>
      <c r="M4620" s="1"/>
      <c r="N4620" s="3"/>
      <c r="O4620" s="70"/>
      <c r="P4620" s="70"/>
      <c r="Q4620" s="70"/>
      <c r="R4620" s="2"/>
      <c r="S4620" s="1"/>
    </row>
    <row r="4621" spans="10:19" x14ac:dyDescent="0.25">
      <c r="J4621" s="4"/>
      <c r="K4621" s="2"/>
      <c r="L4621" s="4"/>
      <c r="M4621" s="1"/>
      <c r="N4621" s="3"/>
      <c r="O4621" s="70"/>
      <c r="P4621" s="70"/>
      <c r="Q4621" s="70"/>
      <c r="R4621" s="2"/>
      <c r="S4621" s="1"/>
    </row>
    <row r="4622" spans="10:19" x14ac:dyDescent="0.25">
      <c r="J4622" s="4"/>
      <c r="K4622" s="2"/>
      <c r="L4622" s="4"/>
      <c r="M4622" s="1"/>
      <c r="N4622" s="3"/>
      <c r="O4622" s="70"/>
      <c r="P4622" s="70"/>
      <c r="Q4622" s="70"/>
      <c r="R4622" s="2"/>
      <c r="S4622" s="1"/>
    </row>
    <row r="4623" spans="10:19" x14ac:dyDescent="0.25">
      <c r="J4623" s="4"/>
      <c r="K4623" s="2"/>
      <c r="L4623" s="4"/>
      <c r="M4623" s="1"/>
      <c r="N4623" s="3"/>
      <c r="O4623" s="70"/>
      <c r="P4623" s="70"/>
      <c r="Q4623" s="70"/>
      <c r="R4623" s="2"/>
      <c r="S4623" s="1"/>
    </row>
    <row r="4624" spans="10:19" x14ac:dyDescent="0.25">
      <c r="J4624" s="4"/>
      <c r="K4624" s="2"/>
      <c r="L4624" s="4"/>
      <c r="M4624" s="1"/>
      <c r="N4624" s="3"/>
      <c r="O4624" s="70"/>
      <c r="P4624" s="70"/>
      <c r="Q4624" s="70"/>
      <c r="R4624" s="2"/>
      <c r="S4624" s="1"/>
    </row>
    <row r="4625" spans="10:19" x14ac:dyDescent="0.25">
      <c r="J4625" s="4"/>
      <c r="K4625" s="2"/>
      <c r="L4625" s="4"/>
      <c r="M4625" s="1"/>
      <c r="N4625" s="3"/>
      <c r="O4625" s="70"/>
      <c r="P4625" s="70"/>
      <c r="Q4625" s="70"/>
      <c r="R4625" s="2"/>
      <c r="S4625" s="1"/>
    </row>
    <row r="4626" spans="10:19" x14ac:dyDescent="0.25">
      <c r="J4626" s="4"/>
      <c r="K4626" s="2"/>
      <c r="L4626" s="4"/>
      <c r="M4626" s="1"/>
      <c r="N4626" s="3"/>
      <c r="O4626" s="70"/>
      <c r="P4626" s="70"/>
      <c r="Q4626" s="70"/>
      <c r="R4626" s="2"/>
      <c r="S4626" s="1"/>
    </row>
    <row r="4627" spans="10:19" x14ac:dyDescent="0.25">
      <c r="J4627" s="4"/>
      <c r="K4627" s="2"/>
      <c r="L4627" s="4"/>
      <c r="M4627" s="1"/>
      <c r="N4627" s="3"/>
      <c r="O4627" s="70"/>
      <c r="P4627" s="70"/>
      <c r="Q4627" s="70"/>
      <c r="R4627" s="2"/>
      <c r="S4627" s="1"/>
    </row>
    <row r="4628" spans="10:19" x14ac:dyDescent="0.25">
      <c r="J4628" s="4"/>
      <c r="K4628" s="2"/>
      <c r="L4628" s="4"/>
      <c r="M4628" s="1"/>
      <c r="N4628" s="3"/>
      <c r="O4628" s="70"/>
      <c r="P4628" s="70"/>
      <c r="Q4628" s="70"/>
      <c r="R4628" s="2"/>
      <c r="S4628" s="1"/>
    </row>
    <row r="4629" spans="10:19" x14ac:dyDescent="0.25">
      <c r="J4629" s="4"/>
      <c r="K4629" s="2"/>
      <c r="L4629" s="4"/>
      <c r="M4629" s="1"/>
      <c r="N4629" s="3"/>
      <c r="O4629" s="70"/>
      <c r="P4629" s="70"/>
      <c r="Q4629" s="70"/>
      <c r="R4629" s="2"/>
      <c r="S4629" s="1"/>
    </row>
    <row r="4630" spans="10:19" x14ac:dyDescent="0.25">
      <c r="J4630" s="4"/>
      <c r="K4630" s="2"/>
      <c r="L4630" s="4"/>
      <c r="M4630" s="1"/>
      <c r="N4630" s="3"/>
      <c r="O4630" s="70"/>
      <c r="P4630" s="70"/>
      <c r="Q4630" s="70"/>
      <c r="R4630" s="2"/>
      <c r="S4630" s="1"/>
    </row>
    <row r="4631" spans="10:19" x14ac:dyDescent="0.25">
      <c r="J4631" s="4"/>
      <c r="K4631" s="2"/>
      <c r="L4631" s="4"/>
      <c r="M4631" s="1"/>
      <c r="N4631" s="3"/>
      <c r="O4631" s="70"/>
      <c r="P4631" s="70"/>
      <c r="Q4631" s="70"/>
      <c r="R4631" s="2"/>
      <c r="S4631" s="1"/>
    </row>
    <row r="4632" spans="10:19" x14ac:dyDescent="0.25">
      <c r="J4632" s="4"/>
      <c r="K4632" s="2"/>
      <c r="L4632" s="4"/>
      <c r="M4632" s="1"/>
      <c r="N4632" s="3"/>
      <c r="O4632" s="70"/>
      <c r="P4632" s="70"/>
      <c r="Q4632" s="70"/>
      <c r="R4632" s="2"/>
      <c r="S4632" s="1"/>
    </row>
    <row r="4633" spans="10:19" x14ac:dyDescent="0.25">
      <c r="J4633" s="4"/>
      <c r="K4633" s="2"/>
      <c r="L4633" s="4"/>
      <c r="M4633" s="1"/>
      <c r="N4633" s="3"/>
      <c r="O4633" s="70"/>
      <c r="P4633" s="70"/>
      <c r="Q4633" s="70"/>
      <c r="R4633" s="2"/>
      <c r="S4633" s="1"/>
    </row>
    <row r="4634" spans="10:19" x14ac:dyDescent="0.25">
      <c r="J4634" s="4"/>
      <c r="K4634" s="2"/>
      <c r="L4634" s="4"/>
      <c r="M4634" s="1"/>
      <c r="N4634" s="3"/>
      <c r="O4634" s="70"/>
      <c r="P4634" s="70"/>
      <c r="Q4634" s="70"/>
      <c r="R4634" s="2"/>
      <c r="S4634" s="1"/>
    </row>
    <row r="4635" spans="10:19" x14ac:dyDescent="0.25">
      <c r="J4635" s="4"/>
      <c r="K4635" s="2"/>
      <c r="L4635" s="4"/>
      <c r="M4635" s="1"/>
      <c r="N4635" s="3"/>
      <c r="O4635" s="70"/>
      <c r="P4635" s="70"/>
      <c r="Q4635" s="70"/>
      <c r="R4635" s="2"/>
      <c r="S4635" s="1"/>
    </row>
    <row r="4636" spans="10:19" x14ac:dyDescent="0.25">
      <c r="J4636" s="4"/>
      <c r="K4636" s="2"/>
      <c r="L4636" s="4"/>
      <c r="M4636" s="1"/>
      <c r="N4636" s="3"/>
      <c r="O4636" s="70"/>
      <c r="P4636" s="70"/>
      <c r="Q4636" s="70"/>
      <c r="R4636" s="2"/>
      <c r="S4636" s="1"/>
    </row>
    <row r="4637" spans="10:19" x14ac:dyDescent="0.25">
      <c r="J4637" s="4"/>
      <c r="K4637" s="2"/>
      <c r="L4637" s="4"/>
      <c r="M4637" s="1"/>
      <c r="N4637" s="3"/>
      <c r="O4637" s="70"/>
      <c r="P4637" s="70"/>
      <c r="Q4637" s="70"/>
      <c r="R4637" s="2"/>
      <c r="S4637" s="1"/>
    </row>
    <row r="4638" spans="10:19" x14ac:dyDescent="0.25">
      <c r="J4638" s="4"/>
      <c r="K4638" s="2"/>
      <c r="L4638" s="4"/>
      <c r="M4638" s="1"/>
      <c r="N4638" s="3"/>
      <c r="O4638" s="70"/>
      <c r="P4638" s="70"/>
      <c r="Q4638" s="70"/>
      <c r="R4638" s="2"/>
      <c r="S4638" s="1"/>
    </row>
    <row r="4639" spans="10:19" x14ac:dyDescent="0.25">
      <c r="J4639" s="4"/>
      <c r="K4639" s="2"/>
      <c r="L4639" s="4"/>
      <c r="M4639" s="1"/>
      <c r="N4639" s="3"/>
      <c r="O4639" s="70"/>
      <c r="P4639" s="70"/>
      <c r="Q4639" s="70"/>
      <c r="R4639" s="2"/>
      <c r="S4639" s="1"/>
    </row>
    <row r="4640" spans="10:19" x14ac:dyDescent="0.25">
      <c r="J4640" s="4"/>
      <c r="K4640" s="2"/>
      <c r="L4640" s="4"/>
      <c r="M4640" s="1"/>
      <c r="N4640" s="3"/>
      <c r="O4640" s="70"/>
      <c r="P4640" s="70"/>
      <c r="Q4640" s="70"/>
      <c r="R4640" s="2"/>
      <c r="S4640" s="1"/>
    </row>
    <row r="4641" spans="10:19" x14ac:dyDescent="0.25">
      <c r="J4641" s="4"/>
      <c r="K4641" s="2"/>
      <c r="L4641" s="4"/>
      <c r="M4641" s="1"/>
      <c r="N4641" s="3"/>
      <c r="O4641" s="70"/>
      <c r="P4641" s="70"/>
      <c r="Q4641" s="70"/>
      <c r="R4641" s="2"/>
      <c r="S4641" s="1"/>
    </row>
    <row r="4642" spans="10:19" x14ac:dyDescent="0.25">
      <c r="J4642" s="4"/>
      <c r="K4642" s="2"/>
      <c r="L4642" s="4"/>
      <c r="M4642" s="1"/>
      <c r="N4642" s="3"/>
      <c r="O4642" s="70"/>
      <c r="P4642" s="70"/>
      <c r="Q4642" s="70"/>
      <c r="R4642" s="2"/>
      <c r="S4642" s="1"/>
    </row>
    <row r="4643" spans="10:19" x14ac:dyDescent="0.25">
      <c r="J4643" s="4"/>
      <c r="K4643" s="2"/>
      <c r="L4643" s="4"/>
      <c r="M4643" s="1"/>
      <c r="N4643" s="3"/>
      <c r="O4643" s="70"/>
      <c r="P4643" s="70"/>
      <c r="Q4643" s="70"/>
      <c r="R4643" s="2"/>
      <c r="S4643" s="1"/>
    </row>
    <row r="4644" spans="10:19" x14ac:dyDescent="0.25">
      <c r="J4644" s="4"/>
      <c r="K4644" s="2"/>
      <c r="L4644" s="4"/>
      <c r="M4644" s="1"/>
      <c r="N4644" s="3"/>
      <c r="O4644" s="70"/>
      <c r="P4644" s="70"/>
      <c r="Q4644" s="70"/>
      <c r="R4644" s="2"/>
      <c r="S4644" s="1"/>
    </row>
    <row r="4645" spans="10:19" x14ac:dyDescent="0.25">
      <c r="J4645" s="4"/>
      <c r="K4645" s="2"/>
      <c r="L4645" s="4"/>
      <c r="M4645" s="1"/>
      <c r="N4645" s="3"/>
      <c r="O4645" s="70"/>
      <c r="P4645" s="70"/>
      <c r="Q4645" s="70"/>
      <c r="R4645" s="2"/>
      <c r="S4645" s="1"/>
    </row>
    <row r="4646" spans="10:19" x14ac:dyDescent="0.25">
      <c r="J4646" s="4"/>
      <c r="K4646" s="2"/>
      <c r="L4646" s="4"/>
      <c r="M4646" s="1"/>
      <c r="N4646" s="3"/>
      <c r="O4646" s="70"/>
      <c r="P4646" s="70"/>
      <c r="Q4646" s="70"/>
      <c r="R4646" s="2"/>
      <c r="S4646" s="1"/>
    </row>
    <row r="4647" spans="10:19" x14ac:dyDescent="0.25">
      <c r="J4647" s="4"/>
      <c r="K4647" s="2"/>
      <c r="L4647" s="4"/>
      <c r="M4647" s="1"/>
      <c r="N4647" s="3"/>
      <c r="O4647" s="70"/>
      <c r="P4647" s="70"/>
      <c r="Q4647" s="70"/>
      <c r="R4647" s="2"/>
      <c r="S4647" s="1"/>
    </row>
    <row r="4648" spans="10:19" x14ac:dyDescent="0.25">
      <c r="J4648" s="4"/>
      <c r="K4648" s="2"/>
      <c r="L4648" s="4"/>
      <c r="M4648" s="1"/>
      <c r="N4648" s="3"/>
      <c r="O4648" s="70"/>
      <c r="P4648" s="70"/>
      <c r="Q4648" s="70"/>
      <c r="R4648" s="2"/>
      <c r="S4648" s="1"/>
    </row>
    <row r="4649" spans="10:19" x14ac:dyDescent="0.25">
      <c r="J4649" s="4"/>
      <c r="K4649" s="2"/>
      <c r="L4649" s="4"/>
      <c r="M4649" s="1"/>
      <c r="N4649" s="3"/>
      <c r="O4649" s="70"/>
      <c r="P4649" s="70"/>
      <c r="Q4649" s="70"/>
      <c r="R4649" s="2"/>
      <c r="S4649" s="1"/>
    </row>
    <row r="4650" spans="10:19" x14ac:dyDescent="0.25">
      <c r="J4650" s="4"/>
      <c r="K4650" s="2"/>
      <c r="L4650" s="4"/>
      <c r="M4650" s="1"/>
      <c r="N4650" s="3"/>
      <c r="O4650" s="70"/>
      <c r="P4650" s="70"/>
      <c r="Q4650" s="70"/>
      <c r="R4650" s="2"/>
      <c r="S4650" s="1"/>
    </row>
    <row r="4651" spans="10:19" x14ac:dyDescent="0.25">
      <c r="J4651" s="4"/>
      <c r="K4651" s="2"/>
      <c r="L4651" s="4"/>
      <c r="M4651" s="1"/>
      <c r="N4651" s="3"/>
      <c r="O4651" s="70"/>
      <c r="P4651" s="70"/>
      <c r="Q4651" s="70"/>
      <c r="R4651" s="2"/>
      <c r="S4651" s="1"/>
    </row>
    <row r="4652" spans="10:19" x14ac:dyDescent="0.25">
      <c r="J4652" s="4"/>
      <c r="K4652" s="2"/>
      <c r="L4652" s="4"/>
      <c r="M4652" s="1"/>
      <c r="N4652" s="3"/>
      <c r="O4652" s="70"/>
      <c r="P4652" s="70"/>
      <c r="Q4652" s="70"/>
      <c r="R4652" s="2"/>
      <c r="S4652" s="1"/>
    </row>
    <row r="4653" spans="10:19" x14ac:dyDescent="0.25">
      <c r="J4653" s="4"/>
      <c r="K4653" s="2"/>
      <c r="L4653" s="4"/>
      <c r="M4653" s="1"/>
      <c r="N4653" s="3"/>
      <c r="O4653" s="70"/>
      <c r="P4653" s="70"/>
      <c r="Q4653" s="70"/>
      <c r="R4653" s="2"/>
      <c r="S4653" s="1"/>
    </row>
    <row r="4654" spans="10:19" x14ac:dyDescent="0.25">
      <c r="J4654" s="4"/>
      <c r="K4654" s="2"/>
      <c r="L4654" s="4"/>
      <c r="M4654" s="1"/>
      <c r="N4654" s="3"/>
      <c r="O4654" s="70"/>
      <c r="P4654" s="70"/>
      <c r="Q4654" s="70"/>
      <c r="R4654" s="2"/>
      <c r="S4654" s="1"/>
    </row>
    <row r="4655" spans="10:19" x14ac:dyDescent="0.25">
      <c r="J4655" s="4"/>
      <c r="K4655" s="2"/>
      <c r="L4655" s="4"/>
      <c r="M4655" s="1"/>
      <c r="N4655" s="3"/>
      <c r="O4655" s="70"/>
      <c r="P4655" s="70"/>
      <c r="Q4655" s="70"/>
      <c r="R4655" s="2"/>
      <c r="S4655" s="1"/>
    </row>
    <row r="4656" spans="10:19" x14ac:dyDescent="0.25">
      <c r="J4656" s="4"/>
      <c r="K4656" s="2"/>
      <c r="L4656" s="4"/>
      <c r="M4656" s="1"/>
      <c r="N4656" s="3"/>
      <c r="O4656" s="70"/>
      <c r="P4656" s="70"/>
      <c r="Q4656" s="70"/>
      <c r="R4656" s="2"/>
      <c r="S4656" s="1"/>
    </row>
    <row r="4657" spans="10:19" x14ac:dyDescent="0.25">
      <c r="J4657" s="4"/>
      <c r="K4657" s="2"/>
      <c r="L4657" s="4"/>
      <c r="M4657" s="1"/>
      <c r="N4657" s="3"/>
      <c r="O4657" s="70"/>
      <c r="P4657" s="70"/>
      <c r="Q4657" s="70"/>
      <c r="R4657" s="2"/>
      <c r="S4657" s="1"/>
    </row>
    <row r="4658" spans="10:19" x14ac:dyDescent="0.25">
      <c r="J4658" s="4"/>
      <c r="K4658" s="2"/>
      <c r="L4658" s="4"/>
      <c r="M4658" s="1"/>
      <c r="N4658" s="3"/>
      <c r="O4658" s="70"/>
      <c r="P4658" s="70"/>
      <c r="Q4658" s="70"/>
      <c r="R4658" s="2"/>
      <c r="S4658" s="1"/>
    </row>
    <row r="4659" spans="10:19" x14ac:dyDescent="0.25">
      <c r="J4659" s="4"/>
      <c r="K4659" s="2"/>
      <c r="L4659" s="4"/>
      <c r="M4659" s="1"/>
      <c r="N4659" s="3"/>
      <c r="O4659" s="70"/>
      <c r="P4659" s="70"/>
      <c r="Q4659" s="70"/>
      <c r="R4659" s="2"/>
      <c r="S4659" s="1"/>
    </row>
    <row r="4660" spans="10:19" x14ac:dyDescent="0.25">
      <c r="J4660" s="4"/>
      <c r="K4660" s="2"/>
      <c r="L4660" s="4"/>
      <c r="M4660" s="1"/>
      <c r="N4660" s="3"/>
      <c r="O4660" s="70"/>
      <c r="P4660" s="70"/>
      <c r="Q4660" s="70"/>
      <c r="R4660" s="2"/>
      <c r="S4660" s="1"/>
    </row>
    <row r="4661" spans="10:19" x14ac:dyDescent="0.25">
      <c r="J4661" s="4"/>
      <c r="K4661" s="2"/>
      <c r="L4661" s="4"/>
      <c r="M4661" s="1"/>
      <c r="N4661" s="3"/>
      <c r="O4661" s="70"/>
      <c r="P4661" s="70"/>
      <c r="Q4661" s="70"/>
      <c r="R4661" s="2"/>
      <c r="S4661" s="1"/>
    </row>
    <row r="4662" spans="10:19" x14ac:dyDescent="0.25">
      <c r="J4662" s="4"/>
      <c r="K4662" s="2"/>
      <c r="L4662" s="4"/>
      <c r="M4662" s="1"/>
      <c r="N4662" s="3"/>
      <c r="O4662" s="70"/>
      <c r="P4662" s="70"/>
      <c r="Q4662" s="70"/>
      <c r="R4662" s="2"/>
      <c r="S4662" s="1"/>
    </row>
    <row r="4663" spans="10:19" x14ac:dyDescent="0.25">
      <c r="J4663" s="4"/>
      <c r="K4663" s="2"/>
      <c r="L4663" s="4"/>
      <c r="M4663" s="1"/>
      <c r="N4663" s="3"/>
      <c r="O4663" s="70"/>
      <c r="P4663" s="70"/>
      <c r="Q4663" s="70"/>
      <c r="R4663" s="2"/>
      <c r="S4663" s="1"/>
    </row>
    <row r="4664" spans="10:19" x14ac:dyDescent="0.25">
      <c r="J4664" s="4"/>
      <c r="K4664" s="2"/>
      <c r="L4664" s="4"/>
      <c r="M4664" s="1"/>
      <c r="N4664" s="3"/>
      <c r="O4664" s="70"/>
      <c r="P4664" s="70"/>
      <c r="Q4664" s="70"/>
      <c r="R4664" s="2"/>
      <c r="S4664" s="1"/>
    </row>
    <row r="4665" spans="10:19" x14ac:dyDescent="0.25">
      <c r="J4665" s="4"/>
      <c r="K4665" s="2"/>
      <c r="L4665" s="4"/>
      <c r="M4665" s="1"/>
      <c r="N4665" s="3"/>
      <c r="O4665" s="70"/>
      <c r="P4665" s="70"/>
      <c r="Q4665" s="70"/>
      <c r="R4665" s="2"/>
      <c r="S4665" s="1"/>
    </row>
    <row r="4666" spans="10:19" x14ac:dyDescent="0.25">
      <c r="J4666" s="4"/>
      <c r="K4666" s="2"/>
      <c r="L4666" s="4"/>
      <c r="M4666" s="1"/>
      <c r="N4666" s="3"/>
      <c r="O4666" s="70"/>
      <c r="P4666" s="70"/>
      <c r="Q4666" s="70"/>
      <c r="R4666" s="2"/>
      <c r="S4666" s="1"/>
    </row>
    <row r="4667" spans="10:19" x14ac:dyDescent="0.25">
      <c r="J4667" s="4"/>
      <c r="K4667" s="2"/>
      <c r="L4667" s="4"/>
      <c r="M4667" s="1"/>
      <c r="N4667" s="3"/>
      <c r="O4667" s="70"/>
      <c r="P4667" s="70"/>
      <c r="Q4667" s="70"/>
      <c r="R4667" s="2"/>
      <c r="S4667" s="1"/>
    </row>
    <row r="4668" spans="10:19" x14ac:dyDescent="0.25">
      <c r="J4668" s="4"/>
      <c r="K4668" s="2"/>
      <c r="L4668" s="4"/>
      <c r="M4668" s="1"/>
      <c r="N4668" s="3"/>
      <c r="O4668" s="70"/>
      <c r="P4668" s="70"/>
      <c r="Q4668" s="70"/>
      <c r="R4668" s="2"/>
      <c r="S4668" s="1"/>
    </row>
    <row r="4669" spans="10:19" x14ac:dyDescent="0.25">
      <c r="J4669" s="4"/>
      <c r="K4669" s="2"/>
      <c r="L4669" s="4"/>
      <c r="M4669" s="1"/>
      <c r="N4669" s="3"/>
      <c r="O4669" s="70"/>
      <c r="P4669" s="70"/>
      <c r="Q4669" s="70"/>
      <c r="R4669" s="2"/>
      <c r="S4669" s="1"/>
    </row>
    <row r="4670" spans="10:19" x14ac:dyDescent="0.25">
      <c r="J4670" s="4"/>
      <c r="K4670" s="2"/>
      <c r="L4670" s="4"/>
      <c r="M4670" s="1"/>
      <c r="N4670" s="3"/>
      <c r="O4670" s="70"/>
      <c r="P4670" s="70"/>
      <c r="Q4670" s="70"/>
      <c r="R4670" s="2"/>
      <c r="S4670" s="1"/>
    </row>
    <row r="4671" spans="10:19" x14ac:dyDescent="0.25">
      <c r="J4671" s="4"/>
      <c r="K4671" s="2"/>
      <c r="L4671" s="4"/>
      <c r="M4671" s="1"/>
      <c r="N4671" s="3"/>
      <c r="O4671" s="70"/>
      <c r="P4671" s="70"/>
      <c r="Q4671" s="70"/>
      <c r="R4671" s="2"/>
      <c r="S4671" s="1"/>
    </row>
    <row r="4672" spans="10:19" x14ac:dyDescent="0.25">
      <c r="J4672" s="4"/>
      <c r="K4672" s="2"/>
      <c r="L4672" s="4"/>
      <c r="M4672" s="1"/>
      <c r="N4672" s="3"/>
      <c r="O4672" s="70"/>
      <c r="P4672" s="70"/>
      <c r="Q4672" s="70"/>
      <c r="R4672" s="2"/>
      <c r="S4672" s="1"/>
    </row>
    <row r="4673" spans="10:19" x14ac:dyDescent="0.25">
      <c r="J4673" s="4"/>
      <c r="K4673" s="2"/>
      <c r="L4673" s="4"/>
      <c r="M4673" s="1"/>
      <c r="N4673" s="3"/>
      <c r="O4673" s="70"/>
      <c r="P4673" s="70"/>
      <c r="Q4673" s="70"/>
      <c r="R4673" s="2"/>
      <c r="S4673" s="1"/>
    </row>
    <row r="4674" spans="10:19" x14ac:dyDescent="0.25">
      <c r="J4674" s="4"/>
      <c r="K4674" s="2"/>
      <c r="L4674" s="4"/>
      <c r="M4674" s="1"/>
      <c r="N4674" s="3"/>
      <c r="O4674" s="70"/>
      <c r="P4674" s="70"/>
      <c r="Q4674" s="70"/>
      <c r="R4674" s="2"/>
      <c r="S4674" s="1"/>
    </row>
    <row r="4675" spans="10:19" x14ac:dyDescent="0.25">
      <c r="J4675" s="4"/>
      <c r="K4675" s="2"/>
      <c r="L4675" s="4"/>
      <c r="M4675" s="1"/>
      <c r="N4675" s="3"/>
      <c r="O4675" s="70"/>
      <c r="P4675" s="70"/>
      <c r="Q4675" s="70"/>
      <c r="R4675" s="2"/>
      <c r="S4675" s="1"/>
    </row>
    <row r="4676" spans="10:19" x14ac:dyDescent="0.25">
      <c r="J4676" s="4"/>
      <c r="K4676" s="2"/>
      <c r="L4676" s="4"/>
      <c r="M4676" s="1"/>
      <c r="N4676" s="3"/>
      <c r="O4676" s="70"/>
      <c r="P4676" s="70"/>
      <c r="Q4676" s="70"/>
      <c r="R4676" s="2"/>
      <c r="S4676" s="1"/>
    </row>
    <row r="4677" spans="10:19" x14ac:dyDescent="0.25">
      <c r="J4677" s="4"/>
      <c r="K4677" s="2"/>
      <c r="L4677" s="4"/>
      <c r="M4677" s="1"/>
      <c r="N4677" s="3"/>
      <c r="O4677" s="70"/>
      <c r="P4677" s="70"/>
      <c r="Q4677" s="70"/>
      <c r="R4677" s="2"/>
      <c r="S4677" s="1"/>
    </row>
    <row r="4678" spans="10:19" x14ac:dyDescent="0.25">
      <c r="J4678" s="4"/>
      <c r="K4678" s="2"/>
      <c r="L4678" s="4"/>
      <c r="M4678" s="1"/>
      <c r="N4678" s="3"/>
      <c r="O4678" s="70"/>
      <c r="P4678" s="70"/>
      <c r="Q4678" s="70"/>
      <c r="R4678" s="2"/>
      <c r="S4678" s="1"/>
    </row>
    <row r="4679" spans="10:19" x14ac:dyDescent="0.25">
      <c r="J4679" s="4"/>
      <c r="K4679" s="2"/>
      <c r="L4679" s="4"/>
      <c r="M4679" s="1"/>
      <c r="N4679" s="3"/>
      <c r="O4679" s="70"/>
      <c r="P4679" s="70"/>
      <c r="Q4679" s="70"/>
      <c r="R4679" s="2"/>
      <c r="S4679" s="1"/>
    </row>
    <row r="4680" spans="10:19" x14ac:dyDescent="0.25">
      <c r="J4680" s="4"/>
      <c r="K4680" s="2"/>
      <c r="L4680" s="4"/>
      <c r="M4680" s="1"/>
      <c r="N4680" s="3"/>
      <c r="O4680" s="70"/>
      <c r="P4680" s="70"/>
      <c r="Q4680" s="70"/>
      <c r="R4680" s="2"/>
      <c r="S4680" s="1"/>
    </row>
    <row r="4681" spans="10:19" x14ac:dyDescent="0.25">
      <c r="J4681" s="4"/>
      <c r="K4681" s="2"/>
      <c r="L4681" s="4"/>
      <c r="M4681" s="1"/>
      <c r="N4681" s="3"/>
      <c r="O4681" s="70"/>
      <c r="P4681" s="70"/>
      <c r="Q4681" s="70"/>
      <c r="R4681" s="2"/>
      <c r="S4681" s="1"/>
    </row>
    <row r="4682" spans="10:19" x14ac:dyDescent="0.25">
      <c r="J4682" s="4"/>
      <c r="K4682" s="2"/>
      <c r="L4682" s="4"/>
      <c r="M4682" s="1"/>
      <c r="N4682" s="3"/>
      <c r="O4682" s="70"/>
      <c r="P4682" s="70"/>
      <c r="Q4682" s="70"/>
      <c r="R4682" s="2"/>
      <c r="S4682" s="1"/>
    </row>
    <row r="4683" spans="10:19" x14ac:dyDescent="0.25">
      <c r="J4683" s="4"/>
      <c r="K4683" s="2"/>
      <c r="L4683" s="4"/>
      <c r="M4683" s="1"/>
      <c r="N4683" s="3"/>
      <c r="O4683" s="70"/>
      <c r="P4683" s="70"/>
      <c r="Q4683" s="70"/>
      <c r="R4683" s="2"/>
      <c r="S4683" s="1"/>
    </row>
    <row r="4684" spans="10:19" x14ac:dyDescent="0.25">
      <c r="J4684" s="4"/>
      <c r="K4684" s="2"/>
      <c r="L4684" s="4"/>
      <c r="M4684" s="1"/>
      <c r="N4684" s="3"/>
      <c r="O4684" s="70"/>
      <c r="P4684" s="70"/>
      <c r="Q4684" s="70"/>
      <c r="R4684" s="2"/>
      <c r="S4684" s="1"/>
    </row>
    <row r="4685" spans="10:19" x14ac:dyDescent="0.25">
      <c r="J4685" s="4"/>
      <c r="K4685" s="2"/>
      <c r="L4685" s="4"/>
      <c r="M4685" s="1"/>
      <c r="N4685" s="3"/>
      <c r="O4685" s="70"/>
      <c r="P4685" s="70"/>
      <c r="Q4685" s="70"/>
      <c r="R4685" s="2"/>
      <c r="S4685" s="1"/>
    </row>
    <row r="4686" spans="10:19" x14ac:dyDescent="0.25">
      <c r="J4686" s="4"/>
      <c r="K4686" s="2"/>
      <c r="L4686" s="4"/>
      <c r="M4686" s="1"/>
      <c r="N4686" s="3"/>
      <c r="O4686" s="70"/>
      <c r="P4686" s="70"/>
      <c r="Q4686" s="70"/>
      <c r="R4686" s="2"/>
      <c r="S4686" s="1"/>
    </row>
    <row r="4687" spans="10:19" x14ac:dyDescent="0.25">
      <c r="J4687" s="4"/>
      <c r="K4687" s="2"/>
      <c r="L4687" s="4"/>
      <c r="M4687" s="1"/>
      <c r="N4687" s="3"/>
      <c r="O4687" s="70"/>
      <c r="P4687" s="70"/>
      <c r="Q4687" s="70"/>
      <c r="R4687" s="2"/>
      <c r="S4687" s="1"/>
    </row>
    <row r="4688" spans="10:19" x14ac:dyDescent="0.25">
      <c r="J4688" s="4"/>
      <c r="K4688" s="2"/>
      <c r="L4688" s="4"/>
      <c r="M4688" s="1"/>
      <c r="N4688" s="3"/>
      <c r="O4688" s="70"/>
      <c r="P4688" s="70"/>
      <c r="Q4688" s="70"/>
      <c r="R4688" s="2"/>
      <c r="S4688" s="1"/>
    </row>
    <row r="4689" spans="10:19" x14ac:dyDescent="0.25">
      <c r="J4689" s="4"/>
      <c r="K4689" s="2"/>
      <c r="L4689" s="4"/>
      <c r="M4689" s="1"/>
      <c r="N4689" s="3"/>
      <c r="O4689" s="70"/>
      <c r="P4689" s="70"/>
      <c r="Q4689" s="70"/>
      <c r="R4689" s="2"/>
      <c r="S4689" s="1"/>
    </row>
    <row r="4690" spans="10:19" x14ac:dyDescent="0.25">
      <c r="J4690" s="4"/>
      <c r="K4690" s="2"/>
      <c r="L4690" s="4"/>
      <c r="M4690" s="1"/>
      <c r="N4690" s="3"/>
      <c r="O4690" s="70"/>
      <c r="P4690" s="70"/>
      <c r="Q4690" s="70"/>
      <c r="R4690" s="2"/>
      <c r="S4690" s="1"/>
    </row>
    <row r="4691" spans="10:19" x14ac:dyDescent="0.25">
      <c r="J4691" s="4"/>
      <c r="K4691" s="2"/>
      <c r="L4691" s="4"/>
      <c r="M4691" s="1"/>
      <c r="N4691" s="3"/>
      <c r="O4691" s="70"/>
      <c r="P4691" s="70"/>
      <c r="Q4691" s="70"/>
      <c r="R4691" s="2"/>
      <c r="S4691" s="1"/>
    </row>
    <row r="4692" spans="10:19" x14ac:dyDescent="0.25">
      <c r="J4692" s="4"/>
      <c r="K4692" s="2"/>
      <c r="L4692" s="4"/>
      <c r="M4692" s="1"/>
      <c r="N4692" s="3"/>
      <c r="O4692" s="70"/>
      <c r="P4692" s="70"/>
      <c r="Q4692" s="70"/>
      <c r="R4692" s="2"/>
      <c r="S4692" s="1"/>
    </row>
    <row r="4693" spans="10:19" x14ac:dyDescent="0.25">
      <c r="J4693" s="4"/>
      <c r="K4693" s="2"/>
      <c r="L4693" s="4"/>
      <c r="M4693" s="1"/>
      <c r="N4693" s="3"/>
      <c r="O4693" s="70"/>
      <c r="P4693" s="70"/>
      <c r="Q4693" s="70"/>
      <c r="R4693" s="2"/>
      <c r="S4693" s="1"/>
    </row>
    <row r="4694" spans="10:19" x14ac:dyDescent="0.25">
      <c r="J4694" s="4"/>
      <c r="K4694" s="2"/>
      <c r="L4694" s="4"/>
      <c r="M4694" s="1"/>
      <c r="N4694" s="3"/>
      <c r="O4694" s="70"/>
      <c r="P4694" s="70"/>
      <c r="Q4694" s="70"/>
      <c r="R4694" s="2"/>
      <c r="S4694" s="1"/>
    </row>
    <row r="4695" spans="10:19" x14ac:dyDescent="0.25">
      <c r="J4695" s="4"/>
      <c r="K4695" s="2"/>
      <c r="L4695" s="4"/>
      <c r="M4695" s="1"/>
      <c r="N4695" s="3"/>
      <c r="O4695" s="70"/>
      <c r="P4695" s="70"/>
      <c r="Q4695" s="70"/>
      <c r="R4695" s="2"/>
      <c r="S4695" s="1"/>
    </row>
    <row r="4696" spans="10:19" x14ac:dyDescent="0.25">
      <c r="J4696" s="4"/>
      <c r="K4696" s="2"/>
      <c r="L4696" s="4"/>
      <c r="M4696" s="1"/>
      <c r="N4696" s="3"/>
      <c r="O4696" s="70"/>
      <c r="P4696" s="70"/>
      <c r="Q4696" s="70"/>
      <c r="R4696" s="2"/>
      <c r="S4696" s="1"/>
    </row>
    <row r="4697" spans="10:19" x14ac:dyDescent="0.25">
      <c r="J4697" s="4"/>
      <c r="K4697" s="2"/>
      <c r="L4697" s="4"/>
      <c r="M4697" s="1"/>
      <c r="N4697" s="3"/>
      <c r="O4697" s="70"/>
      <c r="P4697" s="70"/>
      <c r="Q4697" s="70"/>
      <c r="R4697" s="2"/>
      <c r="S4697" s="1"/>
    </row>
    <row r="4698" spans="10:19" x14ac:dyDescent="0.25">
      <c r="J4698" s="4"/>
      <c r="K4698" s="2"/>
      <c r="L4698" s="4"/>
      <c r="M4698" s="1"/>
      <c r="N4698" s="3"/>
      <c r="O4698" s="70"/>
      <c r="P4698" s="70"/>
      <c r="Q4698" s="70"/>
      <c r="R4698" s="2"/>
      <c r="S4698" s="1"/>
    </row>
    <row r="4699" spans="10:19" x14ac:dyDescent="0.25">
      <c r="J4699" s="4"/>
      <c r="K4699" s="2"/>
      <c r="L4699" s="4"/>
      <c r="M4699" s="1"/>
      <c r="N4699" s="3"/>
      <c r="O4699" s="70"/>
      <c r="P4699" s="70"/>
      <c r="Q4699" s="70"/>
      <c r="R4699" s="2"/>
      <c r="S4699" s="1"/>
    </row>
    <row r="4700" spans="10:19" x14ac:dyDescent="0.25">
      <c r="J4700" s="4"/>
      <c r="K4700" s="2"/>
      <c r="L4700" s="4"/>
      <c r="M4700" s="1"/>
      <c r="N4700" s="3"/>
      <c r="O4700" s="70"/>
      <c r="P4700" s="70"/>
      <c r="Q4700" s="70"/>
      <c r="R4700" s="2"/>
      <c r="S4700" s="1"/>
    </row>
    <row r="4701" spans="10:19" x14ac:dyDescent="0.25">
      <c r="J4701" s="4"/>
      <c r="K4701" s="2"/>
      <c r="L4701" s="4"/>
      <c r="M4701" s="1"/>
      <c r="N4701" s="3"/>
      <c r="O4701" s="70"/>
      <c r="P4701" s="70"/>
      <c r="Q4701" s="70"/>
      <c r="R4701" s="2"/>
      <c r="S4701" s="1"/>
    </row>
    <row r="4702" spans="10:19" x14ac:dyDescent="0.25">
      <c r="J4702" s="4"/>
      <c r="K4702" s="2"/>
      <c r="L4702" s="4"/>
      <c r="M4702" s="1"/>
      <c r="N4702" s="3"/>
      <c r="O4702" s="70"/>
      <c r="P4702" s="70"/>
      <c r="Q4702" s="70"/>
      <c r="R4702" s="2"/>
      <c r="S4702" s="1"/>
    </row>
    <row r="4703" spans="10:19" x14ac:dyDescent="0.25">
      <c r="J4703" s="4"/>
      <c r="K4703" s="2"/>
      <c r="L4703" s="4"/>
      <c r="M4703" s="1"/>
      <c r="N4703" s="3"/>
      <c r="O4703" s="70"/>
      <c r="P4703" s="70"/>
      <c r="Q4703" s="70"/>
      <c r="R4703" s="2"/>
      <c r="S4703" s="1"/>
    </row>
    <row r="4704" spans="10:19" x14ac:dyDescent="0.25">
      <c r="J4704" s="4"/>
      <c r="K4704" s="2"/>
      <c r="L4704" s="4"/>
      <c r="M4704" s="1"/>
      <c r="N4704" s="3"/>
      <c r="O4704" s="70"/>
      <c r="P4704" s="70"/>
      <c r="Q4704" s="70"/>
      <c r="R4704" s="2"/>
      <c r="S4704" s="1"/>
    </row>
    <row r="4705" spans="10:19" x14ac:dyDescent="0.25">
      <c r="J4705" s="4"/>
      <c r="K4705" s="2"/>
      <c r="L4705" s="4"/>
      <c r="M4705" s="1"/>
      <c r="N4705" s="3"/>
      <c r="O4705" s="70"/>
      <c r="P4705" s="70"/>
      <c r="Q4705" s="70"/>
      <c r="R4705" s="2"/>
      <c r="S4705" s="1"/>
    </row>
    <row r="4706" spans="10:19" x14ac:dyDescent="0.25">
      <c r="J4706" s="4"/>
      <c r="K4706" s="2"/>
      <c r="L4706" s="4"/>
      <c r="M4706" s="1"/>
      <c r="N4706" s="3"/>
      <c r="O4706" s="70"/>
      <c r="P4706" s="70"/>
      <c r="Q4706" s="70"/>
      <c r="R4706" s="2"/>
      <c r="S4706" s="1"/>
    </row>
    <row r="4707" spans="10:19" x14ac:dyDescent="0.25">
      <c r="J4707" s="4"/>
      <c r="K4707" s="2"/>
      <c r="L4707" s="4"/>
      <c r="M4707" s="1"/>
      <c r="N4707" s="3"/>
      <c r="O4707" s="70"/>
      <c r="P4707" s="70"/>
      <c r="Q4707" s="70"/>
      <c r="R4707" s="2"/>
      <c r="S4707" s="1"/>
    </row>
    <row r="4708" spans="10:19" x14ac:dyDescent="0.25">
      <c r="J4708" s="4"/>
      <c r="K4708" s="2"/>
      <c r="L4708" s="4"/>
      <c r="M4708" s="1"/>
      <c r="N4708" s="3"/>
      <c r="O4708" s="70"/>
      <c r="P4708" s="70"/>
      <c r="Q4708" s="70"/>
      <c r="R4708" s="2"/>
      <c r="S4708" s="1"/>
    </row>
    <row r="4709" spans="10:19" x14ac:dyDescent="0.25">
      <c r="J4709" s="4"/>
      <c r="K4709" s="2"/>
      <c r="L4709" s="4"/>
      <c r="M4709" s="1"/>
      <c r="N4709" s="3"/>
      <c r="O4709" s="70"/>
      <c r="P4709" s="70"/>
      <c r="Q4709" s="70"/>
      <c r="R4709" s="2"/>
      <c r="S4709" s="1"/>
    </row>
    <row r="4710" spans="10:19" x14ac:dyDescent="0.25">
      <c r="J4710" s="4"/>
      <c r="K4710" s="2"/>
      <c r="L4710" s="4"/>
      <c r="M4710" s="1"/>
      <c r="N4710" s="3"/>
      <c r="O4710" s="70"/>
      <c r="P4710" s="70"/>
      <c r="Q4710" s="70"/>
      <c r="R4710" s="2"/>
      <c r="S4710" s="1"/>
    </row>
    <row r="4711" spans="10:19" x14ac:dyDescent="0.25">
      <c r="J4711" s="4"/>
      <c r="K4711" s="2"/>
      <c r="L4711" s="4"/>
      <c r="M4711" s="1"/>
      <c r="N4711" s="3"/>
      <c r="O4711" s="70"/>
      <c r="P4711" s="70"/>
      <c r="Q4711" s="70"/>
      <c r="R4711" s="2"/>
      <c r="S4711" s="1"/>
    </row>
    <row r="4712" spans="10:19" x14ac:dyDescent="0.25">
      <c r="J4712" s="4"/>
      <c r="K4712" s="2"/>
      <c r="L4712" s="4"/>
      <c r="M4712" s="1"/>
      <c r="N4712" s="3"/>
      <c r="O4712" s="70"/>
      <c r="P4712" s="70"/>
      <c r="Q4712" s="70"/>
      <c r="R4712" s="2"/>
      <c r="S4712" s="1"/>
    </row>
    <row r="4713" spans="10:19" x14ac:dyDescent="0.25">
      <c r="J4713" s="4"/>
      <c r="K4713" s="2"/>
      <c r="L4713" s="4"/>
      <c r="M4713" s="1"/>
      <c r="N4713" s="3"/>
      <c r="O4713" s="70"/>
      <c r="P4713" s="70"/>
      <c r="Q4713" s="70"/>
      <c r="R4713" s="2"/>
      <c r="S4713" s="1"/>
    </row>
    <row r="4714" spans="10:19" x14ac:dyDescent="0.25">
      <c r="J4714" s="4"/>
      <c r="K4714" s="2"/>
      <c r="L4714" s="4"/>
      <c r="M4714" s="1"/>
      <c r="N4714" s="3"/>
      <c r="O4714" s="70"/>
      <c r="P4714" s="70"/>
      <c r="Q4714" s="70"/>
      <c r="R4714" s="2"/>
      <c r="S4714" s="1"/>
    </row>
    <row r="4715" spans="10:19" x14ac:dyDescent="0.25">
      <c r="J4715" s="4"/>
      <c r="K4715" s="2"/>
      <c r="L4715" s="4"/>
      <c r="M4715" s="1"/>
      <c r="N4715" s="3"/>
      <c r="O4715" s="70"/>
      <c r="P4715" s="70"/>
      <c r="Q4715" s="70"/>
      <c r="R4715" s="2"/>
      <c r="S4715" s="1"/>
    </row>
    <row r="4716" spans="10:19" x14ac:dyDescent="0.25">
      <c r="J4716" s="4"/>
      <c r="K4716" s="2"/>
      <c r="L4716" s="4"/>
      <c r="M4716" s="1"/>
      <c r="N4716" s="3"/>
      <c r="O4716" s="70"/>
      <c r="P4716" s="70"/>
      <c r="Q4716" s="70"/>
      <c r="R4716" s="2"/>
      <c r="S4716" s="1"/>
    </row>
    <row r="4717" spans="10:19" x14ac:dyDescent="0.25">
      <c r="J4717" s="4"/>
      <c r="K4717" s="2"/>
      <c r="L4717" s="4"/>
      <c r="M4717" s="1"/>
      <c r="N4717" s="3"/>
      <c r="O4717" s="70"/>
      <c r="P4717" s="70"/>
      <c r="Q4717" s="70"/>
      <c r="R4717" s="2"/>
      <c r="S4717" s="1"/>
    </row>
    <row r="4718" spans="10:19" x14ac:dyDescent="0.25">
      <c r="J4718" s="4"/>
      <c r="K4718" s="2"/>
      <c r="L4718" s="4"/>
      <c r="M4718" s="1"/>
      <c r="N4718" s="3"/>
      <c r="O4718" s="70"/>
      <c r="P4718" s="70"/>
      <c r="Q4718" s="70"/>
      <c r="R4718" s="2"/>
      <c r="S4718" s="1"/>
    </row>
    <row r="4719" spans="10:19" x14ac:dyDescent="0.25">
      <c r="J4719" s="4"/>
      <c r="K4719" s="2"/>
      <c r="L4719" s="4"/>
      <c r="M4719" s="1"/>
      <c r="N4719" s="3"/>
      <c r="O4719" s="70"/>
      <c r="P4719" s="70"/>
      <c r="Q4719" s="70"/>
      <c r="R4719" s="2"/>
      <c r="S4719" s="1"/>
    </row>
    <row r="4720" spans="10:19" x14ac:dyDescent="0.25">
      <c r="J4720" s="4"/>
      <c r="K4720" s="2"/>
      <c r="L4720" s="4"/>
      <c r="M4720" s="1"/>
      <c r="N4720" s="3"/>
      <c r="O4720" s="70"/>
      <c r="P4720" s="70"/>
      <c r="Q4720" s="70"/>
      <c r="R4720" s="2"/>
      <c r="S4720" s="1"/>
    </row>
    <row r="4721" spans="10:19" x14ac:dyDescent="0.25">
      <c r="J4721" s="4"/>
      <c r="K4721" s="2"/>
      <c r="L4721" s="4"/>
      <c r="M4721" s="1"/>
      <c r="N4721" s="3"/>
      <c r="O4721" s="70"/>
      <c r="P4721" s="70"/>
      <c r="Q4721" s="70"/>
      <c r="R4721" s="2"/>
      <c r="S4721" s="1"/>
    </row>
    <row r="4722" spans="10:19" x14ac:dyDescent="0.25">
      <c r="J4722" s="4"/>
      <c r="K4722" s="2"/>
      <c r="L4722" s="4"/>
      <c r="M4722" s="1"/>
      <c r="N4722" s="3"/>
      <c r="O4722" s="70"/>
      <c r="P4722" s="70"/>
      <c r="Q4722" s="70"/>
      <c r="R4722" s="2"/>
      <c r="S4722" s="1"/>
    </row>
    <row r="4723" spans="10:19" x14ac:dyDescent="0.25">
      <c r="J4723" s="4"/>
      <c r="K4723" s="2"/>
      <c r="L4723" s="4"/>
      <c r="M4723" s="1"/>
      <c r="N4723" s="3"/>
      <c r="O4723" s="70"/>
      <c r="P4723" s="70"/>
      <c r="Q4723" s="70"/>
      <c r="R4723" s="2"/>
      <c r="S4723" s="1"/>
    </row>
    <row r="4724" spans="10:19" x14ac:dyDescent="0.25">
      <c r="J4724" s="4"/>
      <c r="K4724" s="2"/>
      <c r="L4724" s="4"/>
      <c r="M4724" s="1"/>
      <c r="N4724" s="3"/>
      <c r="O4724" s="70"/>
      <c r="P4724" s="70"/>
      <c r="Q4724" s="70"/>
      <c r="R4724" s="2"/>
      <c r="S4724" s="1"/>
    </row>
    <row r="4725" spans="10:19" x14ac:dyDescent="0.25">
      <c r="J4725" s="4"/>
      <c r="K4725" s="2"/>
      <c r="L4725" s="4"/>
      <c r="M4725" s="1"/>
      <c r="N4725" s="3"/>
      <c r="O4725" s="70"/>
      <c r="P4725" s="70"/>
      <c r="Q4725" s="70"/>
      <c r="R4725" s="2"/>
      <c r="S4725" s="1"/>
    </row>
    <row r="4726" spans="10:19" x14ac:dyDescent="0.25">
      <c r="J4726" s="4"/>
      <c r="K4726" s="2"/>
      <c r="L4726" s="4"/>
      <c r="M4726" s="1"/>
      <c r="N4726" s="3"/>
      <c r="O4726" s="70"/>
      <c r="P4726" s="70"/>
      <c r="Q4726" s="70"/>
      <c r="R4726" s="2"/>
      <c r="S4726" s="1"/>
    </row>
    <row r="4727" spans="10:19" x14ac:dyDescent="0.25">
      <c r="J4727" s="4"/>
      <c r="K4727" s="2"/>
      <c r="L4727" s="4"/>
      <c r="M4727" s="1"/>
      <c r="N4727" s="3"/>
      <c r="O4727" s="70"/>
      <c r="P4727" s="70"/>
      <c r="Q4727" s="70"/>
      <c r="R4727" s="2"/>
      <c r="S4727" s="1"/>
    </row>
    <row r="4728" spans="10:19" x14ac:dyDescent="0.25">
      <c r="J4728" s="4"/>
      <c r="K4728" s="2"/>
      <c r="L4728" s="4"/>
      <c r="M4728" s="1"/>
      <c r="N4728" s="3"/>
      <c r="O4728" s="70"/>
      <c r="P4728" s="70"/>
      <c r="Q4728" s="70"/>
      <c r="R4728" s="2"/>
      <c r="S4728" s="1"/>
    </row>
    <row r="4729" spans="10:19" x14ac:dyDescent="0.25">
      <c r="J4729" s="4"/>
      <c r="K4729" s="2"/>
      <c r="L4729" s="4"/>
      <c r="M4729" s="1"/>
      <c r="N4729" s="3"/>
      <c r="O4729" s="70"/>
      <c r="P4729" s="70"/>
      <c r="Q4729" s="70"/>
      <c r="R4729" s="2"/>
      <c r="S4729" s="1"/>
    </row>
    <row r="4730" spans="10:19" x14ac:dyDescent="0.25">
      <c r="J4730" s="4"/>
      <c r="K4730" s="2"/>
      <c r="L4730" s="4"/>
      <c r="M4730" s="1"/>
      <c r="N4730" s="3"/>
      <c r="O4730" s="70"/>
      <c r="P4730" s="70"/>
      <c r="Q4730" s="70"/>
      <c r="R4730" s="2"/>
      <c r="S4730" s="1"/>
    </row>
    <row r="4731" spans="10:19" x14ac:dyDescent="0.25">
      <c r="J4731" s="4"/>
      <c r="K4731" s="2"/>
      <c r="L4731" s="4"/>
      <c r="M4731" s="1"/>
      <c r="N4731" s="3"/>
      <c r="O4731" s="70"/>
      <c r="P4731" s="70"/>
      <c r="Q4731" s="70"/>
      <c r="R4731" s="2"/>
      <c r="S4731" s="1"/>
    </row>
    <row r="4732" spans="10:19" x14ac:dyDescent="0.25">
      <c r="J4732" s="4"/>
      <c r="K4732" s="2"/>
      <c r="L4732" s="4"/>
      <c r="M4732" s="1"/>
      <c r="N4732" s="3"/>
      <c r="O4732" s="70"/>
      <c r="P4732" s="70"/>
      <c r="Q4732" s="70"/>
      <c r="R4732" s="2"/>
      <c r="S4732" s="1"/>
    </row>
    <row r="4733" spans="10:19" x14ac:dyDescent="0.25">
      <c r="J4733" s="4"/>
      <c r="K4733" s="2"/>
      <c r="L4733" s="4"/>
      <c r="M4733" s="1"/>
      <c r="N4733" s="3"/>
      <c r="O4733" s="70"/>
      <c r="P4733" s="70"/>
      <c r="Q4733" s="70"/>
      <c r="R4733" s="2"/>
      <c r="S4733" s="1"/>
    </row>
    <row r="4734" spans="10:19" x14ac:dyDescent="0.25">
      <c r="J4734" s="4"/>
      <c r="K4734" s="2"/>
      <c r="L4734" s="4"/>
      <c r="M4734" s="1"/>
      <c r="N4734" s="3"/>
      <c r="O4734" s="70"/>
      <c r="P4734" s="70"/>
      <c r="Q4734" s="70"/>
      <c r="R4734" s="2"/>
      <c r="S4734" s="1"/>
    </row>
    <row r="4735" spans="10:19" x14ac:dyDescent="0.25">
      <c r="J4735" s="4"/>
      <c r="K4735" s="2"/>
      <c r="L4735" s="4"/>
      <c r="M4735" s="1"/>
      <c r="N4735" s="3"/>
      <c r="O4735" s="70"/>
      <c r="P4735" s="70"/>
      <c r="Q4735" s="70"/>
      <c r="R4735" s="2"/>
      <c r="S4735" s="1"/>
    </row>
    <row r="4736" spans="10:19" x14ac:dyDescent="0.25">
      <c r="J4736" s="4"/>
      <c r="K4736" s="2"/>
      <c r="L4736" s="4"/>
      <c r="M4736" s="1"/>
      <c r="N4736" s="3"/>
      <c r="O4736" s="70"/>
      <c r="P4736" s="70"/>
      <c r="Q4736" s="70"/>
      <c r="R4736" s="2"/>
      <c r="S4736" s="1"/>
    </row>
    <row r="4737" spans="10:19" x14ac:dyDescent="0.25">
      <c r="J4737" s="4"/>
      <c r="K4737" s="2"/>
      <c r="L4737" s="4"/>
      <c r="M4737" s="1"/>
      <c r="N4737" s="3"/>
      <c r="O4737" s="70"/>
      <c r="P4737" s="70"/>
      <c r="Q4737" s="70"/>
      <c r="R4737" s="2"/>
      <c r="S4737" s="1"/>
    </row>
    <row r="4738" spans="10:19" x14ac:dyDescent="0.25">
      <c r="J4738" s="4"/>
      <c r="K4738" s="2"/>
      <c r="L4738" s="4"/>
      <c r="M4738" s="1"/>
      <c r="N4738" s="3"/>
      <c r="O4738" s="70"/>
      <c r="P4738" s="70"/>
      <c r="Q4738" s="70"/>
      <c r="R4738" s="2"/>
      <c r="S4738" s="1"/>
    </row>
    <row r="4739" spans="10:19" x14ac:dyDescent="0.25">
      <c r="J4739" s="4"/>
      <c r="K4739" s="2"/>
      <c r="L4739" s="4"/>
      <c r="M4739" s="1"/>
      <c r="N4739" s="3"/>
      <c r="O4739" s="70"/>
      <c r="P4739" s="70"/>
      <c r="Q4739" s="70"/>
      <c r="R4739" s="2"/>
      <c r="S4739" s="1"/>
    </row>
    <row r="4740" spans="10:19" x14ac:dyDescent="0.25">
      <c r="J4740" s="4"/>
      <c r="K4740" s="2"/>
      <c r="L4740" s="4"/>
      <c r="M4740" s="1"/>
      <c r="N4740" s="3"/>
      <c r="O4740" s="70"/>
      <c r="P4740" s="70"/>
      <c r="Q4740" s="70"/>
      <c r="R4740" s="2"/>
      <c r="S4740" s="1"/>
    </row>
    <row r="4741" spans="10:19" x14ac:dyDescent="0.25">
      <c r="J4741" s="4"/>
      <c r="K4741" s="2"/>
      <c r="L4741" s="4"/>
      <c r="M4741" s="1"/>
      <c r="N4741" s="3"/>
      <c r="O4741" s="70"/>
      <c r="P4741" s="70"/>
      <c r="Q4741" s="70"/>
      <c r="R4741" s="2"/>
      <c r="S4741" s="1"/>
    </row>
    <row r="4742" spans="10:19" x14ac:dyDescent="0.25">
      <c r="J4742" s="4"/>
      <c r="K4742" s="2"/>
      <c r="L4742" s="4"/>
      <c r="M4742" s="1"/>
      <c r="N4742" s="3"/>
      <c r="O4742" s="70"/>
      <c r="P4742" s="70"/>
      <c r="Q4742" s="70"/>
      <c r="R4742" s="2"/>
      <c r="S4742" s="1"/>
    </row>
    <row r="4743" spans="10:19" x14ac:dyDescent="0.25">
      <c r="J4743" s="4"/>
      <c r="K4743" s="2"/>
      <c r="L4743" s="4"/>
      <c r="M4743" s="1"/>
      <c r="N4743" s="3"/>
      <c r="O4743" s="70"/>
      <c r="P4743" s="70"/>
      <c r="Q4743" s="70"/>
      <c r="R4743" s="2"/>
      <c r="S4743" s="1"/>
    </row>
    <row r="4744" spans="10:19" x14ac:dyDescent="0.25">
      <c r="J4744" s="4"/>
      <c r="K4744" s="2"/>
      <c r="L4744" s="4"/>
      <c r="M4744" s="1"/>
      <c r="N4744" s="3"/>
      <c r="O4744" s="70"/>
      <c r="P4744" s="70"/>
      <c r="Q4744" s="70"/>
      <c r="R4744" s="2"/>
      <c r="S4744" s="1"/>
    </row>
    <row r="4745" spans="10:19" x14ac:dyDescent="0.25">
      <c r="J4745" s="4"/>
      <c r="K4745" s="2"/>
      <c r="L4745" s="4"/>
      <c r="M4745" s="1"/>
      <c r="N4745" s="3"/>
      <c r="O4745" s="70"/>
      <c r="P4745" s="70"/>
      <c r="Q4745" s="70"/>
      <c r="R4745" s="2"/>
      <c r="S4745" s="1"/>
    </row>
    <row r="4746" spans="10:19" x14ac:dyDescent="0.25">
      <c r="J4746" s="4"/>
      <c r="K4746" s="2"/>
      <c r="L4746" s="4"/>
      <c r="M4746" s="1"/>
      <c r="N4746" s="3"/>
      <c r="O4746" s="70"/>
      <c r="P4746" s="70"/>
      <c r="Q4746" s="70"/>
      <c r="R4746" s="2"/>
      <c r="S4746" s="1"/>
    </row>
    <row r="4747" spans="10:19" x14ac:dyDescent="0.25">
      <c r="J4747" s="4"/>
      <c r="K4747" s="2"/>
      <c r="L4747" s="4"/>
      <c r="M4747" s="1"/>
      <c r="N4747" s="3"/>
      <c r="O4747" s="70"/>
      <c r="P4747" s="70"/>
      <c r="Q4747" s="70"/>
      <c r="R4747" s="2"/>
      <c r="S4747" s="1"/>
    </row>
    <row r="4748" spans="10:19" x14ac:dyDescent="0.25">
      <c r="J4748" s="4"/>
      <c r="K4748" s="2"/>
      <c r="L4748" s="4"/>
      <c r="M4748" s="1"/>
      <c r="N4748" s="3"/>
      <c r="O4748" s="70"/>
      <c r="P4748" s="70"/>
      <c r="Q4748" s="70"/>
      <c r="R4748" s="2"/>
      <c r="S4748" s="1"/>
    </row>
    <row r="4749" spans="10:19" x14ac:dyDescent="0.25">
      <c r="J4749" s="4"/>
      <c r="K4749" s="2"/>
      <c r="L4749" s="4"/>
      <c r="M4749" s="1"/>
      <c r="N4749" s="3"/>
      <c r="O4749" s="70"/>
      <c r="P4749" s="70"/>
      <c r="Q4749" s="70"/>
      <c r="R4749" s="2"/>
      <c r="S4749" s="1"/>
    </row>
    <row r="4750" spans="10:19" x14ac:dyDescent="0.25">
      <c r="J4750" s="4"/>
      <c r="K4750" s="2"/>
      <c r="L4750" s="4"/>
      <c r="M4750" s="1"/>
      <c r="N4750" s="3"/>
      <c r="O4750" s="70"/>
      <c r="P4750" s="70"/>
      <c r="Q4750" s="70"/>
      <c r="R4750" s="2"/>
      <c r="S4750" s="1"/>
    </row>
    <row r="4751" spans="10:19" x14ac:dyDescent="0.25">
      <c r="J4751" s="4"/>
      <c r="K4751" s="2"/>
      <c r="L4751" s="4"/>
      <c r="M4751" s="1"/>
      <c r="N4751" s="3"/>
      <c r="O4751" s="70"/>
      <c r="P4751" s="70"/>
      <c r="Q4751" s="70"/>
      <c r="R4751" s="2"/>
      <c r="S4751" s="1"/>
    </row>
    <row r="4752" spans="10:19" x14ac:dyDescent="0.25">
      <c r="J4752" s="4"/>
      <c r="K4752" s="2"/>
      <c r="L4752" s="4"/>
      <c r="M4752" s="1"/>
      <c r="N4752" s="3"/>
      <c r="O4752" s="70"/>
      <c r="P4752" s="70"/>
      <c r="Q4752" s="70"/>
      <c r="R4752" s="2"/>
      <c r="S4752" s="1"/>
    </row>
    <row r="4753" spans="10:19" x14ac:dyDescent="0.25">
      <c r="J4753" s="4"/>
      <c r="K4753" s="2"/>
      <c r="L4753" s="4"/>
      <c r="M4753" s="1"/>
      <c r="N4753" s="3"/>
      <c r="O4753" s="70"/>
      <c r="P4753" s="70"/>
      <c r="Q4753" s="70"/>
      <c r="R4753" s="2"/>
      <c r="S4753" s="1"/>
    </row>
    <row r="4754" spans="10:19" x14ac:dyDescent="0.25">
      <c r="J4754" s="4"/>
      <c r="K4754" s="2"/>
      <c r="L4754" s="4"/>
      <c r="M4754" s="1"/>
      <c r="N4754" s="3"/>
      <c r="O4754" s="70"/>
      <c r="P4754" s="70"/>
      <c r="Q4754" s="70"/>
      <c r="R4754" s="2"/>
      <c r="S4754" s="1"/>
    </row>
    <row r="4755" spans="10:19" x14ac:dyDescent="0.25">
      <c r="J4755" s="4"/>
      <c r="K4755" s="2"/>
      <c r="L4755" s="4"/>
      <c r="M4755" s="1"/>
      <c r="N4755" s="3"/>
      <c r="O4755" s="70"/>
      <c r="P4755" s="70"/>
      <c r="Q4755" s="70"/>
      <c r="R4755" s="2"/>
      <c r="S4755" s="1"/>
    </row>
    <row r="4756" spans="10:19" x14ac:dyDescent="0.25">
      <c r="J4756" s="4"/>
      <c r="K4756" s="2"/>
      <c r="L4756" s="4"/>
      <c r="M4756" s="1"/>
      <c r="N4756" s="3"/>
      <c r="O4756" s="70"/>
      <c r="P4756" s="70"/>
      <c r="Q4756" s="70"/>
      <c r="R4756" s="2"/>
      <c r="S4756" s="1"/>
    </row>
    <row r="4757" spans="10:19" x14ac:dyDescent="0.25">
      <c r="J4757" s="4"/>
      <c r="K4757" s="2"/>
      <c r="L4757" s="4"/>
      <c r="M4757" s="1"/>
      <c r="N4757" s="3"/>
      <c r="O4757" s="70"/>
      <c r="P4757" s="70"/>
      <c r="Q4757" s="70"/>
      <c r="R4757" s="2"/>
      <c r="S4757" s="1"/>
    </row>
    <row r="4758" spans="10:19" x14ac:dyDescent="0.25">
      <c r="J4758" s="4"/>
      <c r="K4758" s="2"/>
      <c r="L4758" s="4"/>
      <c r="M4758" s="1"/>
      <c r="N4758" s="3"/>
      <c r="O4758" s="70"/>
      <c r="P4758" s="70"/>
      <c r="Q4758" s="70"/>
      <c r="R4758" s="2"/>
      <c r="S4758" s="1"/>
    </row>
    <row r="4759" spans="10:19" x14ac:dyDescent="0.25">
      <c r="J4759" s="4"/>
      <c r="K4759" s="2"/>
      <c r="L4759" s="4"/>
      <c r="M4759" s="1"/>
      <c r="N4759" s="3"/>
      <c r="O4759" s="70"/>
      <c r="P4759" s="70"/>
      <c r="Q4759" s="70"/>
      <c r="R4759" s="2"/>
      <c r="S4759" s="1"/>
    </row>
    <row r="4760" spans="10:19" x14ac:dyDescent="0.25">
      <c r="J4760" s="4"/>
      <c r="K4760" s="2"/>
      <c r="L4760" s="4"/>
      <c r="M4760" s="1"/>
      <c r="N4760" s="3"/>
      <c r="O4760" s="70"/>
      <c r="P4760" s="70"/>
      <c r="Q4760" s="70"/>
      <c r="R4760" s="2"/>
      <c r="S4760" s="1"/>
    </row>
    <row r="4761" spans="10:19" x14ac:dyDescent="0.25">
      <c r="J4761" s="4"/>
      <c r="K4761" s="2"/>
      <c r="L4761" s="4"/>
      <c r="M4761" s="1"/>
      <c r="N4761" s="3"/>
      <c r="O4761" s="70"/>
      <c r="P4761" s="70"/>
      <c r="Q4761" s="70"/>
      <c r="R4761" s="2"/>
      <c r="S4761" s="1"/>
    </row>
    <row r="4762" spans="10:19" x14ac:dyDescent="0.25">
      <c r="J4762" s="4"/>
      <c r="K4762" s="2"/>
      <c r="L4762" s="4"/>
      <c r="M4762" s="1"/>
      <c r="N4762" s="3"/>
      <c r="O4762" s="70"/>
      <c r="P4762" s="70"/>
      <c r="Q4762" s="70"/>
      <c r="R4762" s="2"/>
      <c r="S4762" s="1"/>
    </row>
    <row r="4763" spans="10:19" x14ac:dyDescent="0.25">
      <c r="J4763" s="4"/>
      <c r="K4763" s="2"/>
      <c r="L4763" s="4"/>
      <c r="M4763" s="1"/>
      <c r="N4763" s="3"/>
      <c r="O4763" s="70"/>
      <c r="P4763" s="70"/>
      <c r="Q4763" s="70"/>
      <c r="R4763" s="2"/>
      <c r="S4763" s="1"/>
    </row>
    <row r="4764" spans="10:19" x14ac:dyDescent="0.25">
      <c r="J4764" s="4"/>
      <c r="K4764" s="2"/>
      <c r="L4764" s="4"/>
      <c r="M4764" s="1"/>
      <c r="N4764" s="3"/>
      <c r="O4764" s="70"/>
      <c r="P4764" s="70"/>
      <c r="Q4764" s="70"/>
      <c r="R4764" s="2"/>
      <c r="S4764" s="1"/>
    </row>
    <row r="4765" spans="10:19" x14ac:dyDescent="0.25">
      <c r="J4765" s="4"/>
      <c r="K4765" s="2"/>
      <c r="L4765" s="4"/>
      <c r="M4765" s="1"/>
      <c r="N4765" s="3"/>
      <c r="O4765" s="70"/>
      <c r="P4765" s="70"/>
      <c r="Q4765" s="70"/>
      <c r="R4765" s="2"/>
      <c r="S4765" s="1"/>
    </row>
    <row r="4766" spans="10:19" x14ac:dyDescent="0.25">
      <c r="J4766" s="4"/>
      <c r="K4766" s="2"/>
      <c r="L4766" s="4"/>
      <c r="M4766" s="1"/>
      <c r="N4766" s="3"/>
      <c r="O4766" s="70"/>
      <c r="P4766" s="70"/>
      <c r="Q4766" s="70"/>
      <c r="R4766" s="2"/>
      <c r="S4766" s="1"/>
    </row>
    <row r="4767" spans="10:19" x14ac:dyDescent="0.25">
      <c r="J4767" s="4"/>
      <c r="K4767" s="2"/>
      <c r="L4767" s="4"/>
      <c r="M4767" s="1"/>
      <c r="N4767" s="3"/>
      <c r="O4767" s="70"/>
      <c r="P4767" s="70"/>
      <c r="Q4767" s="70"/>
      <c r="R4767" s="2"/>
      <c r="S4767" s="1"/>
    </row>
    <row r="4768" spans="10:19" x14ac:dyDescent="0.25">
      <c r="J4768" s="4"/>
      <c r="K4768" s="2"/>
      <c r="L4768" s="4"/>
      <c r="M4768" s="1"/>
      <c r="N4768" s="3"/>
      <c r="O4768" s="70"/>
      <c r="P4768" s="70"/>
      <c r="Q4768" s="70"/>
      <c r="R4768" s="2"/>
      <c r="S4768" s="1"/>
    </row>
    <row r="4769" spans="10:19" x14ac:dyDescent="0.25">
      <c r="J4769" s="4"/>
      <c r="K4769" s="2"/>
      <c r="L4769" s="4"/>
      <c r="M4769" s="1"/>
      <c r="N4769" s="3"/>
      <c r="O4769" s="70"/>
      <c r="P4769" s="70"/>
      <c r="Q4769" s="70"/>
      <c r="R4769" s="2"/>
      <c r="S4769" s="1"/>
    </row>
    <row r="4770" spans="10:19" x14ac:dyDescent="0.25">
      <c r="J4770" s="4"/>
      <c r="K4770" s="2"/>
      <c r="L4770" s="4"/>
      <c r="M4770" s="1"/>
      <c r="N4770" s="3"/>
      <c r="O4770" s="70"/>
      <c r="P4770" s="70"/>
      <c r="Q4770" s="70"/>
      <c r="R4770" s="2"/>
      <c r="S4770" s="1"/>
    </row>
    <row r="4771" spans="10:19" x14ac:dyDescent="0.25">
      <c r="J4771" s="4"/>
      <c r="K4771" s="2"/>
      <c r="L4771" s="4"/>
      <c r="M4771" s="1"/>
      <c r="N4771" s="3"/>
      <c r="O4771" s="70"/>
      <c r="P4771" s="70"/>
      <c r="Q4771" s="70"/>
      <c r="R4771" s="2"/>
      <c r="S4771" s="1"/>
    </row>
    <row r="4772" spans="10:19" x14ac:dyDescent="0.25">
      <c r="J4772" s="4"/>
      <c r="K4772" s="2"/>
      <c r="L4772" s="4"/>
      <c r="M4772" s="1"/>
      <c r="N4772" s="3"/>
      <c r="O4772" s="70"/>
      <c r="P4772" s="70"/>
      <c r="Q4772" s="70"/>
      <c r="R4772" s="2"/>
      <c r="S4772" s="1"/>
    </row>
    <row r="4773" spans="10:19" x14ac:dyDescent="0.25">
      <c r="J4773" s="4"/>
      <c r="K4773" s="2"/>
      <c r="L4773" s="4"/>
      <c r="M4773" s="1"/>
      <c r="N4773" s="3"/>
      <c r="O4773" s="70"/>
      <c r="P4773" s="70"/>
      <c r="Q4773" s="70"/>
      <c r="R4773" s="2"/>
      <c r="S4773" s="1"/>
    </row>
    <row r="4774" spans="10:19" x14ac:dyDescent="0.25">
      <c r="J4774" s="4"/>
      <c r="K4774" s="2"/>
      <c r="L4774" s="4"/>
      <c r="M4774" s="1"/>
      <c r="N4774" s="3"/>
      <c r="O4774" s="70"/>
      <c r="P4774" s="70"/>
      <c r="Q4774" s="70"/>
      <c r="R4774" s="2"/>
      <c r="S4774" s="1"/>
    </row>
    <row r="4775" spans="10:19" x14ac:dyDescent="0.25">
      <c r="J4775" s="4"/>
      <c r="K4775" s="2"/>
      <c r="L4775" s="4"/>
      <c r="M4775" s="1"/>
      <c r="N4775" s="3"/>
      <c r="O4775" s="70"/>
      <c r="P4775" s="70"/>
      <c r="Q4775" s="70"/>
      <c r="R4775" s="2"/>
      <c r="S4775" s="1"/>
    </row>
    <row r="4776" spans="10:19" x14ac:dyDescent="0.25">
      <c r="J4776" s="4"/>
      <c r="K4776" s="2"/>
      <c r="L4776" s="4"/>
      <c r="M4776" s="1"/>
      <c r="N4776" s="3"/>
      <c r="O4776" s="70"/>
      <c r="P4776" s="70"/>
      <c r="Q4776" s="70"/>
      <c r="R4776" s="2"/>
      <c r="S4776" s="1"/>
    </row>
    <row r="4777" spans="10:19" x14ac:dyDescent="0.25">
      <c r="J4777" s="4"/>
      <c r="K4777" s="2"/>
      <c r="L4777" s="4"/>
      <c r="M4777" s="1"/>
      <c r="N4777" s="3"/>
      <c r="O4777" s="70"/>
      <c r="P4777" s="70"/>
      <c r="Q4777" s="70"/>
      <c r="R4777" s="2"/>
      <c r="S4777" s="1"/>
    </row>
    <row r="4778" spans="10:19" x14ac:dyDescent="0.25">
      <c r="J4778" s="4"/>
      <c r="K4778" s="2"/>
      <c r="L4778" s="4"/>
      <c r="M4778" s="1"/>
      <c r="N4778" s="3"/>
      <c r="O4778" s="70"/>
      <c r="P4778" s="70"/>
      <c r="Q4778" s="70"/>
      <c r="R4778" s="2"/>
      <c r="S4778" s="1"/>
    </row>
    <row r="4779" spans="10:19" x14ac:dyDescent="0.25">
      <c r="J4779" s="4"/>
      <c r="K4779" s="2"/>
      <c r="L4779" s="4"/>
      <c r="M4779" s="1"/>
      <c r="N4779" s="3"/>
      <c r="O4779" s="70"/>
      <c r="P4779" s="70"/>
      <c r="Q4779" s="70"/>
      <c r="R4779" s="2"/>
      <c r="S4779" s="1"/>
    </row>
    <row r="4780" spans="10:19" x14ac:dyDescent="0.25">
      <c r="J4780" s="4"/>
      <c r="K4780" s="2"/>
      <c r="L4780" s="4"/>
      <c r="M4780" s="1"/>
      <c r="N4780" s="3"/>
      <c r="O4780" s="70"/>
      <c r="P4780" s="70"/>
      <c r="Q4780" s="70"/>
      <c r="R4780" s="2"/>
      <c r="S4780" s="1"/>
    </row>
    <row r="4781" spans="10:19" x14ac:dyDescent="0.25">
      <c r="J4781" s="4"/>
      <c r="K4781" s="2"/>
      <c r="L4781" s="4"/>
      <c r="M4781" s="1"/>
      <c r="N4781" s="3"/>
      <c r="O4781" s="70"/>
      <c r="P4781" s="70"/>
      <c r="Q4781" s="70"/>
      <c r="R4781" s="2"/>
      <c r="S4781" s="1"/>
    </row>
    <row r="4782" spans="10:19" x14ac:dyDescent="0.25">
      <c r="J4782" s="4"/>
      <c r="K4782" s="2"/>
      <c r="L4782" s="4"/>
      <c r="M4782" s="1"/>
      <c r="N4782" s="3"/>
      <c r="O4782" s="70"/>
      <c r="P4782" s="70"/>
      <c r="Q4782" s="70"/>
      <c r="R4782" s="2"/>
      <c r="S4782" s="1"/>
    </row>
    <row r="4783" spans="10:19" x14ac:dyDescent="0.25">
      <c r="J4783" s="4"/>
      <c r="K4783" s="2"/>
      <c r="L4783" s="4"/>
      <c r="M4783" s="1"/>
      <c r="N4783" s="3"/>
      <c r="O4783" s="70"/>
      <c r="P4783" s="70"/>
      <c r="Q4783" s="70"/>
      <c r="R4783" s="2"/>
      <c r="S4783" s="1"/>
    </row>
    <row r="4784" spans="10:19" x14ac:dyDescent="0.25">
      <c r="J4784" s="4"/>
      <c r="K4784" s="2"/>
      <c r="L4784" s="4"/>
      <c r="M4784" s="1"/>
      <c r="N4784" s="3"/>
      <c r="O4784" s="70"/>
      <c r="P4784" s="70"/>
      <c r="Q4784" s="70"/>
      <c r="R4784" s="2"/>
      <c r="S4784" s="1"/>
    </row>
    <row r="4785" spans="10:19" x14ac:dyDescent="0.25">
      <c r="J4785" s="4"/>
      <c r="K4785" s="2"/>
      <c r="L4785" s="4"/>
      <c r="M4785" s="1"/>
      <c r="N4785" s="3"/>
      <c r="O4785" s="70"/>
      <c r="P4785" s="70"/>
      <c r="Q4785" s="70"/>
      <c r="R4785" s="2"/>
      <c r="S4785" s="1"/>
    </row>
    <row r="4786" spans="10:19" x14ac:dyDescent="0.25">
      <c r="J4786" s="4"/>
      <c r="K4786" s="2"/>
      <c r="L4786" s="4"/>
      <c r="M4786" s="1"/>
      <c r="N4786" s="3"/>
      <c r="O4786" s="70"/>
      <c r="P4786" s="70"/>
      <c r="Q4786" s="70"/>
      <c r="R4786" s="2"/>
      <c r="S4786" s="1"/>
    </row>
    <row r="4787" spans="10:19" x14ac:dyDescent="0.25">
      <c r="J4787" s="4"/>
      <c r="K4787" s="2"/>
      <c r="L4787" s="4"/>
      <c r="M4787" s="1"/>
      <c r="N4787" s="3"/>
      <c r="O4787" s="70"/>
      <c r="P4787" s="70"/>
      <c r="Q4787" s="70"/>
      <c r="R4787" s="2"/>
      <c r="S4787" s="1"/>
    </row>
    <row r="4788" spans="10:19" x14ac:dyDescent="0.25">
      <c r="J4788" s="4"/>
      <c r="K4788" s="2"/>
      <c r="L4788" s="4"/>
      <c r="M4788" s="1"/>
      <c r="N4788" s="3"/>
      <c r="O4788" s="70"/>
      <c r="P4788" s="70"/>
      <c r="Q4788" s="70"/>
      <c r="R4788" s="2"/>
      <c r="S4788" s="1"/>
    </row>
    <row r="4789" spans="10:19" x14ac:dyDescent="0.25">
      <c r="J4789" s="4"/>
      <c r="K4789" s="2"/>
      <c r="L4789" s="4"/>
      <c r="M4789" s="1"/>
      <c r="N4789" s="3"/>
      <c r="O4789" s="70"/>
      <c r="P4789" s="70"/>
      <c r="Q4789" s="70"/>
      <c r="R4789" s="2"/>
      <c r="S4789" s="1"/>
    </row>
    <row r="4790" spans="10:19" x14ac:dyDescent="0.25">
      <c r="J4790" s="4"/>
      <c r="K4790" s="2"/>
      <c r="L4790" s="4"/>
      <c r="M4790" s="1"/>
      <c r="N4790" s="3"/>
      <c r="O4790" s="70"/>
      <c r="P4790" s="70"/>
      <c r="Q4790" s="70"/>
      <c r="R4790" s="2"/>
      <c r="S4790" s="1"/>
    </row>
    <row r="4791" spans="10:19" x14ac:dyDescent="0.25">
      <c r="J4791" s="4"/>
      <c r="K4791" s="2"/>
      <c r="L4791" s="4"/>
      <c r="M4791" s="1"/>
      <c r="N4791" s="3"/>
      <c r="O4791" s="70"/>
      <c r="P4791" s="70"/>
      <c r="Q4791" s="70"/>
      <c r="R4791" s="2"/>
      <c r="S4791" s="1"/>
    </row>
    <row r="4792" spans="10:19" x14ac:dyDescent="0.25">
      <c r="J4792" s="4"/>
      <c r="K4792" s="2"/>
      <c r="L4792" s="4"/>
      <c r="M4792" s="1"/>
      <c r="N4792" s="3"/>
      <c r="O4792" s="70"/>
      <c r="P4792" s="70"/>
      <c r="Q4792" s="70"/>
      <c r="R4792" s="2"/>
      <c r="S4792" s="1"/>
    </row>
    <row r="4793" spans="10:19" x14ac:dyDescent="0.25">
      <c r="J4793" s="4"/>
      <c r="K4793" s="2"/>
      <c r="L4793" s="4"/>
      <c r="M4793" s="1"/>
      <c r="N4793" s="3"/>
      <c r="O4793" s="70"/>
      <c r="P4793" s="70"/>
      <c r="Q4793" s="70"/>
      <c r="R4793" s="2"/>
      <c r="S4793" s="1"/>
    </row>
    <row r="4794" spans="10:19" x14ac:dyDescent="0.25">
      <c r="J4794" s="4"/>
      <c r="K4794" s="2"/>
      <c r="L4794" s="4"/>
      <c r="M4794" s="1"/>
      <c r="N4794" s="3"/>
      <c r="O4794" s="70"/>
      <c r="P4794" s="70"/>
      <c r="Q4794" s="70"/>
      <c r="R4794" s="2"/>
      <c r="S4794" s="1"/>
    </row>
    <row r="4795" spans="10:19" x14ac:dyDescent="0.25">
      <c r="J4795" s="4"/>
      <c r="K4795" s="2"/>
      <c r="L4795" s="4"/>
      <c r="M4795" s="1"/>
      <c r="N4795" s="3"/>
      <c r="O4795" s="70"/>
      <c r="P4795" s="70"/>
      <c r="Q4795" s="70"/>
      <c r="R4795" s="2"/>
      <c r="S4795" s="1"/>
    </row>
    <row r="4796" spans="10:19" x14ac:dyDescent="0.25">
      <c r="J4796" s="4"/>
      <c r="K4796" s="2"/>
      <c r="L4796" s="4"/>
      <c r="M4796" s="1"/>
      <c r="N4796" s="3"/>
      <c r="O4796" s="70"/>
      <c r="P4796" s="70"/>
      <c r="Q4796" s="70"/>
      <c r="R4796" s="2"/>
      <c r="S4796" s="1"/>
    </row>
    <row r="4797" spans="10:19" x14ac:dyDescent="0.25">
      <c r="J4797" s="4"/>
      <c r="K4797" s="2"/>
      <c r="L4797" s="4"/>
      <c r="M4797" s="1"/>
      <c r="N4797" s="3"/>
      <c r="O4797" s="70"/>
      <c r="P4797" s="70"/>
      <c r="Q4797" s="70"/>
      <c r="R4797" s="2"/>
      <c r="S4797" s="1"/>
    </row>
    <row r="4798" spans="10:19" x14ac:dyDescent="0.25">
      <c r="J4798" s="4"/>
      <c r="K4798" s="2"/>
      <c r="L4798" s="4"/>
      <c r="M4798" s="1"/>
      <c r="N4798" s="3"/>
      <c r="O4798" s="70"/>
      <c r="P4798" s="70"/>
      <c r="Q4798" s="70"/>
      <c r="R4798" s="2"/>
      <c r="S4798" s="1"/>
    </row>
    <row r="4799" spans="10:19" x14ac:dyDescent="0.25">
      <c r="J4799" s="4"/>
      <c r="K4799" s="2"/>
      <c r="L4799" s="4"/>
      <c r="M4799" s="1"/>
      <c r="N4799" s="3"/>
      <c r="O4799" s="70"/>
      <c r="P4799" s="70"/>
      <c r="Q4799" s="70"/>
      <c r="R4799" s="2"/>
      <c r="S4799" s="1"/>
    </row>
    <row r="4800" spans="10:19" x14ac:dyDescent="0.25">
      <c r="J4800" s="4"/>
      <c r="K4800" s="2"/>
      <c r="L4800" s="4"/>
      <c r="M4800" s="1"/>
      <c r="N4800" s="3"/>
      <c r="O4800" s="70"/>
      <c r="P4800" s="70"/>
      <c r="Q4800" s="70"/>
      <c r="R4800" s="2"/>
      <c r="S4800" s="1"/>
    </row>
    <row r="4801" spans="10:19" x14ac:dyDescent="0.25">
      <c r="J4801" s="4"/>
      <c r="K4801" s="2"/>
      <c r="L4801" s="4"/>
      <c r="M4801" s="1"/>
      <c r="N4801" s="3"/>
      <c r="O4801" s="70"/>
      <c r="P4801" s="70"/>
      <c r="Q4801" s="70"/>
      <c r="R4801" s="2"/>
      <c r="S4801" s="1"/>
    </row>
    <row r="4802" spans="10:19" x14ac:dyDescent="0.25">
      <c r="J4802" s="4"/>
      <c r="K4802" s="2"/>
      <c r="L4802" s="4"/>
      <c r="M4802" s="1"/>
      <c r="N4802" s="3"/>
      <c r="O4802" s="70"/>
      <c r="P4802" s="70"/>
      <c r="Q4802" s="70"/>
      <c r="R4802" s="2"/>
      <c r="S4802" s="1"/>
    </row>
    <row r="4803" spans="10:19" x14ac:dyDescent="0.25">
      <c r="J4803" s="4"/>
      <c r="K4803" s="2"/>
      <c r="L4803" s="4"/>
      <c r="M4803" s="1"/>
      <c r="N4803" s="3"/>
      <c r="O4803" s="70"/>
      <c r="P4803" s="70"/>
      <c r="Q4803" s="70"/>
      <c r="R4803" s="2"/>
      <c r="S4803" s="1"/>
    </row>
    <row r="4804" spans="10:19" x14ac:dyDescent="0.25">
      <c r="J4804" s="4"/>
      <c r="K4804" s="2"/>
      <c r="L4804" s="4"/>
      <c r="M4804" s="1"/>
      <c r="N4804" s="3"/>
      <c r="O4804" s="70"/>
      <c r="P4804" s="70"/>
      <c r="Q4804" s="70"/>
      <c r="R4804" s="2"/>
      <c r="S4804" s="1"/>
    </row>
    <row r="4805" spans="10:19" x14ac:dyDescent="0.25">
      <c r="J4805" s="4"/>
      <c r="K4805" s="2"/>
      <c r="L4805" s="4"/>
      <c r="M4805" s="1"/>
      <c r="N4805" s="3"/>
      <c r="O4805" s="70"/>
      <c r="P4805" s="70"/>
      <c r="Q4805" s="70"/>
      <c r="R4805" s="2"/>
      <c r="S4805" s="1"/>
    </row>
    <row r="4806" spans="10:19" x14ac:dyDescent="0.25">
      <c r="J4806" s="4"/>
      <c r="K4806" s="2"/>
      <c r="L4806" s="4"/>
      <c r="M4806" s="1"/>
      <c r="N4806" s="3"/>
      <c r="O4806" s="70"/>
      <c r="P4806" s="70"/>
      <c r="Q4806" s="70"/>
      <c r="R4806" s="2"/>
      <c r="S4806" s="1"/>
    </row>
    <row r="4807" spans="10:19" x14ac:dyDescent="0.25">
      <c r="J4807" s="4"/>
      <c r="K4807" s="2"/>
      <c r="L4807" s="4"/>
      <c r="M4807" s="1"/>
      <c r="N4807" s="3"/>
      <c r="O4807" s="70"/>
      <c r="P4807" s="70"/>
      <c r="Q4807" s="70"/>
      <c r="R4807" s="2"/>
      <c r="S4807" s="1"/>
    </row>
    <row r="4808" spans="10:19" x14ac:dyDescent="0.25">
      <c r="J4808" s="4"/>
      <c r="K4808" s="2"/>
      <c r="L4808" s="4"/>
      <c r="M4808" s="1"/>
      <c r="N4808" s="3"/>
      <c r="O4808" s="70"/>
      <c r="P4808" s="70"/>
      <c r="Q4808" s="70"/>
      <c r="R4808" s="2"/>
      <c r="S4808" s="1"/>
    </row>
    <row r="4809" spans="10:19" x14ac:dyDescent="0.25">
      <c r="J4809" s="4"/>
      <c r="K4809" s="2"/>
      <c r="L4809" s="4"/>
      <c r="M4809" s="1"/>
      <c r="N4809" s="3"/>
      <c r="O4809" s="70"/>
      <c r="P4809" s="70"/>
      <c r="Q4809" s="70"/>
      <c r="R4809" s="2"/>
      <c r="S4809" s="1"/>
    </row>
    <row r="4810" spans="10:19" x14ac:dyDescent="0.25">
      <c r="J4810" s="4"/>
      <c r="K4810" s="2"/>
      <c r="L4810" s="4"/>
      <c r="M4810" s="1"/>
      <c r="N4810" s="3"/>
      <c r="O4810" s="70"/>
      <c r="P4810" s="70"/>
      <c r="Q4810" s="70"/>
      <c r="R4810" s="2"/>
      <c r="S4810" s="1"/>
    </row>
    <row r="4811" spans="10:19" x14ac:dyDescent="0.25">
      <c r="J4811" s="4"/>
      <c r="K4811" s="2"/>
      <c r="L4811" s="4"/>
      <c r="M4811" s="1"/>
      <c r="N4811" s="3"/>
      <c r="O4811" s="70"/>
      <c r="P4811" s="70"/>
      <c r="Q4811" s="70"/>
      <c r="R4811" s="2"/>
      <c r="S4811" s="1"/>
    </row>
    <row r="4812" spans="10:19" x14ac:dyDescent="0.25">
      <c r="J4812" s="4"/>
      <c r="K4812" s="2"/>
      <c r="L4812" s="4"/>
      <c r="M4812" s="1"/>
      <c r="N4812" s="3"/>
      <c r="O4812" s="70"/>
      <c r="P4812" s="70"/>
      <c r="Q4812" s="70"/>
      <c r="R4812" s="2"/>
      <c r="S4812" s="1"/>
    </row>
    <row r="4813" spans="10:19" x14ac:dyDescent="0.25">
      <c r="J4813" s="4"/>
      <c r="K4813" s="2"/>
      <c r="L4813" s="4"/>
      <c r="M4813" s="1"/>
      <c r="N4813" s="3"/>
      <c r="O4813" s="70"/>
      <c r="P4813" s="70"/>
      <c r="Q4813" s="70"/>
      <c r="R4813" s="2"/>
      <c r="S4813" s="1"/>
    </row>
    <row r="4814" spans="10:19" x14ac:dyDescent="0.25">
      <c r="J4814" s="4"/>
      <c r="K4814" s="2"/>
      <c r="L4814" s="4"/>
      <c r="M4814" s="1"/>
      <c r="N4814" s="3"/>
      <c r="O4814" s="70"/>
      <c r="P4814" s="70"/>
      <c r="Q4814" s="70"/>
      <c r="R4814" s="2"/>
      <c r="S4814" s="1"/>
    </row>
    <row r="4815" spans="10:19" x14ac:dyDescent="0.25">
      <c r="J4815" s="4"/>
      <c r="K4815" s="2"/>
      <c r="L4815" s="4"/>
      <c r="M4815" s="1"/>
      <c r="N4815" s="3"/>
      <c r="O4815" s="70"/>
      <c r="P4815" s="70"/>
      <c r="Q4815" s="70"/>
      <c r="R4815" s="2"/>
      <c r="S4815" s="1"/>
    </row>
    <row r="4816" spans="10:19" x14ac:dyDescent="0.25">
      <c r="J4816" s="4"/>
      <c r="K4816" s="2"/>
      <c r="L4816" s="4"/>
      <c r="M4816" s="1"/>
      <c r="N4816" s="3"/>
      <c r="O4816" s="70"/>
      <c r="P4816" s="70"/>
      <c r="Q4816" s="70"/>
      <c r="R4816" s="2"/>
      <c r="S4816" s="1"/>
    </row>
    <row r="4817" spans="10:19" x14ac:dyDescent="0.25">
      <c r="J4817" s="4"/>
      <c r="K4817" s="2"/>
      <c r="L4817" s="4"/>
      <c r="M4817" s="1"/>
      <c r="N4817" s="3"/>
      <c r="O4817" s="70"/>
      <c r="P4817" s="70"/>
      <c r="Q4817" s="70"/>
      <c r="R4817" s="2"/>
      <c r="S4817" s="1"/>
    </row>
    <row r="4818" spans="10:19" x14ac:dyDescent="0.25">
      <c r="J4818" s="4"/>
      <c r="K4818" s="2"/>
      <c r="L4818" s="4"/>
      <c r="M4818" s="1"/>
      <c r="N4818" s="3"/>
      <c r="O4818" s="70"/>
      <c r="P4818" s="70"/>
      <c r="Q4818" s="70"/>
      <c r="R4818" s="2"/>
      <c r="S4818" s="1"/>
    </row>
    <row r="4819" spans="10:19" x14ac:dyDescent="0.25">
      <c r="J4819" s="4"/>
      <c r="K4819" s="2"/>
      <c r="L4819" s="4"/>
      <c r="M4819" s="1"/>
      <c r="N4819" s="3"/>
      <c r="O4819" s="70"/>
      <c r="P4819" s="70"/>
      <c r="Q4819" s="70"/>
      <c r="R4819" s="2"/>
      <c r="S4819" s="1"/>
    </row>
    <row r="4820" spans="10:19" x14ac:dyDescent="0.25">
      <c r="J4820" s="4"/>
      <c r="K4820" s="2"/>
      <c r="L4820" s="4"/>
      <c r="M4820" s="1"/>
      <c r="N4820" s="3"/>
      <c r="O4820" s="70"/>
      <c r="P4820" s="70"/>
      <c r="Q4820" s="70"/>
      <c r="R4820" s="2"/>
      <c r="S4820" s="1"/>
    </row>
    <row r="4821" spans="10:19" x14ac:dyDescent="0.25">
      <c r="J4821" s="4"/>
      <c r="K4821" s="2"/>
      <c r="L4821" s="4"/>
      <c r="M4821" s="1"/>
      <c r="N4821" s="3"/>
      <c r="O4821" s="70"/>
      <c r="P4821" s="70"/>
      <c r="Q4821" s="70"/>
      <c r="R4821" s="2"/>
      <c r="S4821" s="1"/>
    </row>
    <row r="4822" spans="10:19" x14ac:dyDescent="0.25">
      <c r="J4822" s="4"/>
      <c r="K4822" s="2"/>
      <c r="L4822" s="4"/>
      <c r="M4822" s="1"/>
      <c r="N4822" s="3"/>
      <c r="O4822" s="70"/>
      <c r="P4822" s="70"/>
      <c r="Q4822" s="70"/>
      <c r="R4822" s="2"/>
      <c r="S4822" s="1"/>
    </row>
    <row r="4823" spans="10:19" x14ac:dyDescent="0.25">
      <c r="J4823" s="4"/>
      <c r="K4823" s="2"/>
      <c r="L4823" s="4"/>
      <c r="M4823" s="1"/>
      <c r="N4823" s="3"/>
      <c r="O4823" s="70"/>
      <c r="P4823" s="70"/>
      <c r="Q4823" s="70"/>
      <c r="R4823" s="2"/>
      <c r="S4823" s="1"/>
    </row>
    <row r="4824" spans="10:19" x14ac:dyDescent="0.25">
      <c r="J4824" s="4"/>
      <c r="K4824" s="2"/>
      <c r="L4824" s="4"/>
      <c r="M4824" s="1"/>
      <c r="N4824" s="3"/>
      <c r="O4824" s="70"/>
      <c r="P4824" s="70"/>
      <c r="Q4824" s="70"/>
      <c r="R4824" s="2"/>
      <c r="S4824" s="1"/>
    </row>
    <row r="4825" spans="10:19" x14ac:dyDescent="0.25">
      <c r="J4825" s="4"/>
      <c r="K4825" s="2"/>
      <c r="L4825" s="4"/>
      <c r="M4825" s="1"/>
      <c r="N4825" s="3"/>
      <c r="O4825" s="70"/>
      <c r="P4825" s="70"/>
      <c r="Q4825" s="70"/>
      <c r="R4825" s="2"/>
      <c r="S4825" s="1"/>
    </row>
    <row r="4826" spans="10:19" x14ac:dyDescent="0.25">
      <c r="J4826" s="4"/>
      <c r="K4826" s="2"/>
      <c r="L4826" s="4"/>
      <c r="M4826" s="1"/>
      <c r="N4826" s="3"/>
      <c r="O4826" s="70"/>
      <c r="P4826" s="70"/>
      <c r="Q4826" s="70"/>
      <c r="R4826" s="2"/>
      <c r="S4826" s="1"/>
    </row>
    <row r="4827" spans="10:19" x14ac:dyDescent="0.25">
      <c r="J4827" s="4"/>
      <c r="K4827" s="2"/>
      <c r="L4827" s="4"/>
      <c r="M4827" s="1"/>
      <c r="N4827" s="3"/>
      <c r="O4827" s="70"/>
      <c r="P4827" s="70"/>
      <c r="Q4827" s="70"/>
      <c r="R4827" s="2"/>
      <c r="S4827" s="1"/>
    </row>
    <row r="4828" spans="10:19" x14ac:dyDescent="0.25">
      <c r="J4828" s="4"/>
      <c r="K4828" s="2"/>
      <c r="L4828" s="4"/>
      <c r="M4828" s="1"/>
      <c r="N4828" s="3"/>
      <c r="O4828" s="70"/>
      <c r="P4828" s="70"/>
      <c r="Q4828" s="70"/>
      <c r="R4828" s="2"/>
      <c r="S4828" s="1"/>
    </row>
    <row r="4829" spans="10:19" x14ac:dyDescent="0.25">
      <c r="J4829" s="4"/>
      <c r="K4829" s="2"/>
      <c r="L4829" s="4"/>
      <c r="M4829" s="1"/>
      <c r="N4829" s="3"/>
      <c r="O4829" s="70"/>
      <c r="P4829" s="70"/>
      <c r="Q4829" s="70"/>
      <c r="R4829" s="2"/>
      <c r="S4829" s="1"/>
    </row>
    <row r="4830" spans="10:19" x14ac:dyDescent="0.25">
      <c r="J4830" s="4"/>
      <c r="K4830" s="2"/>
      <c r="L4830" s="4"/>
      <c r="M4830" s="1"/>
      <c r="N4830" s="3"/>
      <c r="O4830" s="70"/>
      <c r="P4830" s="70"/>
      <c r="Q4830" s="70"/>
      <c r="R4830" s="2"/>
      <c r="S4830" s="1"/>
    </row>
    <row r="4831" spans="10:19" x14ac:dyDescent="0.25">
      <c r="J4831" s="4"/>
      <c r="K4831" s="2"/>
      <c r="L4831" s="4"/>
      <c r="M4831" s="1"/>
      <c r="N4831" s="3"/>
      <c r="O4831" s="70"/>
      <c r="P4831" s="70"/>
      <c r="Q4831" s="70"/>
      <c r="R4831" s="2"/>
      <c r="S4831" s="1"/>
    </row>
    <row r="4832" spans="10:19" x14ac:dyDescent="0.25">
      <c r="J4832" s="4"/>
      <c r="K4832" s="2"/>
      <c r="L4832" s="4"/>
      <c r="M4832" s="1"/>
      <c r="N4832" s="3"/>
      <c r="O4832" s="70"/>
      <c r="P4832" s="70"/>
      <c r="Q4832" s="70"/>
      <c r="R4832" s="2"/>
      <c r="S4832" s="1"/>
    </row>
    <row r="4833" spans="10:19" x14ac:dyDescent="0.25">
      <c r="J4833" s="4"/>
      <c r="K4833" s="2"/>
      <c r="L4833" s="4"/>
      <c r="M4833" s="1"/>
      <c r="N4833" s="3"/>
      <c r="O4833" s="70"/>
      <c r="P4833" s="70"/>
      <c r="Q4833" s="70"/>
      <c r="R4833" s="2"/>
      <c r="S4833" s="1"/>
    </row>
    <row r="4834" spans="10:19" x14ac:dyDescent="0.25">
      <c r="J4834" s="4"/>
      <c r="K4834" s="2"/>
      <c r="L4834" s="4"/>
      <c r="M4834" s="1"/>
      <c r="N4834" s="3"/>
      <c r="O4834" s="70"/>
      <c r="P4834" s="70"/>
      <c r="Q4834" s="70"/>
      <c r="R4834" s="2"/>
      <c r="S4834" s="1"/>
    </row>
    <row r="4835" spans="10:19" x14ac:dyDescent="0.25">
      <c r="J4835" s="4"/>
      <c r="K4835" s="2"/>
      <c r="L4835" s="4"/>
      <c r="M4835" s="1"/>
      <c r="N4835" s="3"/>
      <c r="O4835" s="70"/>
      <c r="P4835" s="70"/>
      <c r="Q4835" s="70"/>
      <c r="R4835" s="2"/>
      <c r="S4835" s="1"/>
    </row>
    <row r="4836" spans="10:19" x14ac:dyDescent="0.25">
      <c r="J4836" s="4"/>
      <c r="K4836" s="2"/>
      <c r="L4836" s="4"/>
      <c r="M4836" s="1"/>
      <c r="N4836" s="3"/>
      <c r="O4836" s="70"/>
      <c r="P4836" s="70"/>
      <c r="Q4836" s="70"/>
      <c r="R4836" s="2"/>
      <c r="S4836" s="1"/>
    </row>
    <row r="4837" spans="10:19" x14ac:dyDescent="0.25">
      <c r="J4837" s="4"/>
      <c r="K4837" s="2"/>
      <c r="L4837" s="4"/>
      <c r="M4837" s="1"/>
      <c r="N4837" s="3"/>
      <c r="O4837" s="70"/>
      <c r="P4837" s="70"/>
      <c r="Q4837" s="70"/>
      <c r="R4837" s="2"/>
      <c r="S4837" s="1"/>
    </row>
    <row r="4838" spans="10:19" x14ac:dyDescent="0.25">
      <c r="J4838" s="4"/>
      <c r="K4838" s="2"/>
      <c r="L4838" s="4"/>
      <c r="M4838" s="1"/>
      <c r="N4838" s="3"/>
      <c r="O4838" s="70"/>
      <c r="P4838" s="70"/>
      <c r="Q4838" s="70"/>
      <c r="R4838" s="2"/>
      <c r="S4838" s="1"/>
    </row>
    <row r="4839" spans="10:19" x14ac:dyDescent="0.25">
      <c r="J4839" s="4"/>
      <c r="K4839" s="2"/>
      <c r="L4839" s="4"/>
      <c r="M4839" s="1"/>
      <c r="N4839" s="3"/>
      <c r="O4839" s="70"/>
      <c r="P4839" s="70"/>
      <c r="Q4839" s="70"/>
      <c r="R4839" s="2"/>
      <c r="S4839" s="1"/>
    </row>
    <row r="4840" spans="10:19" x14ac:dyDescent="0.25">
      <c r="J4840" s="4"/>
      <c r="K4840" s="2"/>
      <c r="L4840" s="4"/>
      <c r="M4840" s="1"/>
      <c r="N4840" s="3"/>
      <c r="O4840" s="70"/>
      <c r="P4840" s="70"/>
      <c r="Q4840" s="70"/>
      <c r="R4840" s="2"/>
      <c r="S4840" s="1"/>
    </row>
    <row r="4841" spans="10:19" x14ac:dyDescent="0.25">
      <c r="J4841" s="4"/>
      <c r="K4841" s="2"/>
      <c r="L4841" s="4"/>
      <c r="M4841" s="1"/>
      <c r="N4841" s="3"/>
      <c r="O4841" s="70"/>
      <c r="P4841" s="70"/>
      <c r="Q4841" s="70"/>
      <c r="R4841" s="2"/>
      <c r="S4841" s="1"/>
    </row>
    <row r="4842" spans="10:19" x14ac:dyDescent="0.25">
      <c r="J4842" s="4"/>
      <c r="K4842" s="2"/>
      <c r="L4842" s="4"/>
      <c r="M4842" s="1"/>
      <c r="N4842" s="3"/>
      <c r="O4842" s="70"/>
      <c r="P4842" s="70"/>
      <c r="Q4842" s="70"/>
      <c r="R4842" s="2"/>
      <c r="S4842" s="1"/>
    </row>
    <row r="4843" spans="10:19" x14ac:dyDescent="0.25">
      <c r="J4843" s="4"/>
      <c r="K4843" s="2"/>
      <c r="L4843" s="4"/>
      <c r="M4843" s="1"/>
      <c r="N4843" s="3"/>
      <c r="O4843" s="70"/>
      <c r="P4843" s="70"/>
      <c r="Q4843" s="70"/>
      <c r="R4843" s="2"/>
      <c r="S4843" s="1"/>
    </row>
    <row r="4844" spans="10:19" x14ac:dyDescent="0.25">
      <c r="J4844" s="4"/>
      <c r="K4844" s="2"/>
      <c r="L4844" s="4"/>
      <c r="M4844" s="1"/>
      <c r="N4844" s="3"/>
      <c r="O4844" s="70"/>
      <c r="P4844" s="70"/>
      <c r="Q4844" s="70"/>
      <c r="R4844" s="2"/>
      <c r="S4844" s="1"/>
    </row>
    <row r="4845" spans="10:19" x14ac:dyDescent="0.25">
      <c r="J4845" s="4"/>
      <c r="K4845" s="2"/>
      <c r="L4845" s="4"/>
      <c r="M4845" s="1"/>
      <c r="N4845" s="3"/>
      <c r="O4845" s="70"/>
      <c r="P4845" s="70"/>
      <c r="Q4845" s="70"/>
      <c r="R4845" s="2"/>
      <c r="S4845" s="1"/>
    </row>
    <row r="4846" spans="10:19" x14ac:dyDescent="0.25">
      <c r="J4846" s="4"/>
      <c r="K4846" s="2"/>
      <c r="L4846" s="4"/>
      <c r="M4846" s="1"/>
      <c r="N4846" s="3"/>
      <c r="O4846" s="70"/>
      <c r="P4846" s="70"/>
      <c r="Q4846" s="70"/>
      <c r="R4846" s="2"/>
      <c r="S4846" s="1"/>
    </row>
    <row r="4847" spans="10:19" x14ac:dyDescent="0.25">
      <c r="J4847" s="4"/>
      <c r="K4847" s="2"/>
      <c r="L4847" s="4"/>
      <c r="M4847" s="1"/>
      <c r="N4847" s="3"/>
      <c r="O4847" s="70"/>
      <c r="P4847" s="70"/>
      <c r="Q4847" s="70"/>
      <c r="R4847" s="2"/>
      <c r="S4847" s="1"/>
    </row>
    <row r="4848" spans="10:19" x14ac:dyDescent="0.25">
      <c r="J4848" s="4"/>
      <c r="K4848" s="2"/>
      <c r="L4848" s="4"/>
      <c r="M4848" s="1"/>
      <c r="N4848" s="3"/>
      <c r="O4848" s="70"/>
      <c r="P4848" s="70"/>
      <c r="Q4848" s="70"/>
      <c r="R4848" s="2"/>
      <c r="S4848" s="1"/>
    </row>
    <row r="4849" spans="10:19" x14ac:dyDescent="0.25">
      <c r="J4849" s="4"/>
      <c r="K4849" s="2"/>
      <c r="L4849" s="4"/>
      <c r="M4849" s="1"/>
      <c r="N4849" s="3"/>
      <c r="O4849" s="70"/>
      <c r="P4849" s="70"/>
      <c r="Q4849" s="70"/>
      <c r="R4849" s="2"/>
      <c r="S4849" s="1"/>
    </row>
    <row r="4850" spans="10:19" x14ac:dyDescent="0.25">
      <c r="J4850" s="4"/>
      <c r="K4850" s="2"/>
      <c r="L4850" s="4"/>
      <c r="M4850" s="1"/>
      <c r="N4850" s="3"/>
      <c r="O4850" s="70"/>
      <c r="P4850" s="70"/>
      <c r="Q4850" s="70"/>
      <c r="R4850" s="2"/>
      <c r="S4850" s="1"/>
    </row>
    <row r="4851" spans="10:19" x14ac:dyDescent="0.25">
      <c r="J4851" s="4"/>
      <c r="K4851" s="2"/>
      <c r="L4851" s="4"/>
      <c r="M4851" s="1"/>
      <c r="N4851" s="3"/>
      <c r="O4851" s="70"/>
      <c r="P4851" s="70"/>
      <c r="Q4851" s="70"/>
      <c r="R4851" s="2"/>
      <c r="S4851" s="1"/>
    </row>
    <row r="4852" spans="10:19" x14ac:dyDescent="0.25">
      <c r="J4852" s="4"/>
      <c r="K4852" s="2"/>
      <c r="L4852" s="4"/>
      <c r="M4852" s="1"/>
      <c r="N4852" s="3"/>
      <c r="O4852" s="70"/>
      <c r="P4852" s="70"/>
      <c r="Q4852" s="70"/>
      <c r="R4852" s="2"/>
      <c r="S4852" s="1"/>
    </row>
    <row r="4853" spans="10:19" x14ac:dyDescent="0.25">
      <c r="J4853" s="4"/>
      <c r="K4853" s="2"/>
      <c r="L4853" s="4"/>
      <c r="M4853" s="1"/>
      <c r="N4853" s="3"/>
      <c r="O4853" s="70"/>
      <c r="P4853" s="70"/>
      <c r="Q4853" s="70"/>
      <c r="R4853" s="2"/>
      <c r="S4853" s="1"/>
    </row>
    <row r="4854" spans="10:19" x14ac:dyDescent="0.25">
      <c r="J4854" s="4"/>
      <c r="K4854" s="2"/>
      <c r="L4854" s="4"/>
      <c r="M4854" s="1"/>
      <c r="N4854" s="3"/>
      <c r="O4854" s="70"/>
      <c r="P4854" s="70"/>
      <c r="Q4854" s="70"/>
      <c r="R4854" s="2"/>
      <c r="S4854" s="1"/>
    </row>
    <row r="4855" spans="10:19" x14ac:dyDescent="0.25">
      <c r="J4855" s="4"/>
      <c r="K4855" s="2"/>
      <c r="L4855" s="4"/>
      <c r="M4855" s="1"/>
      <c r="N4855" s="3"/>
      <c r="O4855" s="70"/>
      <c r="P4855" s="70"/>
      <c r="Q4855" s="70"/>
      <c r="R4855" s="2"/>
      <c r="S4855" s="1"/>
    </row>
    <row r="4856" spans="10:19" x14ac:dyDescent="0.25">
      <c r="J4856" s="4"/>
      <c r="K4856" s="2"/>
      <c r="L4856" s="4"/>
      <c r="M4856" s="1"/>
      <c r="N4856" s="3"/>
      <c r="O4856" s="70"/>
      <c r="P4856" s="70"/>
      <c r="Q4856" s="70"/>
      <c r="R4856" s="2"/>
      <c r="S4856" s="1"/>
    </row>
    <row r="4857" spans="10:19" x14ac:dyDescent="0.25">
      <c r="J4857" s="4"/>
      <c r="K4857" s="2"/>
      <c r="L4857" s="4"/>
      <c r="M4857" s="1"/>
      <c r="N4857" s="3"/>
      <c r="O4857" s="70"/>
      <c r="P4857" s="70"/>
      <c r="Q4857" s="70"/>
      <c r="R4857" s="2"/>
      <c r="S4857" s="1"/>
    </row>
    <row r="4858" spans="10:19" x14ac:dyDescent="0.25">
      <c r="J4858" s="4"/>
      <c r="K4858" s="2"/>
      <c r="L4858" s="4"/>
      <c r="M4858" s="1"/>
      <c r="N4858" s="3"/>
      <c r="O4858" s="70"/>
      <c r="P4858" s="70"/>
      <c r="Q4858" s="70"/>
      <c r="R4858" s="2"/>
      <c r="S4858" s="1"/>
    </row>
    <row r="4859" spans="10:19" x14ac:dyDescent="0.25">
      <c r="J4859" s="4"/>
      <c r="K4859" s="2"/>
      <c r="L4859" s="4"/>
      <c r="M4859" s="1"/>
      <c r="N4859" s="3"/>
      <c r="O4859" s="70"/>
      <c r="P4859" s="70"/>
      <c r="Q4859" s="70"/>
      <c r="R4859" s="2"/>
      <c r="S4859" s="1"/>
    </row>
    <row r="4860" spans="10:19" x14ac:dyDescent="0.25">
      <c r="J4860" s="4"/>
      <c r="K4860" s="2"/>
      <c r="L4860" s="4"/>
      <c r="M4860" s="1"/>
      <c r="N4860" s="3"/>
      <c r="O4860" s="70"/>
      <c r="P4860" s="70"/>
      <c r="Q4860" s="70"/>
      <c r="R4860" s="2"/>
      <c r="S4860" s="1"/>
    </row>
    <row r="4861" spans="10:19" x14ac:dyDescent="0.25">
      <c r="J4861" s="4"/>
      <c r="K4861" s="2"/>
      <c r="L4861" s="4"/>
      <c r="M4861" s="1"/>
      <c r="N4861" s="3"/>
      <c r="O4861" s="70"/>
      <c r="P4861" s="70"/>
      <c r="Q4861" s="70"/>
      <c r="R4861" s="2"/>
      <c r="S4861" s="1"/>
    </row>
    <row r="4862" spans="10:19" x14ac:dyDescent="0.25">
      <c r="J4862" s="4"/>
      <c r="K4862" s="2"/>
      <c r="L4862" s="4"/>
      <c r="M4862" s="1"/>
      <c r="N4862" s="3"/>
      <c r="O4862" s="70"/>
      <c r="P4862" s="70"/>
      <c r="Q4862" s="70"/>
      <c r="R4862" s="2"/>
      <c r="S4862" s="1"/>
    </row>
    <row r="4863" spans="10:19" x14ac:dyDescent="0.25">
      <c r="J4863" s="4"/>
      <c r="K4863" s="2"/>
      <c r="L4863" s="4"/>
      <c r="M4863" s="1"/>
      <c r="N4863" s="3"/>
      <c r="O4863" s="70"/>
      <c r="P4863" s="70"/>
      <c r="Q4863" s="70"/>
      <c r="R4863" s="2"/>
      <c r="S4863" s="1"/>
    </row>
    <row r="4864" spans="10:19" x14ac:dyDescent="0.25">
      <c r="J4864" s="4"/>
      <c r="K4864" s="2"/>
      <c r="L4864" s="4"/>
      <c r="M4864" s="1"/>
      <c r="N4864" s="3"/>
      <c r="O4864" s="70"/>
      <c r="P4864" s="70"/>
      <c r="Q4864" s="70"/>
      <c r="R4864" s="2"/>
      <c r="S4864" s="1"/>
    </row>
    <row r="4865" spans="10:19" x14ac:dyDescent="0.25">
      <c r="J4865" s="4"/>
      <c r="K4865" s="2"/>
      <c r="L4865" s="4"/>
      <c r="M4865" s="1"/>
      <c r="N4865" s="3"/>
      <c r="O4865" s="70"/>
      <c r="P4865" s="70"/>
      <c r="Q4865" s="70"/>
      <c r="R4865" s="2"/>
      <c r="S4865" s="1"/>
    </row>
    <row r="4866" spans="10:19" x14ac:dyDescent="0.25">
      <c r="J4866" s="4"/>
      <c r="K4866" s="2"/>
      <c r="L4866" s="4"/>
      <c r="M4866" s="1"/>
      <c r="N4866" s="3"/>
      <c r="O4866" s="70"/>
      <c r="P4866" s="70"/>
      <c r="Q4866" s="70"/>
      <c r="R4866" s="2"/>
      <c r="S4866" s="1"/>
    </row>
    <row r="4867" spans="10:19" x14ac:dyDescent="0.25">
      <c r="J4867" s="4"/>
      <c r="K4867" s="2"/>
      <c r="L4867" s="4"/>
      <c r="M4867" s="1"/>
      <c r="N4867" s="3"/>
      <c r="O4867" s="70"/>
      <c r="P4867" s="70"/>
      <c r="Q4867" s="70"/>
      <c r="R4867" s="2"/>
      <c r="S4867" s="1"/>
    </row>
    <row r="4868" spans="10:19" x14ac:dyDescent="0.25">
      <c r="J4868" s="4"/>
      <c r="K4868" s="2"/>
      <c r="L4868" s="4"/>
      <c r="M4868" s="1"/>
      <c r="N4868" s="3"/>
      <c r="O4868" s="70"/>
      <c r="P4868" s="70"/>
      <c r="Q4868" s="70"/>
      <c r="R4868" s="2"/>
      <c r="S4868" s="1"/>
    </row>
    <row r="4869" spans="10:19" x14ac:dyDescent="0.25">
      <c r="J4869" s="4"/>
      <c r="K4869" s="2"/>
      <c r="L4869" s="4"/>
      <c r="M4869" s="1"/>
      <c r="N4869" s="3"/>
      <c r="O4869" s="70"/>
      <c r="P4869" s="70"/>
      <c r="Q4869" s="70"/>
      <c r="R4869" s="2"/>
      <c r="S4869" s="1"/>
    </row>
    <row r="4870" spans="10:19" x14ac:dyDescent="0.25">
      <c r="J4870" s="4"/>
      <c r="K4870" s="2"/>
      <c r="L4870" s="4"/>
      <c r="M4870" s="1"/>
      <c r="N4870" s="3"/>
      <c r="O4870" s="70"/>
      <c r="P4870" s="70"/>
      <c r="Q4870" s="70"/>
      <c r="R4870" s="2"/>
      <c r="S4870" s="1"/>
    </row>
    <row r="4871" spans="10:19" x14ac:dyDescent="0.25">
      <c r="J4871" s="4"/>
      <c r="K4871" s="2"/>
      <c r="L4871" s="4"/>
      <c r="M4871" s="1"/>
      <c r="N4871" s="3"/>
      <c r="O4871" s="70"/>
      <c r="P4871" s="70"/>
      <c r="Q4871" s="70"/>
      <c r="R4871" s="2"/>
      <c r="S4871" s="1"/>
    </row>
    <row r="4872" spans="10:19" x14ac:dyDescent="0.25">
      <c r="J4872" s="4"/>
      <c r="K4872" s="2"/>
      <c r="L4872" s="4"/>
      <c r="M4872" s="1"/>
      <c r="N4872" s="3"/>
      <c r="O4872" s="70"/>
      <c r="P4872" s="70"/>
      <c r="Q4872" s="70"/>
      <c r="R4872" s="2"/>
      <c r="S4872" s="1"/>
    </row>
    <row r="4873" spans="10:19" x14ac:dyDescent="0.25">
      <c r="J4873" s="4"/>
      <c r="K4873" s="2"/>
      <c r="L4873" s="4"/>
      <c r="M4873" s="1"/>
      <c r="N4873" s="3"/>
      <c r="O4873" s="70"/>
      <c r="P4873" s="70"/>
      <c r="Q4873" s="70"/>
      <c r="R4873" s="2"/>
      <c r="S4873" s="1"/>
    </row>
    <row r="4874" spans="10:19" x14ac:dyDescent="0.25">
      <c r="J4874" s="4"/>
      <c r="K4874" s="2"/>
      <c r="L4874" s="4"/>
      <c r="M4874" s="1"/>
      <c r="N4874" s="3"/>
      <c r="O4874" s="70"/>
      <c r="P4874" s="70"/>
      <c r="Q4874" s="70"/>
      <c r="R4874" s="2"/>
      <c r="S4874" s="1"/>
    </row>
    <row r="4875" spans="10:19" x14ac:dyDescent="0.25">
      <c r="J4875" s="4"/>
      <c r="K4875" s="2"/>
      <c r="L4875" s="4"/>
      <c r="M4875" s="1"/>
      <c r="N4875" s="3"/>
      <c r="O4875" s="70"/>
      <c r="P4875" s="70"/>
      <c r="Q4875" s="70"/>
      <c r="R4875" s="2"/>
      <c r="S4875" s="1"/>
    </row>
    <row r="4876" spans="10:19" x14ac:dyDescent="0.25">
      <c r="J4876" s="4"/>
      <c r="K4876" s="2"/>
      <c r="L4876" s="4"/>
      <c r="M4876" s="1"/>
      <c r="N4876" s="3"/>
      <c r="O4876" s="70"/>
      <c r="P4876" s="70"/>
      <c r="Q4876" s="70"/>
      <c r="R4876" s="2"/>
      <c r="S4876" s="1"/>
    </row>
    <row r="4877" spans="10:19" x14ac:dyDescent="0.25">
      <c r="J4877" s="4"/>
      <c r="K4877" s="2"/>
      <c r="L4877" s="4"/>
      <c r="M4877" s="1"/>
      <c r="N4877" s="3"/>
      <c r="O4877" s="70"/>
      <c r="P4877" s="70"/>
      <c r="Q4877" s="70"/>
      <c r="R4877" s="2"/>
      <c r="S4877" s="1"/>
    </row>
    <row r="4878" spans="10:19" x14ac:dyDescent="0.25">
      <c r="J4878" s="4"/>
      <c r="K4878" s="2"/>
      <c r="L4878" s="4"/>
      <c r="M4878" s="1"/>
      <c r="N4878" s="3"/>
      <c r="O4878" s="70"/>
      <c r="P4878" s="70"/>
      <c r="Q4878" s="70"/>
      <c r="R4878" s="2"/>
      <c r="S4878" s="1"/>
    </row>
    <row r="4879" spans="10:19" x14ac:dyDescent="0.25">
      <c r="J4879" s="4"/>
      <c r="K4879" s="2"/>
      <c r="L4879" s="4"/>
      <c r="M4879" s="1"/>
      <c r="N4879" s="3"/>
      <c r="O4879" s="70"/>
      <c r="P4879" s="70"/>
      <c r="Q4879" s="70"/>
      <c r="R4879" s="2"/>
      <c r="S4879" s="1"/>
    </row>
    <row r="4880" spans="10:19" x14ac:dyDescent="0.25">
      <c r="J4880" s="4"/>
      <c r="K4880" s="2"/>
      <c r="L4880" s="4"/>
      <c r="M4880" s="1"/>
      <c r="N4880" s="3"/>
      <c r="O4880" s="70"/>
      <c r="P4880" s="70"/>
      <c r="Q4880" s="70"/>
      <c r="R4880" s="2"/>
      <c r="S4880" s="1"/>
    </row>
    <row r="4881" spans="10:19" x14ac:dyDescent="0.25">
      <c r="J4881" s="4"/>
      <c r="K4881" s="2"/>
      <c r="L4881" s="4"/>
      <c r="M4881" s="1"/>
      <c r="N4881" s="3"/>
      <c r="O4881" s="70"/>
      <c r="P4881" s="70"/>
      <c r="Q4881" s="70"/>
      <c r="R4881" s="2"/>
      <c r="S4881" s="1"/>
    </row>
    <row r="4882" spans="10:19" x14ac:dyDescent="0.25">
      <c r="J4882" s="4"/>
      <c r="K4882" s="2"/>
      <c r="L4882" s="4"/>
      <c r="M4882" s="1"/>
      <c r="N4882" s="3"/>
      <c r="O4882" s="70"/>
      <c r="P4882" s="70"/>
      <c r="Q4882" s="70"/>
      <c r="R4882" s="2"/>
      <c r="S4882" s="1"/>
    </row>
    <row r="4883" spans="10:19" x14ac:dyDescent="0.25">
      <c r="J4883" s="4"/>
      <c r="K4883" s="2"/>
      <c r="L4883" s="4"/>
      <c r="M4883" s="1"/>
      <c r="N4883" s="3"/>
      <c r="O4883" s="70"/>
      <c r="P4883" s="70"/>
      <c r="Q4883" s="70"/>
      <c r="R4883" s="2"/>
      <c r="S4883" s="1"/>
    </row>
    <row r="4884" spans="10:19" x14ac:dyDescent="0.25">
      <c r="J4884" s="4"/>
      <c r="K4884" s="2"/>
      <c r="L4884" s="4"/>
      <c r="M4884" s="1"/>
      <c r="N4884" s="3"/>
      <c r="O4884" s="70"/>
      <c r="P4884" s="70"/>
      <c r="Q4884" s="70"/>
      <c r="R4884" s="2"/>
      <c r="S4884" s="1"/>
    </row>
    <row r="4885" spans="10:19" x14ac:dyDescent="0.25">
      <c r="J4885" s="4"/>
      <c r="K4885" s="2"/>
      <c r="L4885" s="4"/>
      <c r="M4885" s="1"/>
      <c r="N4885" s="3"/>
      <c r="O4885" s="70"/>
      <c r="P4885" s="70"/>
      <c r="Q4885" s="70"/>
      <c r="R4885" s="2"/>
      <c r="S4885" s="1"/>
    </row>
    <row r="4886" spans="10:19" x14ac:dyDescent="0.25">
      <c r="J4886" s="4"/>
      <c r="K4886" s="2"/>
      <c r="L4886" s="4"/>
      <c r="M4886" s="1"/>
      <c r="N4886" s="3"/>
      <c r="O4886" s="70"/>
      <c r="P4886" s="70"/>
      <c r="Q4886" s="70"/>
      <c r="R4886" s="2"/>
      <c r="S4886" s="1"/>
    </row>
    <row r="4887" spans="10:19" x14ac:dyDescent="0.25">
      <c r="J4887" s="4"/>
      <c r="K4887" s="2"/>
      <c r="L4887" s="4"/>
      <c r="M4887" s="1"/>
      <c r="N4887" s="3"/>
      <c r="O4887" s="70"/>
      <c r="P4887" s="70"/>
      <c r="Q4887" s="70"/>
      <c r="R4887" s="2"/>
      <c r="S4887" s="1"/>
    </row>
    <row r="4888" spans="10:19" x14ac:dyDescent="0.25">
      <c r="J4888" s="4"/>
      <c r="K4888" s="2"/>
      <c r="L4888" s="4"/>
      <c r="M4888" s="1"/>
      <c r="N4888" s="3"/>
      <c r="O4888" s="70"/>
      <c r="P4888" s="70"/>
      <c r="Q4888" s="70"/>
      <c r="R4888" s="2"/>
      <c r="S4888" s="1"/>
    </row>
    <row r="4889" spans="10:19" x14ac:dyDescent="0.25">
      <c r="J4889" s="4"/>
      <c r="K4889" s="2"/>
      <c r="L4889" s="4"/>
      <c r="M4889" s="1"/>
      <c r="N4889" s="3"/>
      <c r="O4889" s="70"/>
      <c r="P4889" s="70"/>
      <c r="Q4889" s="70"/>
      <c r="R4889" s="2"/>
      <c r="S4889" s="1"/>
    </row>
    <row r="4890" spans="10:19" x14ac:dyDescent="0.25">
      <c r="J4890" s="4"/>
      <c r="K4890" s="2"/>
      <c r="L4890" s="4"/>
      <c r="M4890" s="1"/>
      <c r="N4890" s="3"/>
      <c r="O4890" s="70"/>
      <c r="P4890" s="70"/>
      <c r="Q4890" s="70"/>
      <c r="R4890" s="2"/>
      <c r="S4890" s="1"/>
    </row>
    <row r="4891" spans="10:19" x14ac:dyDescent="0.25">
      <c r="J4891" s="4"/>
      <c r="K4891" s="2"/>
      <c r="L4891" s="4"/>
      <c r="M4891" s="1"/>
      <c r="N4891" s="3"/>
      <c r="O4891" s="70"/>
      <c r="P4891" s="70"/>
      <c r="Q4891" s="70"/>
      <c r="R4891" s="2"/>
      <c r="S4891" s="1"/>
    </row>
    <row r="4892" spans="10:19" x14ac:dyDescent="0.25">
      <c r="J4892" s="4"/>
      <c r="K4892" s="2"/>
      <c r="L4892" s="4"/>
      <c r="M4892" s="1"/>
      <c r="N4892" s="3"/>
      <c r="O4892" s="70"/>
      <c r="P4892" s="70"/>
      <c r="Q4892" s="70"/>
      <c r="R4892" s="2"/>
      <c r="S4892" s="1"/>
    </row>
    <row r="4893" spans="10:19" x14ac:dyDescent="0.25">
      <c r="J4893" s="4"/>
      <c r="K4893" s="2"/>
      <c r="L4893" s="4"/>
      <c r="M4893" s="1"/>
      <c r="N4893" s="3"/>
      <c r="O4893" s="70"/>
      <c r="P4893" s="70"/>
      <c r="Q4893" s="70"/>
      <c r="R4893" s="2"/>
      <c r="S4893" s="1"/>
    </row>
    <row r="4894" spans="10:19" x14ac:dyDescent="0.25">
      <c r="J4894" s="4"/>
      <c r="K4894" s="2"/>
      <c r="L4894" s="4"/>
      <c r="M4894" s="1"/>
      <c r="N4894" s="3"/>
      <c r="O4894" s="70"/>
      <c r="P4894" s="70"/>
      <c r="Q4894" s="70"/>
      <c r="R4894" s="2"/>
      <c r="S4894" s="1"/>
    </row>
    <row r="4895" spans="10:19" x14ac:dyDescent="0.25">
      <c r="J4895" s="4"/>
      <c r="K4895" s="2"/>
      <c r="L4895" s="4"/>
      <c r="M4895" s="1"/>
      <c r="N4895" s="3"/>
      <c r="O4895" s="70"/>
      <c r="P4895" s="70"/>
      <c r="Q4895" s="70"/>
      <c r="R4895" s="2"/>
      <c r="S4895" s="1"/>
    </row>
    <row r="4896" spans="10:19" x14ac:dyDescent="0.25">
      <c r="J4896" s="4"/>
      <c r="K4896" s="2"/>
      <c r="L4896" s="4"/>
      <c r="M4896" s="1"/>
      <c r="N4896" s="3"/>
      <c r="O4896" s="70"/>
      <c r="P4896" s="70"/>
      <c r="Q4896" s="70"/>
      <c r="R4896" s="2"/>
      <c r="S4896" s="1"/>
    </row>
    <row r="4897" spans="10:19" x14ac:dyDescent="0.25">
      <c r="J4897" s="4"/>
      <c r="K4897" s="2"/>
      <c r="L4897" s="4"/>
      <c r="M4897" s="1"/>
      <c r="N4897" s="3"/>
      <c r="O4897" s="70"/>
      <c r="P4897" s="70"/>
      <c r="Q4897" s="70"/>
      <c r="R4897" s="2"/>
      <c r="S4897" s="1"/>
    </row>
    <row r="4898" spans="10:19" x14ac:dyDescent="0.25">
      <c r="J4898" s="4"/>
      <c r="K4898" s="2"/>
      <c r="L4898" s="4"/>
      <c r="M4898" s="1"/>
      <c r="N4898" s="3"/>
      <c r="O4898" s="70"/>
      <c r="P4898" s="70"/>
      <c r="Q4898" s="70"/>
      <c r="R4898" s="2"/>
      <c r="S4898" s="1"/>
    </row>
    <row r="4899" spans="10:19" x14ac:dyDescent="0.25">
      <c r="J4899" s="4"/>
      <c r="K4899" s="2"/>
      <c r="L4899" s="4"/>
      <c r="M4899" s="1"/>
      <c r="N4899" s="3"/>
      <c r="O4899" s="70"/>
      <c r="P4899" s="70"/>
      <c r="Q4899" s="70"/>
      <c r="R4899" s="2"/>
      <c r="S4899" s="1"/>
    </row>
    <row r="4900" spans="10:19" x14ac:dyDescent="0.25">
      <c r="J4900" s="4"/>
      <c r="K4900" s="2"/>
      <c r="L4900" s="4"/>
      <c r="M4900" s="1"/>
      <c r="N4900" s="3"/>
      <c r="O4900" s="70"/>
      <c r="P4900" s="70"/>
      <c r="Q4900" s="70"/>
      <c r="R4900" s="2"/>
      <c r="S4900" s="1"/>
    </row>
    <row r="4901" spans="10:19" x14ac:dyDescent="0.25">
      <c r="J4901" s="4"/>
      <c r="K4901" s="2"/>
      <c r="L4901" s="4"/>
      <c r="M4901" s="1"/>
      <c r="N4901" s="3"/>
      <c r="O4901" s="70"/>
      <c r="P4901" s="70"/>
      <c r="Q4901" s="70"/>
      <c r="R4901" s="2"/>
      <c r="S4901" s="1"/>
    </row>
    <row r="4902" spans="10:19" x14ac:dyDescent="0.25">
      <c r="J4902" s="4"/>
      <c r="K4902" s="2"/>
      <c r="L4902" s="4"/>
      <c r="M4902" s="1"/>
      <c r="N4902" s="3"/>
      <c r="O4902" s="70"/>
      <c r="P4902" s="70"/>
      <c r="Q4902" s="70"/>
      <c r="R4902" s="2"/>
      <c r="S4902" s="1"/>
    </row>
    <row r="4903" spans="10:19" x14ac:dyDescent="0.25">
      <c r="J4903" s="4"/>
      <c r="K4903" s="2"/>
      <c r="L4903" s="4"/>
      <c r="M4903" s="1"/>
      <c r="N4903" s="3"/>
      <c r="O4903" s="70"/>
      <c r="P4903" s="70"/>
      <c r="Q4903" s="70"/>
      <c r="R4903" s="2"/>
      <c r="S4903" s="1"/>
    </row>
    <row r="4904" spans="10:19" x14ac:dyDescent="0.25">
      <c r="J4904" s="4"/>
      <c r="K4904" s="2"/>
      <c r="L4904" s="4"/>
      <c r="M4904" s="1"/>
      <c r="N4904" s="3"/>
      <c r="O4904" s="70"/>
      <c r="P4904" s="70"/>
      <c r="Q4904" s="70"/>
      <c r="R4904" s="2"/>
      <c r="S4904" s="1"/>
    </row>
    <row r="4905" spans="10:19" x14ac:dyDescent="0.25">
      <c r="J4905" s="4"/>
      <c r="K4905" s="2"/>
      <c r="L4905" s="4"/>
      <c r="M4905" s="1"/>
      <c r="N4905" s="3"/>
      <c r="O4905" s="70"/>
      <c r="P4905" s="70"/>
      <c r="Q4905" s="70"/>
      <c r="R4905" s="2"/>
      <c r="S4905" s="1"/>
    </row>
    <row r="4906" spans="10:19" x14ac:dyDescent="0.25">
      <c r="J4906" s="4"/>
      <c r="K4906" s="2"/>
      <c r="L4906" s="4"/>
      <c r="M4906" s="1"/>
      <c r="N4906" s="3"/>
      <c r="O4906" s="70"/>
      <c r="P4906" s="70"/>
      <c r="Q4906" s="70"/>
      <c r="R4906" s="2"/>
      <c r="S4906" s="1"/>
    </row>
    <row r="4907" spans="10:19" x14ac:dyDescent="0.25">
      <c r="J4907" s="4"/>
      <c r="K4907" s="2"/>
      <c r="L4907" s="4"/>
      <c r="M4907" s="1"/>
      <c r="N4907" s="3"/>
      <c r="O4907" s="70"/>
      <c r="P4907" s="70"/>
      <c r="Q4907" s="70"/>
      <c r="R4907" s="2"/>
      <c r="S4907" s="1"/>
    </row>
    <row r="4908" spans="10:19" x14ac:dyDescent="0.25">
      <c r="J4908" s="4"/>
      <c r="K4908" s="2"/>
      <c r="L4908" s="4"/>
      <c r="M4908" s="1"/>
      <c r="N4908" s="3"/>
      <c r="O4908" s="70"/>
      <c r="P4908" s="70"/>
      <c r="Q4908" s="70"/>
      <c r="R4908" s="2"/>
      <c r="S4908" s="1"/>
    </row>
    <row r="4909" spans="10:19" x14ac:dyDescent="0.25">
      <c r="J4909" s="4"/>
      <c r="K4909" s="2"/>
      <c r="L4909" s="4"/>
      <c r="M4909" s="1"/>
      <c r="N4909" s="3"/>
      <c r="O4909" s="70"/>
      <c r="P4909" s="70"/>
      <c r="Q4909" s="70"/>
      <c r="R4909" s="2"/>
      <c r="S4909" s="1"/>
    </row>
    <row r="4910" spans="10:19" x14ac:dyDescent="0.25">
      <c r="J4910" s="4"/>
      <c r="K4910" s="2"/>
      <c r="L4910" s="4"/>
      <c r="M4910" s="1"/>
      <c r="N4910" s="3"/>
      <c r="O4910" s="70"/>
      <c r="P4910" s="70"/>
      <c r="Q4910" s="70"/>
      <c r="R4910" s="2"/>
      <c r="S4910" s="1"/>
    </row>
    <row r="4911" spans="10:19" x14ac:dyDescent="0.25">
      <c r="J4911" s="4"/>
      <c r="K4911" s="2"/>
      <c r="L4911" s="4"/>
      <c r="M4911" s="1"/>
      <c r="N4911" s="3"/>
      <c r="O4911" s="70"/>
      <c r="P4911" s="70"/>
      <c r="Q4911" s="70"/>
      <c r="R4911" s="2"/>
      <c r="S4911" s="1"/>
    </row>
    <row r="4912" spans="10:19" x14ac:dyDescent="0.25">
      <c r="J4912" s="4"/>
      <c r="K4912" s="2"/>
      <c r="L4912" s="4"/>
      <c r="M4912" s="1"/>
      <c r="N4912" s="3"/>
      <c r="O4912" s="70"/>
      <c r="P4912" s="70"/>
      <c r="Q4912" s="70"/>
      <c r="R4912" s="2"/>
      <c r="S4912" s="1"/>
    </row>
    <row r="4913" spans="10:19" x14ac:dyDescent="0.25">
      <c r="J4913" s="4"/>
      <c r="K4913" s="2"/>
      <c r="L4913" s="4"/>
      <c r="M4913" s="1"/>
      <c r="N4913" s="3"/>
      <c r="O4913" s="70"/>
      <c r="P4913" s="70"/>
      <c r="Q4913" s="70"/>
      <c r="R4913" s="2"/>
      <c r="S4913" s="1"/>
    </row>
    <row r="4914" spans="10:19" x14ac:dyDescent="0.25">
      <c r="J4914" s="4"/>
      <c r="K4914" s="2"/>
      <c r="L4914" s="4"/>
      <c r="M4914" s="1"/>
      <c r="N4914" s="3"/>
      <c r="O4914" s="70"/>
      <c r="P4914" s="70"/>
      <c r="Q4914" s="70"/>
      <c r="R4914" s="2"/>
      <c r="S4914" s="1"/>
    </row>
    <row r="4915" spans="10:19" x14ac:dyDescent="0.25">
      <c r="J4915" s="4"/>
      <c r="K4915" s="2"/>
      <c r="L4915" s="4"/>
      <c r="M4915" s="1"/>
      <c r="N4915" s="3"/>
      <c r="O4915" s="70"/>
      <c r="P4915" s="70"/>
      <c r="Q4915" s="70"/>
      <c r="R4915" s="2"/>
      <c r="S4915" s="1"/>
    </row>
    <row r="4916" spans="10:19" x14ac:dyDescent="0.25">
      <c r="J4916" s="4"/>
      <c r="K4916" s="2"/>
      <c r="L4916" s="4"/>
      <c r="M4916" s="1"/>
      <c r="N4916" s="3"/>
      <c r="O4916" s="70"/>
      <c r="P4916" s="70"/>
      <c r="Q4916" s="70"/>
      <c r="R4916" s="2"/>
      <c r="S4916" s="1"/>
    </row>
    <row r="4917" spans="10:19" x14ac:dyDescent="0.25">
      <c r="J4917" s="4"/>
      <c r="K4917" s="2"/>
      <c r="L4917" s="4"/>
      <c r="M4917" s="1"/>
      <c r="N4917" s="3"/>
      <c r="O4917" s="70"/>
      <c r="P4917" s="70"/>
      <c r="Q4917" s="70"/>
      <c r="R4917" s="2"/>
      <c r="S4917" s="1"/>
    </row>
    <row r="4918" spans="10:19" x14ac:dyDescent="0.25">
      <c r="J4918" s="4"/>
      <c r="K4918" s="2"/>
      <c r="L4918" s="4"/>
      <c r="M4918" s="1"/>
      <c r="N4918" s="3"/>
      <c r="O4918" s="70"/>
      <c r="P4918" s="70"/>
      <c r="Q4918" s="70"/>
      <c r="R4918" s="2"/>
      <c r="S4918" s="1"/>
    </row>
    <row r="4919" spans="10:19" x14ac:dyDescent="0.25">
      <c r="J4919" s="4"/>
      <c r="K4919" s="2"/>
      <c r="L4919" s="4"/>
      <c r="M4919" s="1"/>
      <c r="N4919" s="3"/>
      <c r="O4919" s="70"/>
      <c r="P4919" s="70"/>
      <c r="Q4919" s="70"/>
      <c r="R4919" s="2"/>
      <c r="S4919" s="1"/>
    </row>
    <row r="4920" spans="10:19" x14ac:dyDescent="0.25">
      <c r="J4920" s="4"/>
      <c r="K4920" s="2"/>
      <c r="L4920" s="4"/>
      <c r="M4920" s="1"/>
      <c r="N4920" s="3"/>
      <c r="O4920" s="70"/>
      <c r="P4920" s="70"/>
      <c r="Q4920" s="70"/>
      <c r="R4920" s="2"/>
      <c r="S4920" s="1"/>
    </row>
    <row r="4921" spans="10:19" x14ac:dyDescent="0.25">
      <c r="J4921" s="4"/>
      <c r="K4921" s="2"/>
      <c r="L4921" s="4"/>
      <c r="M4921" s="1"/>
      <c r="N4921" s="3"/>
      <c r="O4921" s="70"/>
      <c r="P4921" s="70"/>
      <c r="Q4921" s="70"/>
      <c r="R4921" s="2"/>
      <c r="S4921" s="1"/>
    </row>
    <row r="4922" spans="10:19" x14ac:dyDescent="0.25">
      <c r="J4922" s="4"/>
      <c r="K4922" s="2"/>
      <c r="L4922" s="4"/>
      <c r="M4922" s="1"/>
      <c r="N4922" s="3"/>
      <c r="O4922" s="70"/>
      <c r="P4922" s="70"/>
      <c r="Q4922" s="70"/>
      <c r="R4922" s="2"/>
      <c r="S4922" s="1"/>
    </row>
    <row r="4923" spans="10:19" x14ac:dyDescent="0.25">
      <c r="J4923" s="4"/>
      <c r="K4923" s="2"/>
      <c r="L4923" s="4"/>
      <c r="M4923" s="1"/>
      <c r="N4923" s="3"/>
      <c r="O4923" s="70"/>
      <c r="P4923" s="70"/>
      <c r="Q4923" s="70"/>
      <c r="R4923" s="2"/>
      <c r="S4923" s="1"/>
    </row>
    <row r="4924" spans="10:19" x14ac:dyDescent="0.25">
      <c r="J4924" s="4"/>
      <c r="K4924" s="2"/>
      <c r="L4924" s="4"/>
      <c r="M4924" s="1"/>
      <c r="N4924" s="3"/>
      <c r="O4924" s="70"/>
      <c r="P4924" s="70"/>
      <c r="Q4924" s="70"/>
      <c r="R4924" s="2"/>
      <c r="S4924" s="1"/>
    </row>
    <row r="4925" spans="10:19" x14ac:dyDescent="0.25">
      <c r="J4925" s="4"/>
      <c r="K4925" s="2"/>
      <c r="L4925" s="4"/>
      <c r="M4925" s="1"/>
      <c r="N4925" s="3"/>
      <c r="O4925" s="70"/>
      <c r="P4925" s="70"/>
      <c r="Q4925" s="70"/>
      <c r="R4925" s="2"/>
      <c r="S4925" s="1"/>
    </row>
    <row r="4926" spans="10:19" x14ac:dyDescent="0.25">
      <c r="J4926" s="4"/>
      <c r="K4926" s="2"/>
      <c r="L4926" s="4"/>
      <c r="M4926" s="1"/>
      <c r="N4926" s="3"/>
      <c r="O4926" s="70"/>
      <c r="P4926" s="70"/>
      <c r="Q4926" s="70"/>
      <c r="R4926" s="2"/>
      <c r="S4926" s="1"/>
    </row>
    <row r="4927" spans="10:19" x14ac:dyDescent="0.25">
      <c r="J4927" s="4"/>
      <c r="K4927" s="2"/>
      <c r="L4927" s="4"/>
      <c r="M4927" s="1"/>
      <c r="N4927" s="3"/>
      <c r="O4927" s="70"/>
      <c r="P4927" s="70"/>
      <c r="Q4927" s="70"/>
      <c r="R4927" s="2"/>
      <c r="S4927" s="1"/>
    </row>
    <row r="4928" spans="10:19" x14ac:dyDescent="0.25">
      <c r="J4928" s="4"/>
      <c r="K4928" s="2"/>
      <c r="L4928" s="4"/>
      <c r="M4928" s="1"/>
      <c r="N4928" s="3"/>
      <c r="O4928" s="70"/>
      <c r="P4928" s="70"/>
      <c r="Q4928" s="70"/>
      <c r="R4928" s="2"/>
      <c r="S4928" s="1"/>
    </row>
    <row r="4929" spans="10:19" x14ac:dyDescent="0.25">
      <c r="J4929" s="4"/>
      <c r="K4929" s="2"/>
      <c r="L4929" s="4"/>
      <c r="M4929" s="1"/>
      <c r="N4929" s="3"/>
      <c r="O4929" s="70"/>
      <c r="P4929" s="70"/>
      <c r="Q4929" s="70"/>
      <c r="R4929" s="2"/>
      <c r="S4929" s="1"/>
    </row>
    <row r="4930" spans="10:19" x14ac:dyDescent="0.25">
      <c r="J4930" s="4"/>
      <c r="K4930" s="2"/>
      <c r="L4930" s="4"/>
      <c r="M4930" s="1"/>
      <c r="N4930" s="3"/>
      <c r="O4930" s="70"/>
      <c r="P4930" s="70"/>
      <c r="Q4930" s="70"/>
      <c r="R4930" s="2"/>
      <c r="S4930" s="1"/>
    </row>
    <row r="4931" spans="10:19" x14ac:dyDescent="0.25">
      <c r="J4931" s="4"/>
      <c r="K4931" s="2"/>
      <c r="L4931" s="4"/>
      <c r="M4931" s="1"/>
      <c r="N4931" s="3"/>
      <c r="O4931" s="70"/>
      <c r="P4931" s="70"/>
      <c r="Q4931" s="70"/>
      <c r="R4931" s="2"/>
      <c r="S4931" s="1"/>
    </row>
    <row r="4932" spans="10:19" x14ac:dyDescent="0.25">
      <c r="J4932" s="4"/>
      <c r="K4932" s="2"/>
      <c r="L4932" s="4"/>
      <c r="M4932" s="1"/>
      <c r="N4932" s="3"/>
      <c r="O4932" s="70"/>
      <c r="P4932" s="70"/>
      <c r="Q4932" s="70"/>
      <c r="R4932" s="2"/>
      <c r="S4932" s="1"/>
    </row>
    <row r="4933" spans="10:19" x14ac:dyDescent="0.25">
      <c r="J4933" s="4"/>
      <c r="K4933" s="2"/>
      <c r="L4933" s="4"/>
      <c r="M4933" s="1"/>
      <c r="N4933" s="3"/>
      <c r="O4933" s="70"/>
      <c r="P4933" s="70"/>
      <c r="Q4933" s="70"/>
      <c r="R4933" s="2"/>
      <c r="S4933" s="1"/>
    </row>
    <row r="4934" spans="10:19" x14ac:dyDescent="0.25">
      <c r="J4934" s="4"/>
      <c r="K4934" s="2"/>
      <c r="L4934" s="4"/>
      <c r="M4934" s="1"/>
      <c r="N4934" s="3"/>
      <c r="O4934" s="70"/>
      <c r="P4934" s="70"/>
      <c r="Q4934" s="70"/>
      <c r="R4934" s="2"/>
      <c r="S4934" s="1"/>
    </row>
    <row r="4935" spans="10:19" x14ac:dyDescent="0.25">
      <c r="J4935" s="4"/>
      <c r="K4935" s="2"/>
      <c r="L4935" s="4"/>
      <c r="M4935" s="1"/>
      <c r="N4935" s="3"/>
      <c r="O4935" s="70"/>
      <c r="P4935" s="70"/>
      <c r="Q4935" s="70"/>
      <c r="R4935" s="2"/>
      <c r="S4935" s="1"/>
    </row>
    <row r="4936" spans="10:19" x14ac:dyDescent="0.25">
      <c r="J4936" s="4"/>
      <c r="K4936" s="2"/>
      <c r="L4936" s="4"/>
      <c r="M4936" s="1"/>
      <c r="N4936" s="3"/>
      <c r="O4936" s="70"/>
      <c r="P4936" s="70"/>
      <c r="Q4936" s="70"/>
      <c r="R4936" s="2"/>
      <c r="S4936" s="1"/>
    </row>
    <row r="4937" spans="10:19" x14ac:dyDescent="0.25">
      <c r="J4937" s="4"/>
      <c r="K4937" s="2"/>
      <c r="L4937" s="4"/>
      <c r="M4937" s="1"/>
      <c r="N4937" s="3"/>
      <c r="O4937" s="70"/>
      <c r="P4937" s="70"/>
      <c r="Q4937" s="70"/>
      <c r="R4937" s="2"/>
      <c r="S4937" s="1"/>
    </row>
    <row r="4938" spans="10:19" x14ac:dyDescent="0.25">
      <c r="J4938" s="4"/>
      <c r="K4938" s="2"/>
      <c r="L4938" s="4"/>
      <c r="M4938" s="1"/>
      <c r="N4938" s="3"/>
      <c r="O4938" s="70"/>
      <c r="P4938" s="70"/>
      <c r="Q4938" s="70"/>
      <c r="R4938" s="2"/>
      <c r="S4938" s="1"/>
    </row>
    <row r="4939" spans="10:19" x14ac:dyDescent="0.25">
      <c r="J4939" s="4"/>
      <c r="K4939" s="2"/>
      <c r="L4939" s="4"/>
      <c r="M4939" s="1"/>
      <c r="N4939" s="3"/>
      <c r="O4939" s="70"/>
      <c r="P4939" s="70"/>
      <c r="Q4939" s="70"/>
      <c r="R4939" s="2"/>
      <c r="S4939" s="1"/>
    </row>
    <row r="4940" spans="10:19" x14ac:dyDescent="0.25">
      <c r="J4940" s="4"/>
      <c r="K4940" s="2"/>
      <c r="L4940" s="4"/>
      <c r="M4940" s="1"/>
      <c r="N4940" s="3"/>
      <c r="O4940" s="70"/>
      <c r="P4940" s="70"/>
      <c r="Q4940" s="70"/>
      <c r="R4940" s="2"/>
      <c r="S4940" s="1"/>
    </row>
    <row r="4941" spans="10:19" x14ac:dyDescent="0.25">
      <c r="J4941" s="4"/>
      <c r="K4941" s="2"/>
      <c r="L4941" s="4"/>
      <c r="M4941" s="1"/>
      <c r="N4941" s="3"/>
      <c r="O4941" s="70"/>
      <c r="P4941" s="70"/>
      <c r="Q4941" s="70"/>
      <c r="R4941" s="2"/>
      <c r="S4941" s="1"/>
    </row>
    <row r="4942" spans="10:19" x14ac:dyDescent="0.25">
      <c r="J4942" s="4"/>
      <c r="K4942" s="2"/>
      <c r="L4942" s="4"/>
      <c r="M4942" s="1"/>
      <c r="N4942" s="3"/>
      <c r="O4942" s="70"/>
      <c r="P4942" s="70"/>
      <c r="Q4942" s="70"/>
      <c r="R4942" s="2"/>
      <c r="S4942" s="1"/>
    </row>
    <row r="4943" spans="10:19" x14ac:dyDescent="0.25">
      <c r="J4943" s="4"/>
      <c r="K4943" s="2"/>
      <c r="L4943" s="4"/>
      <c r="M4943" s="1"/>
      <c r="N4943" s="3"/>
      <c r="O4943" s="70"/>
      <c r="P4943" s="70"/>
      <c r="Q4943" s="70"/>
      <c r="R4943" s="2"/>
      <c r="S4943" s="1"/>
    </row>
    <row r="4944" spans="10:19" x14ac:dyDescent="0.25">
      <c r="J4944" s="4"/>
      <c r="K4944" s="2"/>
      <c r="L4944" s="4"/>
      <c r="M4944" s="1"/>
      <c r="N4944" s="3"/>
      <c r="O4944" s="70"/>
      <c r="P4944" s="70"/>
      <c r="Q4944" s="70"/>
      <c r="R4944" s="2"/>
      <c r="S4944" s="1"/>
    </row>
    <row r="4945" spans="10:19" x14ac:dyDescent="0.25">
      <c r="J4945" s="4"/>
      <c r="K4945" s="2"/>
      <c r="L4945" s="4"/>
      <c r="M4945" s="1"/>
      <c r="N4945" s="3"/>
      <c r="O4945" s="70"/>
      <c r="P4945" s="70"/>
      <c r="Q4945" s="70"/>
      <c r="R4945" s="2"/>
      <c r="S4945" s="1"/>
    </row>
    <row r="4946" spans="10:19" x14ac:dyDescent="0.25">
      <c r="J4946" s="4"/>
      <c r="K4946" s="2"/>
      <c r="L4946" s="4"/>
      <c r="M4946" s="1"/>
      <c r="N4946" s="3"/>
      <c r="O4946" s="70"/>
      <c r="P4946" s="70"/>
      <c r="Q4946" s="70"/>
      <c r="R4946" s="2"/>
      <c r="S4946" s="1"/>
    </row>
    <row r="4947" spans="10:19" x14ac:dyDescent="0.25">
      <c r="J4947" s="4"/>
      <c r="K4947" s="2"/>
      <c r="L4947" s="4"/>
      <c r="M4947" s="1"/>
      <c r="N4947" s="3"/>
      <c r="O4947" s="70"/>
      <c r="P4947" s="70"/>
      <c r="Q4947" s="70"/>
      <c r="R4947" s="2"/>
      <c r="S4947" s="1"/>
    </row>
    <row r="4948" spans="10:19" x14ac:dyDescent="0.25">
      <c r="J4948" s="4"/>
      <c r="K4948" s="2"/>
      <c r="L4948" s="4"/>
      <c r="M4948" s="1"/>
      <c r="N4948" s="3"/>
      <c r="O4948" s="70"/>
      <c r="P4948" s="70"/>
      <c r="Q4948" s="70"/>
      <c r="R4948" s="2"/>
      <c r="S4948" s="1"/>
    </row>
    <row r="4949" spans="10:19" x14ac:dyDescent="0.25">
      <c r="J4949" s="4"/>
      <c r="K4949" s="2"/>
      <c r="L4949" s="4"/>
      <c r="M4949" s="1"/>
      <c r="N4949" s="3"/>
      <c r="O4949" s="70"/>
      <c r="P4949" s="70"/>
      <c r="Q4949" s="70"/>
      <c r="R4949" s="2"/>
      <c r="S4949" s="1"/>
    </row>
    <row r="4950" spans="10:19" x14ac:dyDescent="0.25">
      <c r="J4950" s="4"/>
      <c r="K4950" s="2"/>
      <c r="L4950" s="4"/>
      <c r="M4950" s="1"/>
      <c r="N4950" s="3"/>
      <c r="O4950" s="70"/>
      <c r="P4950" s="70"/>
      <c r="Q4950" s="70"/>
      <c r="R4950" s="2"/>
      <c r="S4950" s="1"/>
    </row>
    <row r="4951" spans="10:19" x14ac:dyDescent="0.25">
      <c r="J4951" s="4"/>
      <c r="K4951" s="2"/>
      <c r="L4951" s="4"/>
      <c r="M4951" s="1"/>
      <c r="N4951" s="3"/>
      <c r="O4951" s="70"/>
      <c r="P4951" s="70"/>
      <c r="Q4951" s="70"/>
      <c r="R4951" s="2"/>
      <c r="S4951" s="1"/>
    </row>
    <row r="4952" spans="10:19" x14ac:dyDescent="0.25">
      <c r="J4952" s="4"/>
      <c r="K4952" s="2"/>
      <c r="L4952" s="4"/>
      <c r="M4952" s="1"/>
      <c r="N4952" s="3"/>
      <c r="O4952" s="70"/>
      <c r="P4952" s="70"/>
      <c r="Q4952" s="70"/>
      <c r="R4952" s="2"/>
      <c r="S4952" s="1"/>
    </row>
    <row r="4953" spans="10:19" x14ac:dyDescent="0.25">
      <c r="J4953" s="4"/>
      <c r="K4953" s="2"/>
      <c r="L4953" s="4"/>
      <c r="M4953" s="1"/>
      <c r="N4953" s="3"/>
      <c r="O4953" s="70"/>
      <c r="P4953" s="70"/>
      <c r="Q4953" s="70"/>
      <c r="R4953" s="2"/>
      <c r="S4953" s="1"/>
    </row>
    <row r="4954" spans="10:19" x14ac:dyDescent="0.25">
      <c r="J4954" s="4"/>
      <c r="K4954" s="2"/>
      <c r="L4954" s="4"/>
      <c r="M4954" s="1"/>
      <c r="N4954" s="3"/>
      <c r="O4954" s="70"/>
      <c r="P4954" s="70"/>
      <c r="Q4954" s="70"/>
      <c r="R4954" s="2"/>
      <c r="S4954" s="1"/>
    </row>
    <row r="4955" spans="10:19" x14ac:dyDescent="0.25">
      <c r="J4955" s="4"/>
      <c r="K4955" s="2"/>
      <c r="L4955" s="4"/>
      <c r="M4955" s="1"/>
      <c r="N4955" s="3"/>
      <c r="O4955" s="70"/>
      <c r="P4955" s="70"/>
      <c r="Q4955" s="70"/>
      <c r="R4955" s="2"/>
      <c r="S4955" s="1"/>
    </row>
    <row r="4956" spans="10:19" x14ac:dyDescent="0.25">
      <c r="J4956" s="4"/>
      <c r="K4956" s="2"/>
      <c r="L4956" s="4"/>
      <c r="M4956" s="1"/>
      <c r="N4956" s="3"/>
      <c r="O4956" s="70"/>
      <c r="P4956" s="70"/>
      <c r="Q4956" s="70"/>
      <c r="R4956" s="2"/>
      <c r="S4956" s="1"/>
    </row>
    <row r="4957" spans="10:19" x14ac:dyDescent="0.25">
      <c r="J4957" s="4"/>
      <c r="K4957" s="2"/>
      <c r="L4957" s="4"/>
      <c r="M4957" s="1"/>
      <c r="N4957" s="3"/>
      <c r="O4957" s="70"/>
      <c r="P4957" s="70"/>
      <c r="Q4957" s="70"/>
      <c r="R4957" s="2"/>
      <c r="S4957" s="1"/>
    </row>
    <row r="4958" spans="10:19" x14ac:dyDescent="0.25">
      <c r="J4958" s="4"/>
      <c r="K4958" s="2"/>
      <c r="L4958" s="4"/>
      <c r="M4958" s="1"/>
      <c r="N4958" s="3"/>
      <c r="O4958" s="70"/>
      <c r="P4958" s="70"/>
      <c r="Q4958" s="70"/>
      <c r="R4958" s="2"/>
      <c r="S4958" s="1"/>
    </row>
    <row r="4959" spans="10:19" x14ac:dyDescent="0.25">
      <c r="J4959" s="4"/>
      <c r="K4959" s="2"/>
      <c r="L4959" s="4"/>
      <c r="M4959" s="1"/>
      <c r="N4959" s="3"/>
      <c r="O4959" s="70"/>
      <c r="P4959" s="70"/>
      <c r="Q4959" s="70"/>
      <c r="R4959" s="2"/>
      <c r="S4959" s="1"/>
    </row>
    <row r="4960" spans="10:19" x14ac:dyDescent="0.25">
      <c r="J4960" s="4"/>
      <c r="K4960" s="2"/>
      <c r="L4960" s="4"/>
      <c r="M4960" s="1"/>
      <c r="N4960" s="3"/>
      <c r="O4960" s="70"/>
      <c r="P4960" s="70"/>
      <c r="Q4960" s="70"/>
      <c r="R4960" s="2"/>
      <c r="S4960" s="1"/>
    </row>
    <row r="4961" spans="10:19" x14ac:dyDescent="0.25">
      <c r="J4961" s="4"/>
      <c r="K4961" s="2"/>
      <c r="L4961" s="4"/>
      <c r="M4961" s="1"/>
      <c r="N4961" s="3"/>
      <c r="O4961" s="70"/>
      <c r="P4961" s="70"/>
      <c r="Q4961" s="70"/>
      <c r="R4961" s="2"/>
      <c r="S4961" s="1"/>
    </row>
    <row r="4962" spans="10:19" x14ac:dyDescent="0.25">
      <c r="J4962" s="4"/>
      <c r="K4962" s="2"/>
      <c r="L4962" s="4"/>
      <c r="M4962" s="1"/>
      <c r="N4962" s="3"/>
      <c r="O4962" s="70"/>
      <c r="P4962" s="70"/>
      <c r="Q4962" s="70"/>
      <c r="R4962" s="2"/>
      <c r="S4962" s="1"/>
    </row>
    <row r="4963" spans="10:19" x14ac:dyDescent="0.25">
      <c r="J4963" s="4"/>
      <c r="K4963" s="2"/>
      <c r="L4963" s="4"/>
      <c r="M4963" s="1"/>
      <c r="N4963" s="3"/>
      <c r="O4963" s="70"/>
      <c r="P4963" s="70"/>
      <c r="Q4963" s="70"/>
      <c r="R4963" s="2"/>
      <c r="S4963" s="1"/>
    </row>
    <row r="4964" spans="10:19" x14ac:dyDescent="0.25">
      <c r="J4964" s="4"/>
      <c r="K4964" s="2"/>
      <c r="L4964" s="4"/>
      <c r="M4964" s="1"/>
      <c r="N4964" s="3"/>
      <c r="O4964" s="70"/>
      <c r="P4964" s="70"/>
      <c r="Q4964" s="70"/>
      <c r="R4964" s="2"/>
      <c r="S4964" s="1"/>
    </row>
    <row r="4965" spans="10:19" x14ac:dyDescent="0.25">
      <c r="J4965" s="4"/>
      <c r="K4965" s="2"/>
      <c r="L4965" s="4"/>
      <c r="M4965" s="1"/>
      <c r="N4965" s="3"/>
      <c r="O4965" s="70"/>
      <c r="P4965" s="70"/>
      <c r="Q4965" s="70"/>
      <c r="R4965" s="2"/>
      <c r="S4965" s="1"/>
    </row>
    <row r="4966" spans="10:19" x14ac:dyDescent="0.25">
      <c r="J4966" s="4"/>
      <c r="K4966" s="2"/>
      <c r="L4966" s="4"/>
      <c r="M4966" s="1"/>
      <c r="N4966" s="3"/>
      <c r="O4966" s="70"/>
      <c r="P4966" s="70"/>
      <c r="Q4966" s="70"/>
      <c r="R4966" s="2"/>
      <c r="S4966" s="1"/>
    </row>
    <row r="4967" spans="10:19" x14ac:dyDescent="0.25">
      <c r="J4967" s="4"/>
      <c r="K4967" s="2"/>
      <c r="L4967" s="4"/>
      <c r="M4967" s="1"/>
      <c r="N4967" s="3"/>
      <c r="O4967" s="70"/>
      <c r="P4967" s="70"/>
      <c r="Q4967" s="70"/>
      <c r="R4967" s="2"/>
      <c r="S4967" s="1"/>
    </row>
    <row r="4968" spans="10:19" x14ac:dyDescent="0.25">
      <c r="J4968" s="4"/>
      <c r="K4968" s="2"/>
      <c r="L4968" s="4"/>
      <c r="M4968" s="1"/>
      <c r="N4968" s="3"/>
      <c r="O4968" s="70"/>
      <c r="P4968" s="70"/>
      <c r="Q4968" s="70"/>
      <c r="R4968" s="2"/>
      <c r="S4968" s="1"/>
    </row>
    <row r="4969" spans="10:19" x14ac:dyDescent="0.25">
      <c r="J4969" s="4"/>
      <c r="K4969" s="2"/>
      <c r="L4969" s="4"/>
      <c r="M4969" s="1"/>
      <c r="N4969" s="3"/>
      <c r="O4969" s="70"/>
      <c r="P4969" s="70"/>
      <c r="Q4969" s="70"/>
      <c r="R4969" s="2"/>
      <c r="S4969" s="1"/>
    </row>
    <row r="4970" spans="10:19" x14ac:dyDescent="0.25">
      <c r="J4970" s="4"/>
      <c r="K4970" s="2"/>
      <c r="L4970" s="4"/>
      <c r="M4970" s="1"/>
      <c r="N4970" s="3"/>
      <c r="O4970" s="70"/>
      <c r="P4970" s="70"/>
      <c r="Q4970" s="70"/>
      <c r="R4970" s="2"/>
      <c r="S4970" s="1"/>
    </row>
    <row r="4971" spans="10:19" x14ac:dyDescent="0.25">
      <c r="J4971" s="4"/>
      <c r="K4971" s="2"/>
      <c r="L4971" s="4"/>
      <c r="M4971" s="1"/>
      <c r="N4971" s="3"/>
      <c r="O4971" s="70"/>
      <c r="P4971" s="70"/>
      <c r="Q4971" s="70"/>
      <c r="R4971" s="2"/>
      <c r="S4971" s="1"/>
    </row>
    <row r="4972" spans="10:19" x14ac:dyDescent="0.25">
      <c r="J4972" s="4"/>
      <c r="K4972" s="2"/>
      <c r="L4972" s="4"/>
      <c r="M4972" s="1"/>
      <c r="N4972" s="3"/>
      <c r="O4972" s="70"/>
      <c r="P4972" s="70"/>
      <c r="Q4972" s="70"/>
      <c r="R4972" s="2"/>
      <c r="S4972" s="1"/>
    </row>
    <row r="4973" spans="10:19" x14ac:dyDescent="0.25">
      <c r="J4973" s="4"/>
      <c r="K4973" s="2"/>
      <c r="L4973" s="4"/>
      <c r="M4973" s="1"/>
      <c r="N4973" s="3"/>
      <c r="O4973" s="70"/>
      <c r="P4973" s="70"/>
      <c r="Q4973" s="70"/>
      <c r="R4973" s="2"/>
      <c r="S4973" s="1"/>
    </row>
    <row r="4974" spans="10:19" x14ac:dyDescent="0.25">
      <c r="J4974" s="4"/>
      <c r="K4974" s="2"/>
      <c r="L4974" s="4"/>
      <c r="M4974" s="1"/>
      <c r="N4974" s="3"/>
      <c r="O4974" s="70"/>
      <c r="P4974" s="70"/>
      <c r="Q4974" s="70"/>
      <c r="R4974" s="2"/>
      <c r="S4974" s="1"/>
    </row>
    <row r="4975" spans="10:19" x14ac:dyDescent="0.25">
      <c r="J4975" s="4"/>
      <c r="K4975" s="2"/>
      <c r="L4975" s="4"/>
      <c r="M4975" s="1"/>
      <c r="N4975" s="3"/>
      <c r="O4975" s="70"/>
      <c r="P4975" s="70"/>
      <c r="Q4975" s="70"/>
      <c r="R4975" s="2"/>
      <c r="S4975" s="1"/>
    </row>
    <row r="4976" spans="10:19" x14ac:dyDescent="0.25">
      <c r="J4976" s="4"/>
      <c r="K4976" s="2"/>
      <c r="L4976" s="4"/>
      <c r="M4976" s="1"/>
      <c r="N4976" s="3"/>
      <c r="O4976" s="70"/>
      <c r="P4976" s="70"/>
      <c r="Q4976" s="70"/>
      <c r="R4976" s="2"/>
      <c r="S4976" s="1"/>
    </row>
    <row r="4977" spans="10:19" x14ac:dyDescent="0.25">
      <c r="J4977" s="4"/>
      <c r="K4977" s="2"/>
      <c r="L4977" s="4"/>
      <c r="M4977" s="1"/>
      <c r="N4977" s="3"/>
      <c r="O4977" s="70"/>
      <c r="P4977" s="70"/>
      <c r="Q4977" s="70"/>
      <c r="R4977" s="2"/>
      <c r="S4977" s="1"/>
    </row>
    <row r="4978" spans="10:19" x14ac:dyDescent="0.25">
      <c r="J4978" s="4"/>
      <c r="K4978" s="2"/>
      <c r="L4978" s="4"/>
      <c r="M4978" s="1"/>
      <c r="N4978" s="3"/>
      <c r="O4978" s="70"/>
      <c r="P4978" s="70"/>
      <c r="Q4978" s="70"/>
      <c r="R4978" s="2"/>
      <c r="S4978" s="1"/>
    </row>
    <row r="4979" spans="10:19" x14ac:dyDescent="0.25">
      <c r="J4979" s="4"/>
      <c r="K4979" s="2"/>
      <c r="L4979" s="4"/>
      <c r="M4979" s="1"/>
      <c r="N4979" s="3"/>
      <c r="O4979" s="70"/>
      <c r="P4979" s="70"/>
      <c r="Q4979" s="70"/>
      <c r="R4979" s="2"/>
      <c r="S4979" s="1"/>
    </row>
    <row r="4980" spans="10:19" x14ac:dyDescent="0.25">
      <c r="J4980" s="4"/>
      <c r="K4980" s="2"/>
      <c r="L4980" s="4"/>
      <c r="M4980" s="1"/>
      <c r="N4980" s="3"/>
      <c r="O4980" s="70"/>
      <c r="P4980" s="70"/>
      <c r="Q4980" s="70"/>
      <c r="R4980" s="2"/>
      <c r="S4980" s="1"/>
    </row>
    <row r="4981" spans="10:19" x14ac:dyDescent="0.25">
      <c r="J4981" s="4"/>
      <c r="K4981" s="2"/>
      <c r="L4981" s="4"/>
      <c r="M4981" s="1"/>
      <c r="N4981" s="3"/>
      <c r="O4981" s="70"/>
      <c r="P4981" s="70"/>
      <c r="Q4981" s="70"/>
      <c r="R4981" s="2"/>
      <c r="S4981" s="1"/>
    </row>
    <row r="4982" spans="10:19" x14ac:dyDescent="0.25">
      <c r="J4982" s="4"/>
      <c r="K4982" s="2"/>
      <c r="L4982" s="4"/>
      <c r="M4982" s="1"/>
      <c r="N4982" s="3"/>
      <c r="O4982" s="70"/>
      <c r="P4982" s="70"/>
      <c r="Q4982" s="70"/>
      <c r="R4982" s="2"/>
      <c r="S4982" s="1"/>
    </row>
    <row r="4983" spans="10:19" x14ac:dyDescent="0.25">
      <c r="J4983" s="4"/>
      <c r="K4983" s="2"/>
      <c r="L4983" s="4"/>
      <c r="M4983" s="1"/>
      <c r="N4983" s="3"/>
      <c r="O4983" s="70"/>
      <c r="P4983" s="70"/>
      <c r="Q4983" s="70"/>
      <c r="R4983" s="2"/>
      <c r="S4983" s="1"/>
    </row>
    <row r="4984" spans="10:19" x14ac:dyDescent="0.25">
      <c r="J4984" s="4"/>
      <c r="K4984" s="2"/>
      <c r="L4984" s="4"/>
      <c r="M4984" s="1"/>
      <c r="N4984" s="3"/>
      <c r="O4984" s="70"/>
      <c r="P4984" s="70"/>
      <c r="Q4984" s="70"/>
      <c r="R4984" s="2"/>
      <c r="S4984" s="1"/>
    </row>
    <row r="4985" spans="10:19" x14ac:dyDescent="0.25">
      <c r="J4985" s="4"/>
      <c r="K4985" s="2"/>
      <c r="L4985" s="4"/>
      <c r="M4985" s="1"/>
      <c r="N4985" s="3"/>
      <c r="O4985" s="70"/>
      <c r="P4985" s="70"/>
      <c r="Q4985" s="70"/>
      <c r="R4985" s="2"/>
      <c r="S4985" s="1"/>
    </row>
    <row r="4986" spans="10:19" x14ac:dyDescent="0.25">
      <c r="J4986" s="4"/>
      <c r="K4986" s="2"/>
      <c r="L4986" s="4"/>
      <c r="M4986" s="1"/>
      <c r="N4986" s="3"/>
      <c r="O4986" s="70"/>
      <c r="P4986" s="70"/>
      <c r="Q4986" s="70"/>
      <c r="R4986" s="2"/>
      <c r="S4986" s="1"/>
    </row>
    <row r="4987" spans="10:19" x14ac:dyDescent="0.25">
      <c r="J4987" s="4"/>
      <c r="K4987" s="2"/>
      <c r="L4987" s="4"/>
      <c r="M4987" s="1"/>
      <c r="N4987" s="3"/>
      <c r="O4987" s="70"/>
      <c r="P4987" s="70"/>
      <c r="Q4987" s="70"/>
      <c r="R4987" s="2"/>
      <c r="S4987" s="1"/>
    </row>
    <row r="4988" spans="10:19" x14ac:dyDescent="0.25">
      <c r="J4988" s="4"/>
      <c r="K4988" s="2"/>
      <c r="L4988" s="4"/>
      <c r="M4988" s="1"/>
      <c r="N4988" s="3"/>
      <c r="O4988" s="70"/>
      <c r="P4988" s="70"/>
      <c r="Q4988" s="70"/>
      <c r="R4988" s="2"/>
      <c r="S4988" s="1"/>
    </row>
    <row r="4989" spans="10:19" x14ac:dyDescent="0.25">
      <c r="J4989" s="4"/>
      <c r="K4989" s="2"/>
      <c r="L4989" s="4"/>
      <c r="M4989" s="1"/>
      <c r="N4989" s="3"/>
      <c r="O4989" s="70"/>
      <c r="P4989" s="70"/>
      <c r="Q4989" s="70"/>
      <c r="R4989" s="2"/>
      <c r="S4989" s="1"/>
    </row>
    <row r="4990" spans="10:19" x14ac:dyDescent="0.25">
      <c r="J4990" s="4"/>
      <c r="K4990" s="2"/>
      <c r="L4990" s="4"/>
      <c r="M4990" s="1"/>
      <c r="N4990" s="3"/>
      <c r="O4990" s="70"/>
      <c r="P4990" s="70"/>
      <c r="Q4990" s="70"/>
      <c r="R4990" s="2"/>
      <c r="S4990" s="1"/>
    </row>
    <row r="4991" spans="10:19" x14ac:dyDescent="0.25">
      <c r="J4991" s="4"/>
      <c r="K4991" s="2"/>
      <c r="L4991" s="4"/>
      <c r="M4991" s="1"/>
      <c r="N4991" s="3"/>
      <c r="O4991" s="70"/>
      <c r="P4991" s="70"/>
      <c r="Q4991" s="70"/>
      <c r="R4991" s="2"/>
      <c r="S4991" s="1"/>
    </row>
    <row r="4992" spans="10:19" x14ac:dyDescent="0.25">
      <c r="J4992" s="4"/>
      <c r="K4992" s="2"/>
      <c r="L4992" s="4"/>
      <c r="M4992" s="1"/>
      <c r="N4992" s="3"/>
      <c r="O4992" s="70"/>
      <c r="P4992" s="70"/>
      <c r="Q4992" s="70"/>
      <c r="R4992" s="2"/>
      <c r="S4992" s="1"/>
    </row>
    <row r="4993" spans="10:19" x14ac:dyDescent="0.25">
      <c r="J4993" s="4"/>
      <c r="K4993" s="2"/>
      <c r="L4993" s="4"/>
      <c r="M4993" s="1"/>
      <c r="N4993" s="3"/>
      <c r="O4993" s="70"/>
      <c r="P4993" s="70"/>
      <c r="Q4993" s="70"/>
      <c r="R4993" s="2"/>
      <c r="S4993" s="1"/>
    </row>
    <row r="4994" spans="10:19" x14ac:dyDescent="0.25">
      <c r="J4994" s="4"/>
      <c r="K4994" s="2"/>
      <c r="L4994" s="4"/>
      <c r="M4994" s="1"/>
      <c r="N4994" s="3"/>
      <c r="O4994" s="70"/>
      <c r="P4994" s="70"/>
      <c r="Q4994" s="70"/>
      <c r="R4994" s="2"/>
      <c r="S4994" s="1"/>
    </row>
    <row r="4995" spans="10:19" x14ac:dyDescent="0.25">
      <c r="J4995" s="4"/>
      <c r="K4995" s="2"/>
      <c r="L4995" s="4"/>
      <c r="M4995" s="1"/>
      <c r="N4995" s="3"/>
      <c r="O4995" s="70"/>
      <c r="P4995" s="70"/>
      <c r="Q4995" s="70"/>
      <c r="R4995" s="2"/>
      <c r="S4995" s="1"/>
    </row>
    <row r="4996" spans="10:19" x14ac:dyDescent="0.25">
      <c r="J4996" s="4"/>
      <c r="K4996" s="2"/>
      <c r="L4996" s="4"/>
      <c r="M4996" s="1"/>
      <c r="N4996" s="3"/>
      <c r="O4996" s="70"/>
      <c r="P4996" s="70"/>
      <c r="Q4996" s="70"/>
      <c r="R4996" s="2"/>
      <c r="S4996" s="1"/>
    </row>
    <row r="4997" spans="10:19" x14ac:dyDescent="0.25">
      <c r="J4997" s="4"/>
      <c r="K4997" s="2"/>
      <c r="L4997" s="4"/>
      <c r="M4997" s="1"/>
      <c r="N4997" s="3"/>
      <c r="O4997" s="70"/>
      <c r="P4997" s="70"/>
      <c r="Q4997" s="70"/>
      <c r="R4997" s="2"/>
      <c r="S4997" s="1"/>
    </row>
    <row r="4998" spans="10:19" x14ac:dyDescent="0.25">
      <c r="J4998" s="4"/>
      <c r="K4998" s="2"/>
      <c r="L4998" s="4"/>
      <c r="M4998" s="1"/>
      <c r="N4998" s="3"/>
      <c r="O4998" s="70"/>
      <c r="P4998" s="70"/>
      <c r="Q4998" s="70"/>
      <c r="R4998" s="2"/>
      <c r="S4998" s="1"/>
    </row>
    <row r="4999" spans="10:19" x14ac:dyDescent="0.25">
      <c r="J4999" s="4"/>
      <c r="K4999" s="2"/>
      <c r="L4999" s="4"/>
      <c r="M4999" s="1"/>
      <c r="N4999" s="3"/>
      <c r="O4999" s="70"/>
      <c r="P4999" s="70"/>
      <c r="Q4999" s="70"/>
      <c r="R4999" s="2"/>
      <c r="S4999" s="1"/>
    </row>
    <row r="5000" spans="10:19" x14ac:dyDescent="0.25">
      <c r="J5000" s="4"/>
      <c r="K5000" s="2"/>
      <c r="L5000" s="4"/>
      <c r="M5000" s="1"/>
      <c r="N5000" s="3"/>
      <c r="O5000" s="70"/>
      <c r="P5000" s="70"/>
      <c r="Q5000" s="70"/>
      <c r="R5000" s="2"/>
      <c r="S5000" s="1"/>
    </row>
    <row r="5001" spans="10:19" x14ac:dyDescent="0.25">
      <c r="J5001" s="4"/>
      <c r="K5001" s="2"/>
      <c r="L5001" s="4"/>
      <c r="M5001" s="1"/>
      <c r="N5001" s="3"/>
      <c r="O5001" s="70"/>
      <c r="P5001" s="70"/>
      <c r="Q5001" s="70"/>
      <c r="R5001" s="2"/>
      <c r="S5001" s="1"/>
    </row>
    <row r="5002" spans="10:19" x14ac:dyDescent="0.25">
      <c r="J5002" s="4"/>
      <c r="K5002" s="2"/>
      <c r="L5002" s="4"/>
      <c r="M5002" s="1"/>
      <c r="N5002" s="3"/>
      <c r="O5002" s="70"/>
      <c r="P5002" s="70"/>
      <c r="Q5002" s="70"/>
      <c r="R5002" s="2"/>
      <c r="S5002" s="1"/>
    </row>
    <row r="5003" spans="10:19" x14ac:dyDescent="0.25">
      <c r="J5003" s="4"/>
      <c r="K5003" s="2"/>
      <c r="L5003" s="4"/>
      <c r="M5003" s="1"/>
      <c r="N5003" s="3"/>
      <c r="O5003" s="70"/>
      <c r="P5003" s="70"/>
      <c r="Q5003" s="70"/>
      <c r="R5003" s="2"/>
      <c r="S5003" s="1"/>
    </row>
    <row r="5004" spans="10:19" x14ac:dyDescent="0.25">
      <c r="J5004" s="4"/>
      <c r="K5004" s="2"/>
      <c r="L5004" s="4"/>
      <c r="M5004" s="1"/>
      <c r="N5004" s="3"/>
      <c r="O5004" s="70"/>
      <c r="P5004" s="70"/>
      <c r="Q5004" s="70"/>
      <c r="R5004" s="2"/>
      <c r="S5004" s="1"/>
    </row>
    <row r="5005" spans="10:19" x14ac:dyDescent="0.25">
      <c r="J5005" s="4"/>
      <c r="K5005" s="2"/>
      <c r="L5005" s="4"/>
      <c r="M5005" s="1"/>
      <c r="N5005" s="3"/>
      <c r="O5005" s="70"/>
      <c r="P5005" s="70"/>
      <c r="Q5005" s="70"/>
      <c r="R5005" s="2"/>
      <c r="S5005" s="1"/>
    </row>
    <row r="5006" spans="10:19" x14ac:dyDescent="0.25">
      <c r="J5006" s="4"/>
      <c r="K5006" s="2"/>
      <c r="L5006" s="4"/>
      <c r="M5006" s="1"/>
      <c r="N5006" s="3"/>
      <c r="O5006" s="70"/>
      <c r="P5006" s="70"/>
      <c r="Q5006" s="70"/>
      <c r="R5006" s="2"/>
      <c r="S5006" s="1"/>
    </row>
    <row r="5007" spans="10:19" x14ac:dyDescent="0.25">
      <c r="J5007" s="4"/>
      <c r="K5007" s="2"/>
      <c r="L5007" s="4"/>
      <c r="M5007" s="1"/>
      <c r="N5007" s="3"/>
      <c r="O5007" s="70"/>
      <c r="P5007" s="70"/>
      <c r="Q5007" s="70"/>
      <c r="R5007" s="2"/>
      <c r="S5007" s="1"/>
    </row>
    <row r="5008" spans="10:19" x14ac:dyDescent="0.25">
      <c r="J5008" s="4"/>
      <c r="K5008" s="2"/>
      <c r="L5008" s="4"/>
      <c r="M5008" s="1"/>
      <c r="N5008" s="3"/>
      <c r="O5008" s="70"/>
      <c r="P5008" s="70"/>
      <c r="Q5008" s="70"/>
      <c r="R5008" s="2"/>
      <c r="S5008" s="1"/>
    </row>
    <row r="5009" spans="10:19" x14ac:dyDescent="0.25">
      <c r="J5009" s="4"/>
      <c r="K5009" s="2"/>
      <c r="L5009" s="4"/>
      <c r="M5009" s="1"/>
      <c r="N5009" s="3"/>
      <c r="O5009" s="70"/>
      <c r="P5009" s="70"/>
      <c r="Q5009" s="70"/>
      <c r="R5009" s="2"/>
      <c r="S5009" s="1"/>
    </row>
    <row r="5010" spans="10:19" x14ac:dyDescent="0.25">
      <c r="J5010" s="4"/>
      <c r="K5010" s="2"/>
      <c r="L5010" s="4"/>
      <c r="M5010" s="1"/>
      <c r="N5010" s="3"/>
      <c r="O5010" s="70"/>
      <c r="P5010" s="70"/>
      <c r="Q5010" s="70"/>
      <c r="R5010" s="2"/>
      <c r="S5010" s="1"/>
    </row>
    <row r="5011" spans="10:19" x14ac:dyDescent="0.25">
      <c r="J5011" s="4"/>
      <c r="K5011" s="2"/>
      <c r="L5011" s="4"/>
      <c r="M5011" s="1"/>
      <c r="N5011" s="3"/>
      <c r="O5011" s="70"/>
      <c r="P5011" s="70"/>
      <c r="Q5011" s="70"/>
      <c r="R5011" s="2"/>
      <c r="S5011" s="1"/>
    </row>
    <row r="5012" spans="10:19" x14ac:dyDescent="0.25">
      <c r="J5012" s="4"/>
      <c r="K5012" s="2"/>
      <c r="L5012" s="4"/>
      <c r="M5012" s="1"/>
      <c r="N5012" s="3"/>
      <c r="O5012" s="70"/>
      <c r="P5012" s="70"/>
      <c r="Q5012" s="70"/>
      <c r="R5012" s="2"/>
      <c r="S5012" s="1"/>
    </row>
    <row r="5013" spans="10:19" x14ac:dyDescent="0.25">
      <c r="J5013" s="4"/>
      <c r="K5013" s="2"/>
      <c r="L5013" s="4"/>
      <c r="M5013" s="1"/>
      <c r="N5013" s="3"/>
      <c r="O5013" s="70"/>
      <c r="P5013" s="70"/>
      <c r="Q5013" s="70"/>
      <c r="R5013" s="2"/>
      <c r="S5013" s="1"/>
    </row>
    <row r="5014" spans="10:19" x14ac:dyDescent="0.25">
      <c r="J5014" s="4"/>
      <c r="K5014" s="2"/>
      <c r="L5014" s="4"/>
      <c r="M5014" s="1"/>
      <c r="N5014" s="3"/>
      <c r="O5014" s="70"/>
      <c r="P5014" s="70"/>
      <c r="Q5014" s="70"/>
      <c r="R5014" s="2"/>
      <c r="S5014" s="1"/>
    </row>
    <row r="5015" spans="10:19" x14ac:dyDescent="0.25">
      <c r="J5015" s="4"/>
      <c r="K5015" s="2"/>
      <c r="L5015" s="4"/>
      <c r="M5015" s="1"/>
      <c r="N5015" s="3"/>
      <c r="O5015" s="70"/>
      <c r="P5015" s="70"/>
      <c r="Q5015" s="70"/>
      <c r="R5015" s="2"/>
      <c r="S5015" s="1"/>
    </row>
    <row r="5016" spans="10:19" x14ac:dyDescent="0.25">
      <c r="J5016" s="4"/>
      <c r="K5016" s="2"/>
      <c r="L5016" s="4"/>
      <c r="M5016" s="1"/>
      <c r="N5016" s="3"/>
      <c r="O5016" s="70"/>
      <c r="P5016" s="70"/>
      <c r="Q5016" s="70"/>
      <c r="R5016" s="2"/>
      <c r="S5016" s="1"/>
    </row>
    <row r="5017" spans="10:19" x14ac:dyDescent="0.25">
      <c r="J5017" s="4"/>
      <c r="K5017" s="2"/>
      <c r="L5017" s="4"/>
      <c r="M5017" s="1"/>
      <c r="N5017" s="3"/>
      <c r="O5017" s="70"/>
      <c r="P5017" s="70"/>
      <c r="Q5017" s="70"/>
      <c r="R5017" s="2"/>
      <c r="S5017" s="1"/>
    </row>
    <row r="5018" spans="10:19" x14ac:dyDescent="0.25">
      <c r="J5018" s="4"/>
      <c r="K5018" s="2"/>
      <c r="L5018" s="4"/>
      <c r="M5018" s="1"/>
      <c r="N5018" s="3"/>
      <c r="O5018" s="70"/>
      <c r="P5018" s="70"/>
      <c r="Q5018" s="70"/>
      <c r="R5018" s="2"/>
      <c r="S5018" s="1"/>
    </row>
    <row r="5019" spans="10:19" x14ac:dyDescent="0.25">
      <c r="J5019" s="4"/>
      <c r="K5019" s="2"/>
      <c r="L5019" s="4"/>
      <c r="M5019" s="1"/>
      <c r="N5019" s="3"/>
      <c r="O5019" s="70"/>
      <c r="P5019" s="70"/>
      <c r="Q5019" s="70"/>
      <c r="R5019" s="2"/>
      <c r="S5019" s="1"/>
    </row>
    <row r="5020" spans="10:19" x14ac:dyDescent="0.25">
      <c r="J5020" s="4"/>
      <c r="K5020" s="2"/>
      <c r="L5020" s="4"/>
      <c r="M5020" s="1"/>
      <c r="N5020" s="3"/>
      <c r="O5020" s="70"/>
      <c r="P5020" s="70"/>
      <c r="Q5020" s="70"/>
      <c r="R5020" s="2"/>
      <c r="S5020" s="1"/>
    </row>
    <row r="5021" spans="10:19" x14ac:dyDescent="0.25">
      <c r="J5021" s="4"/>
      <c r="K5021" s="2"/>
      <c r="L5021" s="4"/>
      <c r="M5021" s="1"/>
      <c r="N5021" s="3"/>
      <c r="O5021" s="70"/>
      <c r="P5021" s="70"/>
      <c r="Q5021" s="70"/>
      <c r="R5021" s="2"/>
      <c r="S5021" s="1"/>
    </row>
    <row r="5022" spans="10:19" x14ac:dyDescent="0.25">
      <c r="J5022" s="4"/>
      <c r="K5022" s="2"/>
      <c r="L5022" s="4"/>
      <c r="M5022" s="1"/>
      <c r="N5022" s="3"/>
      <c r="O5022" s="70"/>
      <c r="P5022" s="70"/>
      <c r="Q5022" s="70"/>
      <c r="R5022" s="2"/>
      <c r="S5022" s="1"/>
    </row>
    <row r="5023" spans="10:19" x14ac:dyDescent="0.25">
      <c r="J5023" s="4"/>
      <c r="K5023" s="2"/>
      <c r="L5023" s="4"/>
      <c r="M5023" s="1"/>
      <c r="N5023" s="3"/>
      <c r="O5023" s="70"/>
      <c r="P5023" s="70"/>
      <c r="Q5023" s="70"/>
      <c r="R5023" s="2"/>
      <c r="S5023" s="1"/>
    </row>
    <row r="5024" spans="10:19" x14ac:dyDescent="0.25">
      <c r="J5024" s="4"/>
      <c r="K5024" s="2"/>
      <c r="L5024" s="4"/>
      <c r="M5024" s="1"/>
      <c r="N5024" s="3"/>
      <c r="O5024" s="70"/>
      <c r="P5024" s="70"/>
      <c r="Q5024" s="70"/>
      <c r="R5024" s="2"/>
      <c r="S5024" s="1"/>
    </row>
    <row r="5025" spans="10:19" x14ac:dyDescent="0.25">
      <c r="J5025" s="4"/>
      <c r="K5025" s="2"/>
      <c r="L5025" s="4"/>
      <c r="M5025" s="1"/>
      <c r="N5025" s="3"/>
      <c r="O5025" s="70"/>
      <c r="P5025" s="70"/>
      <c r="Q5025" s="70"/>
      <c r="R5025" s="2"/>
      <c r="S5025" s="1"/>
    </row>
    <row r="5026" spans="10:19" x14ac:dyDescent="0.25">
      <c r="J5026" s="4"/>
      <c r="K5026" s="2"/>
      <c r="L5026" s="4"/>
      <c r="M5026" s="1"/>
      <c r="N5026" s="3"/>
      <c r="O5026" s="70"/>
      <c r="P5026" s="70"/>
      <c r="Q5026" s="70"/>
      <c r="R5026" s="2"/>
      <c r="S5026" s="1"/>
    </row>
    <row r="5027" spans="10:19" x14ac:dyDescent="0.25">
      <c r="J5027" s="4"/>
      <c r="K5027" s="2"/>
      <c r="L5027" s="4"/>
      <c r="M5027" s="1"/>
      <c r="N5027" s="3"/>
      <c r="O5027" s="70"/>
      <c r="P5027" s="70"/>
      <c r="Q5027" s="70"/>
      <c r="R5027" s="2"/>
      <c r="S5027" s="1"/>
    </row>
    <row r="5028" spans="10:19" x14ac:dyDescent="0.25">
      <c r="J5028" s="4"/>
      <c r="K5028" s="2"/>
      <c r="L5028" s="4"/>
      <c r="M5028" s="1"/>
      <c r="N5028" s="3"/>
      <c r="O5028" s="70"/>
      <c r="P5028" s="70"/>
      <c r="Q5028" s="70"/>
      <c r="R5028" s="2"/>
      <c r="S5028" s="1"/>
    </row>
    <row r="5029" spans="10:19" x14ac:dyDescent="0.25">
      <c r="J5029" s="4"/>
      <c r="K5029" s="2"/>
      <c r="L5029" s="4"/>
      <c r="M5029" s="1"/>
      <c r="N5029" s="3"/>
      <c r="O5029" s="70"/>
      <c r="P5029" s="70"/>
      <c r="Q5029" s="70"/>
      <c r="R5029" s="2"/>
      <c r="S5029" s="1"/>
    </row>
    <row r="5030" spans="10:19" x14ac:dyDescent="0.25">
      <c r="J5030" s="4"/>
      <c r="K5030" s="2"/>
      <c r="L5030" s="4"/>
      <c r="M5030" s="1"/>
      <c r="N5030" s="3"/>
      <c r="O5030" s="70"/>
      <c r="P5030" s="70"/>
      <c r="Q5030" s="70"/>
      <c r="R5030" s="2"/>
      <c r="S5030" s="1"/>
    </row>
    <row r="5031" spans="10:19" x14ac:dyDescent="0.25">
      <c r="J5031" s="4"/>
      <c r="K5031" s="2"/>
      <c r="L5031" s="4"/>
      <c r="M5031" s="1"/>
      <c r="N5031" s="3"/>
      <c r="O5031" s="70"/>
      <c r="P5031" s="70"/>
      <c r="Q5031" s="70"/>
      <c r="R5031" s="2"/>
      <c r="S5031" s="1"/>
    </row>
    <row r="5032" spans="10:19" x14ac:dyDescent="0.25">
      <c r="J5032" s="4"/>
      <c r="K5032" s="2"/>
      <c r="L5032" s="4"/>
      <c r="M5032" s="1"/>
      <c r="N5032" s="3"/>
      <c r="O5032" s="70"/>
      <c r="P5032" s="70"/>
      <c r="Q5032" s="70"/>
      <c r="R5032" s="2"/>
      <c r="S5032" s="1"/>
    </row>
    <row r="5033" spans="10:19" x14ac:dyDescent="0.25">
      <c r="J5033" s="4"/>
      <c r="K5033" s="2"/>
      <c r="L5033" s="4"/>
      <c r="M5033" s="1"/>
      <c r="N5033" s="3"/>
      <c r="O5033" s="70"/>
      <c r="P5033" s="70"/>
      <c r="Q5033" s="70"/>
      <c r="R5033" s="2"/>
      <c r="S5033" s="1"/>
    </row>
    <row r="5034" spans="10:19" x14ac:dyDescent="0.25">
      <c r="J5034" s="4"/>
      <c r="K5034" s="2"/>
      <c r="L5034" s="4"/>
      <c r="M5034" s="1"/>
      <c r="N5034" s="3"/>
      <c r="O5034" s="70"/>
      <c r="P5034" s="70"/>
      <c r="Q5034" s="70"/>
      <c r="R5034" s="2"/>
      <c r="S5034" s="1"/>
    </row>
    <row r="5035" spans="10:19" x14ac:dyDescent="0.25">
      <c r="J5035" s="4"/>
      <c r="K5035" s="2"/>
      <c r="L5035" s="4"/>
      <c r="M5035" s="1"/>
      <c r="N5035" s="3"/>
      <c r="O5035" s="70"/>
      <c r="P5035" s="70"/>
      <c r="Q5035" s="70"/>
      <c r="R5035" s="2"/>
      <c r="S5035" s="1"/>
    </row>
    <row r="5036" spans="10:19" x14ac:dyDescent="0.25">
      <c r="J5036" s="4"/>
      <c r="K5036" s="2"/>
      <c r="L5036" s="4"/>
      <c r="M5036" s="1"/>
      <c r="N5036" s="3"/>
      <c r="O5036" s="70"/>
      <c r="P5036" s="70"/>
      <c r="Q5036" s="70"/>
      <c r="R5036" s="2"/>
      <c r="S5036" s="1"/>
    </row>
    <row r="5037" spans="10:19" x14ac:dyDescent="0.25">
      <c r="J5037" s="4"/>
      <c r="K5037" s="2"/>
      <c r="L5037" s="4"/>
      <c r="M5037" s="1"/>
      <c r="N5037" s="3"/>
      <c r="O5037" s="70"/>
      <c r="P5037" s="70"/>
      <c r="Q5037" s="70"/>
      <c r="R5037" s="2"/>
      <c r="S5037" s="1"/>
    </row>
    <row r="5038" spans="10:19" x14ac:dyDescent="0.25">
      <c r="J5038" s="4"/>
      <c r="K5038" s="2"/>
      <c r="L5038" s="4"/>
      <c r="M5038" s="1"/>
      <c r="N5038" s="3"/>
      <c r="O5038" s="70"/>
      <c r="P5038" s="70"/>
      <c r="Q5038" s="70"/>
      <c r="R5038" s="2"/>
      <c r="S5038" s="1"/>
    </row>
    <row r="5039" spans="10:19" x14ac:dyDescent="0.25">
      <c r="J5039" s="4"/>
      <c r="K5039" s="2"/>
      <c r="L5039" s="4"/>
      <c r="M5039" s="1"/>
      <c r="N5039" s="3"/>
      <c r="O5039" s="70"/>
      <c r="P5039" s="70"/>
      <c r="Q5039" s="70"/>
      <c r="R5039" s="2"/>
      <c r="S5039" s="1"/>
    </row>
    <row r="5040" spans="10:19" x14ac:dyDescent="0.25">
      <c r="J5040" s="4"/>
      <c r="K5040" s="2"/>
      <c r="L5040" s="4"/>
      <c r="M5040" s="1"/>
      <c r="N5040" s="3"/>
      <c r="O5040" s="70"/>
      <c r="P5040" s="70"/>
      <c r="Q5040" s="70"/>
      <c r="R5040" s="2"/>
      <c r="S5040" s="1"/>
    </row>
    <row r="5041" spans="10:19" x14ac:dyDescent="0.25">
      <c r="J5041" s="4"/>
      <c r="K5041" s="2"/>
      <c r="L5041" s="4"/>
      <c r="M5041" s="1"/>
      <c r="N5041" s="3"/>
      <c r="O5041" s="70"/>
      <c r="P5041" s="70"/>
      <c r="Q5041" s="70"/>
      <c r="R5041" s="2"/>
      <c r="S5041" s="1"/>
    </row>
    <row r="5042" spans="10:19" x14ac:dyDescent="0.25">
      <c r="J5042" s="4"/>
      <c r="K5042" s="2"/>
      <c r="L5042" s="4"/>
      <c r="M5042" s="1"/>
      <c r="N5042" s="3"/>
      <c r="O5042" s="70"/>
      <c r="P5042" s="70"/>
      <c r="Q5042" s="70"/>
      <c r="R5042" s="2"/>
      <c r="S5042" s="1"/>
    </row>
    <row r="5043" spans="10:19" x14ac:dyDescent="0.25">
      <c r="J5043" s="4"/>
      <c r="K5043" s="2"/>
      <c r="L5043" s="4"/>
      <c r="M5043" s="1"/>
      <c r="N5043" s="3"/>
      <c r="O5043" s="70"/>
      <c r="P5043" s="70"/>
      <c r="Q5043" s="70"/>
      <c r="R5043" s="2"/>
      <c r="S5043" s="1"/>
    </row>
    <row r="5044" spans="10:19" x14ac:dyDescent="0.25">
      <c r="J5044" s="4"/>
      <c r="K5044" s="2"/>
      <c r="L5044" s="4"/>
      <c r="M5044" s="1"/>
      <c r="N5044" s="3"/>
      <c r="O5044" s="70"/>
      <c r="P5044" s="70"/>
      <c r="Q5044" s="70"/>
      <c r="R5044" s="2"/>
      <c r="S5044" s="1"/>
    </row>
    <row r="5045" spans="10:19" x14ac:dyDescent="0.25">
      <c r="J5045" s="4"/>
      <c r="K5045" s="2"/>
      <c r="L5045" s="4"/>
      <c r="M5045" s="1"/>
      <c r="N5045" s="3"/>
      <c r="O5045" s="70"/>
      <c r="P5045" s="70"/>
      <c r="Q5045" s="70"/>
      <c r="R5045" s="2"/>
      <c r="S5045" s="1"/>
    </row>
    <row r="5046" spans="10:19" x14ac:dyDescent="0.25">
      <c r="J5046" s="4"/>
      <c r="K5046" s="2"/>
      <c r="L5046" s="4"/>
      <c r="M5046" s="1"/>
      <c r="N5046" s="3"/>
      <c r="O5046" s="70"/>
      <c r="P5046" s="70"/>
      <c r="Q5046" s="70"/>
      <c r="R5046" s="2"/>
      <c r="S5046" s="1"/>
    </row>
    <row r="5047" spans="10:19" x14ac:dyDescent="0.25">
      <c r="J5047" s="4"/>
      <c r="K5047" s="2"/>
      <c r="L5047" s="4"/>
      <c r="M5047" s="1"/>
      <c r="N5047" s="3"/>
      <c r="O5047" s="70"/>
      <c r="P5047" s="70"/>
      <c r="Q5047" s="70"/>
      <c r="R5047" s="2"/>
      <c r="S5047" s="1"/>
    </row>
    <row r="5048" spans="10:19" x14ac:dyDescent="0.25">
      <c r="J5048" s="4"/>
      <c r="K5048" s="2"/>
      <c r="L5048" s="4"/>
      <c r="M5048" s="1"/>
      <c r="N5048" s="3"/>
      <c r="O5048" s="70"/>
      <c r="P5048" s="70"/>
      <c r="Q5048" s="70"/>
      <c r="R5048" s="2"/>
      <c r="S5048" s="1"/>
    </row>
    <row r="5049" spans="10:19" x14ac:dyDescent="0.25">
      <c r="J5049" s="4"/>
      <c r="K5049" s="2"/>
      <c r="L5049" s="4"/>
      <c r="M5049" s="1"/>
      <c r="N5049" s="3"/>
      <c r="O5049" s="70"/>
      <c r="P5049" s="70"/>
      <c r="Q5049" s="70"/>
      <c r="R5049" s="2"/>
      <c r="S5049" s="1"/>
    </row>
    <row r="5050" spans="10:19" x14ac:dyDescent="0.25">
      <c r="J5050" s="4"/>
      <c r="K5050" s="2"/>
      <c r="L5050" s="4"/>
      <c r="M5050" s="1"/>
      <c r="N5050" s="3"/>
      <c r="O5050" s="70"/>
      <c r="P5050" s="70"/>
      <c r="Q5050" s="70"/>
      <c r="R5050" s="2"/>
      <c r="S5050" s="1"/>
    </row>
    <row r="5051" spans="10:19" x14ac:dyDescent="0.25">
      <c r="J5051" s="4"/>
      <c r="K5051" s="2"/>
      <c r="L5051" s="4"/>
      <c r="M5051" s="1"/>
      <c r="N5051" s="3"/>
      <c r="O5051" s="70"/>
      <c r="P5051" s="70"/>
      <c r="Q5051" s="70"/>
      <c r="R5051" s="2"/>
      <c r="S5051" s="1"/>
    </row>
    <row r="5052" spans="10:19" x14ac:dyDescent="0.25">
      <c r="J5052" s="4"/>
      <c r="K5052" s="2"/>
      <c r="L5052" s="4"/>
      <c r="M5052" s="1"/>
      <c r="N5052" s="3"/>
      <c r="O5052" s="70"/>
      <c r="P5052" s="70"/>
      <c r="Q5052" s="70"/>
      <c r="R5052" s="2"/>
      <c r="S5052" s="1"/>
    </row>
    <row r="5053" spans="10:19" x14ac:dyDescent="0.25">
      <c r="J5053" s="4"/>
      <c r="K5053" s="2"/>
      <c r="L5053" s="4"/>
      <c r="M5053" s="1"/>
      <c r="N5053" s="3"/>
      <c r="O5053" s="70"/>
      <c r="P5053" s="70"/>
      <c r="Q5053" s="70"/>
      <c r="R5053" s="2"/>
      <c r="S5053" s="1"/>
    </row>
    <row r="5054" spans="10:19" x14ac:dyDescent="0.25">
      <c r="J5054" s="4"/>
      <c r="K5054" s="2"/>
      <c r="L5054" s="4"/>
      <c r="M5054" s="1"/>
      <c r="N5054" s="3"/>
      <c r="O5054" s="70"/>
      <c r="P5054" s="70"/>
      <c r="Q5054" s="70"/>
      <c r="R5054" s="2"/>
      <c r="S5054" s="1"/>
    </row>
    <row r="5055" spans="10:19" x14ac:dyDescent="0.25">
      <c r="J5055" s="4"/>
      <c r="K5055" s="2"/>
      <c r="L5055" s="4"/>
      <c r="M5055" s="1"/>
      <c r="N5055" s="3"/>
      <c r="O5055" s="70"/>
      <c r="P5055" s="70"/>
      <c r="Q5055" s="70"/>
      <c r="R5055" s="2"/>
      <c r="S5055" s="1"/>
    </row>
    <row r="5056" spans="10:19" x14ac:dyDescent="0.25">
      <c r="J5056" s="4"/>
      <c r="K5056" s="2"/>
      <c r="L5056" s="4"/>
      <c r="M5056" s="1"/>
      <c r="N5056" s="3"/>
      <c r="O5056" s="70"/>
      <c r="P5056" s="70"/>
      <c r="Q5056" s="70"/>
      <c r="R5056" s="2"/>
      <c r="S5056" s="1"/>
    </row>
    <row r="5057" spans="10:19" x14ac:dyDescent="0.25">
      <c r="J5057" s="4"/>
      <c r="K5057" s="2"/>
      <c r="L5057" s="4"/>
      <c r="M5057" s="1"/>
      <c r="N5057" s="3"/>
      <c r="O5057" s="70"/>
      <c r="P5057" s="70"/>
      <c r="Q5057" s="70"/>
      <c r="R5057" s="2"/>
      <c r="S5057" s="1"/>
    </row>
    <row r="5058" spans="10:19" x14ac:dyDescent="0.25">
      <c r="J5058" s="4"/>
      <c r="K5058" s="2"/>
      <c r="L5058" s="4"/>
      <c r="M5058" s="1"/>
      <c r="N5058" s="3"/>
      <c r="O5058" s="70"/>
      <c r="P5058" s="70"/>
      <c r="Q5058" s="70"/>
      <c r="R5058" s="2"/>
      <c r="S5058" s="1"/>
    </row>
    <row r="5059" spans="10:19" x14ac:dyDescent="0.25">
      <c r="J5059" s="4"/>
      <c r="K5059" s="2"/>
      <c r="L5059" s="4"/>
      <c r="M5059" s="1"/>
      <c r="N5059" s="3"/>
      <c r="O5059" s="70"/>
      <c r="P5059" s="70"/>
      <c r="Q5059" s="70"/>
      <c r="R5059" s="2"/>
      <c r="S5059" s="1"/>
    </row>
    <row r="5060" spans="10:19" x14ac:dyDescent="0.25">
      <c r="J5060" s="4"/>
      <c r="K5060" s="2"/>
      <c r="L5060" s="4"/>
      <c r="M5060" s="1"/>
      <c r="N5060" s="3"/>
      <c r="O5060" s="70"/>
      <c r="P5060" s="70"/>
      <c r="Q5060" s="70"/>
      <c r="R5060" s="2"/>
      <c r="S5060" s="1"/>
    </row>
    <row r="5061" spans="10:19" x14ac:dyDescent="0.25">
      <c r="J5061" s="4"/>
      <c r="K5061" s="2"/>
      <c r="L5061" s="4"/>
      <c r="M5061" s="1"/>
      <c r="N5061" s="3"/>
      <c r="O5061" s="70"/>
      <c r="P5061" s="70"/>
      <c r="Q5061" s="70"/>
      <c r="R5061" s="2"/>
      <c r="S5061" s="1"/>
    </row>
    <row r="5062" spans="10:19" x14ac:dyDescent="0.25">
      <c r="J5062" s="4"/>
      <c r="K5062" s="2"/>
      <c r="L5062" s="4"/>
      <c r="M5062" s="1"/>
      <c r="N5062" s="3"/>
      <c r="O5062" s="70"/>
      <c r="P5062" s="70"/>
      <c r="Q5062" s="70"/>
      <c r="R5062" s="2"/>
      <c r="S5062" s="1"/>
    </row>
    <row r="5063" spans="10:19" x14ac:dyDescent="0.25">
      <c r="J5063" s="4"/>
      <c r="K5063" s="2"/>
      <c r="L5063" s="4"/>
      <c r="M5063" s="1"/>
      <c r="N5063" s="3"/>
      <c r="O5063" s="70"/>
      <c r="P5063" s="70"/>
      <c r="Q5063" s="70"/>
      <c r="R5063" s="2"/>
      <c r="S5063" s="1"/>
    </row>
    <row r="5064" spans="10:19" x14ac:dyDescent="0.25">
      <c r="J5064" s="4"/>
      <c r="K5064" s="2"/>
      <c r="L5064" s="4"/>
      <c r="M5064" s="1"/>
      <c r="N5064" s="3"/>
      <c r="O5064" s="70"/>
      <c r="P5064" s="70"/>
      <c r="Q5064" s="70"/>
      <c r="R5064" s="2"/>
      <c r="S5064" s="1"/>
    </row>
    <row r="5065" spans="10:19" x14ac:dyDescent="0.25">
      <c r="J5065" s="4"/>
      <c r="K5065" s="2"/>
      <c r="L5065" s="4"/>
      <c r="M5065" s="1"/>
      <c r="N5065" s="3"/>
      <c r="O5065" s="70"/>
      <c r="P5065" s="70"/>
      <c r="Q5065" s="70"/>
      <c r="R5065" s="2"/>
      <c r="S5065" s="1"/>
    </row>
    <row r="5066" spans="10:19" x14ac:dyDescent="0.25">
      <c r="J5066" s="4"/>
      <c r="K5066" s="2"/>
      <c r="L5066" s="4"/>
      <c r="M5066" s="1"/>
      <c r="N5066" s="3"/>
      <c r="O5066" s="70"/>
      <c r="P5066" s="70"/>
      <c r="Q5066" s="70"/>
      <c r="R5066" s="2"/>
      <c r="S5066" s="1"/>
    </row>
    <row r="5067" spans="10:19" x14ac:dyDescent="0.25">
      <c r="J5067" s="4"/>
      <c r="K5067" s="2"/>
      <c r="L5067" s="4"/>
      <c r="M5067" s="1"/>
      <c r="N5067" s="3"/>
      <c r="O5067" s="70"/>
      <c r="P5067" s="70"/>
      <c r="Q5067" s="70"/>
      <c r="R5067" s="2"/>
      <c r="S5067" s="1"/>
    </row>
    <row r="5068" spans="10:19" x14ac:dyDescent="0.25">
      <c r="J5068" s="4"/>
      <c r="K5068" s="2"/>
      <c r="L5068" s="4"/>
      <c r="M5068" s="1"/>
      <c r="N5068" s="3"/>
      <c r="O5068" s="70"/>
      <c r="P5068" s="70"/>
      <c r="Q5068" s="70"/>
      <c r="R5068" s="2"/>
      <c r="S5068" s="1"/>
    </row>
    <row r="5069" spans="10:19" x14ac:dyDescent="0.25">
      <c r="J5069" s="4"/>
      <c r="K5069" s="2"/>
      <c r="L5069" s="4"/>
      <c r="M5069" s="1"/>
      <c r="N5069" s="3"/>
      <c r="O5069" s="70"/>
      <c r="P5069" s="70"/>
      <c r="Q5069" s="70"/>
      <c r="R5069" s="2"/>
      <c r="S5069" s="1"/>
    </row>
    <row r="5070" spans="10:19" x14ac:dyDescent="0.25">
      <c r="J5070" s="4"/>
      <c r="K5070" s="2"/>
      <c r="L5070" s="4"/>
      <c r="M5070" s="1"/>
      <c r="N5070" s="3"/>
      <c r="O5070" s="70"/>
      <c r="P5070" s="70"/>
      <c r="Q5070" s="70"/>
      <c r="R5070" s="2"/>
      <c r="S5070" s="1"/>
    </row>
    <row r="5071" spans="10:19" x14ac:dyDescent="0.25">
      <c r="J5071" s="4"/>
      <c r="K5071" s="2"/>
      <c r="L5071" s="4"/>
      <c r="M5071" s="1"/>
      <c r="N5071" s="3"/>
      <c r="O5071" s="70"/>
      <c r="P5071" s="70"/>
      <c r="Q5071" s="70"/>
      <c r="R5071" s="2"/>
      <c r="S5071" s="1"/>
    </row>
    <row r="5072" spans="10:19" x14ac:dyDescent="0.25">
      <c r="J5072" s="4"/>
      <c r="K5072" s="2"/>
      <c r="L5072" s="4"/>
      <c r="M5072" s="1"/>
      <c r="N5072" s="3"/>
      <c r="O5072" s="70"/>
      <c r="P5072" s="70"/>
      <c r="Q5072" s="70"/>
      <c r="R5072" s="2"/>
      <c r="S5072" s="1"/>
    </row>
    <row r="5073" spans="10:19" x14ac:dyDescent="0.25">
      <c r="J5073" s="4"/>
      <c r="K5073" s="2"/>
      <c r="L5073" s="4"/>
      <c r="M5073" s="1"/>
      <c r="N5073" s="3"/>
      <c r="O5073" s="70"/>
      <c r="P5073" s="70"/>
      <c r="Q5073" s="70"/>
      <c r="R5073" s="2"/>
      <c r="S5073" s="1"/>
    </row>
    <row r="5074" spans="10:19" x14ac:dyDescent="0.25">
      <c r="J5074" s="4"/>
      <c r="K5074" s="2"/>
      <c r="L5074" s="4"/>
      <c r="M5074" s="1"/>
      <c r="N5074" s="3"/>
      <c r="O5074" s="70"/>
      <c r="P5074" s="70"/>
      <c r="Q5074" s="70"/>
      <c r="R5074" s="2"/>
      <c r="S5074" s="1"/>
    </row>
    <row r="5075" spans="10:19" x14ac:dyDescent="0.25">
      <c r="J5075" s="4"/>
      <c r="K5075" s="2"/>
      <c r="L5075" s="4"/>
      <c r="M5075" s="1"/>
      <c r="N5075" s="3"/>
      <c r="O5075" s="70"/>
      <c r="P5075" s="70"/>
      <c r="Q5075" s="70"/>
      <c r="R5075" s="2"/>
      <c r="S5075" s="1"/>
    </row>
    <row r="5076" spans="10:19" x14ac:dyDescent="0.25">
      <c r="J5076" s="4"/>
      <c r="K5076" s="2"/>
      <c r="L5076" s="4"/>
      <c r="M5076" s="1"/>
      <c r="N5076" s="3"/>
      <c r="O5076" s="70"/>
      <c r="P5076" s="70"/>
      <c r="Q5076" s="70"/>
      <c r="R5076" s="2"/>
      <c r="S5076" s="1"/>
    </row>
    <row r="5077" spans="10:19" x14ac:dyDescent="0.25">
      <c r="J5077" s="4"/>
      <c r="K5077" s="2"/>
      <c r="L5077" s="4"/>
      <c r="M5077" s="1"/>
      <c r="N5077" s="3"/>
      <c r="O5077" s="70"/>
      <c r="P5077" s="70"/>
      <c r="Q5077" s="70"/>
      <c r="R5077" s="2"/>
      <c r="S5077" s="1"/>
    </row>
    <row r="5078" spans="10:19" x14ac:dyDescent="0.25">
      <c r="J5078" s="4"/>
      <c r="K5078" s="2"/>
      <c r="L5078" s="4"/>
      <c r="M5078" s="1"/>
      <c r="N5078" s="3"/>
      <c r="O5078" s="70"/>
      <c r="P5078" s="70"/>
      <c r="Q5078" s="70"/>
      <c r="R5078" s="2"/>
      <c r="S5078" s="1"/>
    </row>
    <row r="5079" spans="10:19" x14ac:dyDescent="0.25">
      <c r="J5079" s="4"/>
      <c r="K5079" s="2"/>
      <c r="L5079" s="4"/>
      <c r="M5079" s="1"/>
      <c r="N5079" s="3"/>
      <c r="O5079" s="70"/>
      <c r="P5079" s="70"/>
      <c r="Q5079" s="70"/>
      <c r="R5079" s="2"/>
      <c r="S5079" s="1"/>
    </row>
    <row r="5080" spans="10:19" x14ac:dyDescent="0.25">
      <c r="J5080" s="4"/>
      <c r="K5080" s="2"/>
      <c r="L5080" s="4"/>
      <c r="M5080" s="1"/>
      <c r="N5080" s="3"/>
      <c r="O5080" s="70"/>
      <c r="P5080" s="70"/>
      <c r="Q5080" s="70"/>
      <c r="R5080" s="2"/>
      <c r="S5080" s="1"/>
    </row>
    <row r="5081" spans="10:19" x14ac:dyDescent="0.25">
      <c r="J5081" s="4"/>
      <c r="K5081" s="2"/>
      <c r="L5081" s="4"/>
      <c r="M5081" s="1"/>
      <c r="N5081" s="3"/>
      <c r="O5081" s="70"/>
      <c r="P5081" s="70"/>
      <c r="Q5081" s="70"/>
      <c r="R5081" s="2"/>
      <c r="S5081" s="1"/>
    </row>
    <row r="5082" spans="10:19" x14ac:dyDescent="0.25">
      <c r="J5082" s="4"/>
      <c r="K5082" s="2"/>
      <c r="L5082" s="4"/>
      <c r="M5082" s="1"/>
      <c r="N5082" s="3"/>
      <c r="O5082" s="70"/>
      <c r="P5082" s="70"/>
      <c r="Q5082" s="70"/>
      <c r="R5082" s="2"/>
      <c r="S5082" s="1"/>
    </row>
    <row r="5083" spans="10:19" x14ac:dyDescent="0.25">
      <c r="J5083" s="4"/>
      <c r="K5083" s="2"/>
      <c r="L5083" s="4"/>
      <c r="M5083" s="1"/>
      <c r="N5083" s="3"/>
      <c r="O5083" s="70"/>
      <c r="P5083" s="70"/>
      <c r="Q5083" s="70"/>
      <c r="R5083" s="2"/>
      <c r="S5083" s="1"/>
    </row>
    <row r="5084" spans="10:19" x14ac:dyDescent="0.25">
      <c r="J5084" s="4"/>
      <c r="K5084" s="2"/>
      <c r="L5084" s="4"/>
      <c r="M5084" s="1"/>
      <c r="N5084" s="3"/>
      <c r="O5084" s="70"/>
      <c r="P5084" s="70"/>
      <c r="Q5084" s="70"/>
      <c r="R5084" s="2"/>
      <c r="S5084" s="1"/>
    </row>
    <row r="5085" spans="10:19" x14ac:dyDescent="0.25">
      <c r="J5085" s="4"/>
      <c r="K5085" s="2"/>
      <c r="L5085" s="4"/>
      <c r="M5085" s="1"/>
      <c r="N5085" s="3"/>
      <c r="O5085" s="70"/>
      <c r="P5085" s="70"/>
      <c r="Q5085" s="70"/>
      <c r="R5085" s="2"/>
      <c r="S5085" s="1"/>
    </row>
    <row r="5086" spans="10:19" x14ac:dyDescent="0.25">
      <c r="J5086" s="4"/>
      <c r="K5086" s="2"/>
      <c r="L5086" s="4"/>
      <c r="M5086" s="1"/>
      <c r="N5086" s="3"/>
      <c r="O5086" s="70"/>
      <c r="P5086" s="70"/>
      <c r="Q5086" s="70"/>
      <c r="R5086" s="2"/>
      <c r="S5086" s="1"/>
    </row>
    <row r="5087" spans="10:19" x14ac:dyDescent="0.25">
      <c r="J5087" s="4"/>
      <c r="K5087" s="2"/>
      <c r="L5087" s="4"/>
      <c r="M5087" s="1"/>
      <c r="N5087" s="3"/>
      <c r="O5087" s="70"/>
      <c r="P5087" s="70"/>
      <c r="Q5087" s="70"/>
      <c r="R5087" s="2"/>
      <c r="S5087" s="1"/>
    </row>
    <row r="5088" spans="10:19" x14ac:dyDescent="0.25">
      <c r="J5088" s="4"/>
      <c r="K5088" s="2"/>
      <c r="L5088" s="4"/>
      <c r="M5088" s="1"/>
      <c r="N5088" s="3"/>
      <c r="O5088" s="70"/>
      <c r="P5088" s="70"/>
      <c r="Q5088" s="70"/>
      <c r="R5088" s="2"/>
      <c r="S5088" s="1"/>
    </row>
    <row r="5089" spans="10:19" x14ac:dyDescent="0.25">
      <c r="J5089" s="4"/>
      <c r="K5089" s="2"/>
      <c r="L5089" s="4"/>
      <c r="M5089" s="1"/>
      <c r="N5089" s="3"/>
      <c r="O5089" s="70"/>
      <c r="P5089" s="70"/>
      <c r="Q5089" s="70"/>
      <c r="R5089" s="2"/>
      <c r="S5089" s="1"/>
    </row>
    <row r="5090" spans="10:19" x14ac:dyDescent="0.25">
      <c r="J5090" s="4"/>
      <c r="K5090" s="2"/>
      <c r="L5090" s="4"/>
      <c r="M5090" s="1"/>
      <c r="N5090" s="3"/>
      <c r="O5090" s="70"/>
      <c r="P5090" s="70"/>
      <c r="Q5090" s="70"/>
      <c r="R5090" s="2"/>
      <c r="S5090" s="1"/>
    </row>
    <row r="5091" spans="10:19" x14ac:dyDescent="0.25">
      <c r="J5091" s="4"/>
      <c r="K5091" s="2"/>
      <c r="L5091" s="4"/>
      <c r="M5091" s="1"/>
      <c r="N5091" s="3"/>
      <c r="O5091" s="70"/>
      <c r="P5091" s="70"/>
      <c r="Q5091" s="70"/>
      <c r="R5091" s="2"/>
      <c r="S5091" s="1"/>
    </row>
    <row r="5092" spans="10:19" x14ac:dyDescent="0.25">
      <c r="J5092" s="4"/>
      <c r="K5092" s="2"/>
      <c r="L5092" s="4"/>
      <c r="M5092" s="1"/>
      <c r="N5092" s="3"/>
      <c r="O5092" s="70"/>
      <c r="P5092" s="70"/>
      <c r="Q5092" s="70"/>
      <c r="R5092" s="2"/>
      <c r="S5092" s="1"/>
    </row>
    <row r="5093" spans="10:19" x14ac:dyDescent="0.25">
      <c r="J5093" s="4"/>
      <c r="K5093" s="2"/>
      <c r="L5093" s="4"/>
      <c r="M5093" s="1"/>
      <c r="N5093" s="3"/>
      <c r="O5093" s="70"/>
      <c r="P5093" s="70"/>
      <c r="Q5093" s="70"/>
      <c r="R5093" s="2"/>
      <c r="S5093" s="1"/>
    </row>
    <row r="5094" spans="10:19" x14ac:dyDescent="0.25">
      <c r="J5094" s="4"/>
      <c r="K5094" s="2"/>
      <c r="L5094" s="4"/>
      <c r="M5094" s="1"/>
      <c r="N5094" s="3"/>
      <c r="O5094" s="70"/>
      <c r="P5094" s="70"/>
      <c r="Q5094" s="70"/>
      <c r="R5094" s="2"/>
      <c r="S5094" s="1"/>
    </row>
    <row r="5095" spans="10:19" x14ac:dyDescent="0.25">
      <c r="J5095" s="4"/>
      <c r="K5095" s="2"/>
      <c r="L5095" s="4"/>
      <c r="M5095" s="1"/>
      <c r="N5095" s="3"/>
      <c r="O5095" s="70"/>
      <c r="P5095" s="70"/>
      <c r="Q5095" s="70"/>
      <c r="R5095" s="2"/>
      <c r="S5095" s="1"/>
    </row>
    <row r="5096" spans="10:19" x14ac:dyDescent="0.25">
      <c r="J5096" s="4"/>
      <c r="K5096" s="2"/>
      <c r="L5096" s="4"/>
      <c r="M5096" s="1"/>
      <c r="N5096" s="3"/>
      <c r="O5096" s="70"/>
      <c r="P5096" s="70"/>
      <c r="Q5096" s="70"/>
      <c r="R5096" s="2"/>
      <c r="S5096" s="1"/>
    </row>
    <row r="5097" spans="10:19" x14ac:dyDescent="0.25">
      <c r="J5097" s="4"/>
      <c r="K5097" s="2"/>
      <c r="L5097" s="4"/>
      <c r="M5097" s="1"/>
      <c r="N5097" s="3"/>
      <c r="O5097" s="70"/>
      <c r="P5097" s="70"/>
      <c r="Q5097" s="70"/>
      <c r="R5097" s="2"/>
      <c r="S5097" s="1"/>
    </row>
    <row r="5098" spans="10:19" x14ac:dyDescent="0.25">
      <c r="J5098" s="4"/>
      <c r="K5098" s="2"/>
      <c r="L5098" s="4"/>
      <c r="M5098" s="1"/>
      <c r="N5098" s="3"/>
      <c r="O5098" s="70"/>
      <c r="P5098" s="70"/>
      <c r="Q5098" s="70"/>
      <c r="R5098" s="2"/>
      <c r="S5098" s="1"/>
    </row>
    <row r="5099" spans="10:19" x14ac:dyDescent="0.25">
      <c r="J5099" s="4"/>
      <c r="K5099" s="2"/>
      <c r="L5099" s="4"/>
      <c r="M5099" s="1"/>
      <c r="N5099" s="3"/>
      <c r="O5099" s="70"/>
      <c r="P5099" s="70"/>
      <c r="Q5099" s="70"/>
      <c r="R5099" s="2"/>
      <c r="S5099" s="1"/>
    </row>
    <row r="5100" spans="10:19" x14ac:dyDescent="0.25">
      <c r="J5100" s="4"/>
      <c r="K5100" s="2"/>
      <c r="L5100" s="4"/>
      <c r="M5100" s="1"/>
      <c r="N5100" s="3"/>
      <c r="O5100" s="70"/>
      <c r="P5100" s="70"/>
      <c r="Q5100" s="70"/>
      <c r="R5100" s="2"/>
      <c r="S5100" s="1"/>
    </row>
    <row r="5101" spans="10:19" x14ac:dyDescent="0.25">
      <c r="J5101" s="4"/>
      <c r="K5101" s="2"/>
      <c r="L5101" s="4"/>
      <c r="M5101" s="1"/>
      <c r="N5101" s="3"/>
      <c r="O5101" s="70"/>
      <c r="P5101" s="70"/>
      <c r="Q5101" s="70"/>
      <c r="R5101" s="2"/>
      <c r="S5101" s="1"/>
    </row>
    <row r="5102" spans="10:19" x14ac:dyDescent="0.25">
      <c r="J5102" s="4"/>
      <c r="K5102" s="2"/>
      <c r="L5102" s="4"/>
      <c r="M5102" s="1"/>
      <c r="N5102" s="3"/>
      <c r="O5102" s="70"/>
      <c r="P5102" s="70"/>
      <c r="Q5102" s="70"/>
      <c r="R5102" s="2"/>
      <c r="S5102" s="1"/>
    </row>
    <row r="5103" spans="10:19" x14ac:dyDescent="0.25">
      <c r="J5103" s="4"/>
      <c r="K5103" s="2"/>
      <c r="L5103" s="4"/>
      <c r="M5103" s="1"/>
      <c r="N5103" s="3"/>
      <c r="O5103" s="70"/>
      <c r="P5103" s="70"/>
      <c r="Q5103" s="70"/>
      <c r="R5103" s="2"/>
      <c r="S5103" s="1"/>
    </row>
    <row r="5104" spans="10:19" x14ac:dyDescent="0.25">
      <c r="J5104" s="4"/>
      <c r="K5104" s="2"/>
      <c r="L5104" s="4"/>
      <c r="M5104" s="1"/>
      <c r="N5104" s="3"/>
      <c r="O5104" s="70"/>
      <c r="P5104" s="70"/>
      <c r="Q5104" s="70"/>
      <c r="R5104" s="2"/>
      <c r="S5104" s="1"/>
    </row>
    <row r="5105" spans="10:19" x14ac:dyDescent="0.25">
      <c r="J5105" s="4"/>
      <c r="K5105" s="2"/>
      <c r="L5105" s="4"/>
      <c r="M5105" s="1"/>
      <c r="N5105" s="3"/>
      <c r="O5105" s="70"/>
      <c r="P5105" s="70"/>
      <c r="Q5105" s="70"/>
      <c r="R5105" s="2"/>
      <c r="S5105" s="1"/>
    </row>
    <row r="5106" spans="10:19" x14ac:dyDescent="0.25">
      <c r="J5106" s="4"/>
      <c r="K5106" s="2"/>
      <c r="L5106" s="4"/>
      <c r="M5106" s="1"/>
      <c r="N5106" s="3"/>
      <c r="O5106" s="70"/>
      <c r="P5106" s="70"/>
      <c r="Q5106" s="70"/>
      <c r="R5106" s="2"/>
      <c r="S5106" s="1"/>
    </row>
    <row r="5107" spans="10:19" x14ac:dyDescent="0.25">
      <c r="J5107" s="4"/>
      <c r="K5107" s="2"/>
      <c r="L5107" s="4"/>
      <c r="M5107" s="1"/>
      <c r="N5107" s="3"/>
      <c r="O5107" s="70"/>
      <c r="P5107" s="70"/>
      <c r="Q5107" s="70"/>
      <c r="R5107" s="2"/>
      <c r="S5107" s="1"/>
    </row>
    <row r="5108" spans="10:19" x14ac:dyDescent="0.25">
      <c r="J5108" s="4"/>
      <c r="K5108" s="2"/>
      <c r="L5108" s="4"/>
      <c r="M5108" s="1"/>
      <c r="N5108" s="3"/>
      <c r="O5108" s="70"/>
      <c r="P5108" s="70"/>
      <c r="Q5108" s="70"/>
      <c r="R5108" s="2"/>
      <c r="S5108" s="1"/>
    </row>
    <row r="5109" spans="10:19" x14ac:dyDescent="0.25">
      <c r="J5109" s="4"/>
      <c r="K5109" s="2"/>
      <c r="L5109" s="4"/>
      <c r="M5109" s="1"/>
      <c r="N5109" s="3"/>
      <c r="O5109" s="70"/>
      <c r="P5109" s="70"/>
      <c r="Q5109" s="70"/>
      <c r="R5109" s="2"/>
      <c r="S5109" s="1"/>
    </row>
    <row r="5110" spans="10:19" x14ac:dyDescent="0.25">
      <c r="J5110" s="4"/>
      <c r="K5110" s="2"/>
      <c r="L5110" s="4"/>
      <c r="M5110" s="1"/>
      <c r="N5110" s="3"/>
      <c r="O5110" s="70"/>
      <c r="P5110" s="70"/>
      <c r="Q5110" s="70"/>
      <c r="R5110" s="2"/>
      <c r="S5110" s="1"/>
    </row>
    <row r="5111" spans="10:19" x14ac:dyDescent="0.25">
      <c r="J5111" s="4"/>
      <c r="K5111" s="2"/>
      <c r="L5111" s="4"/>
      <c r="M5111" s="1"/>
      <c r="N5111" s="3"/>
      <c r="O5111" s="70"/>
      <c r="P5111" s="70"/>
      <c r="Q5111" s="70"/>
      <c r="R5111" s="2"/>
      <c r="S5111" s="1"/>
    </row>
    <row r="5112" spans="10:19" x14ac:dyDescent="0.25">
      <c r="J5112" s="4"/>
      <c r="K5112" s="2"/>
      <c r="L5112" s="4"/>
      <c r="M5112" s="1"/>
      <c r="N5112" s="3"/>
      <c r="O5112" s="70"/>
      <c r="P5112" s="70"/>
      <c r="Q5112" s="70"/>
      <c r="R5112" s="2"/>
      <c r="S5112" s="1"/>
    </row>
    <row r="5113" spans="10:19" x14ac:dyDescent="0.25">
      <c r="J5113" s="4"/>
      <c r="K5113" s="2"/>
      <c r="L5113" s="4"/>
      <c r="M5113" s="1"/>
      <c r="N5113" s="3"/>
      <c r="O5113" s="70"/>
      <c r="P5113" s="70"/>
      <c r="Q5113" s="70"/>
      <c r="R5113" s="2"/>
      <c r="S5113" s="1"/>
    </row>
    <row r="5114" spans="10:19" x14ac:dyDescent="0.25">
      <c r="J5114" s="4"/>
      <c r="K5114" s="2"/>
      <c r="L5114" s="4"/>
      <c r="M5114" s="1"/>
      <c r="N5114" s="3"/>
      <c r="O5114" s="70"/>
      <c r="P5114" s="70"/>
      <c r="Q5114" s="70"/>
      <c r="R5114" s="2"/>
      <c r="S5114" s="1"/>
    </row>
    <row r="5115" spans="10:19" x14ac:dyDescent="0.25">
      <c r="J5115" s="4"/>
      <c r="K5115" s="2"/>
      <c r="L5115" s="4"/>
      <c r="M5115" s="1"/>
      <c r="N5115" s="3"/>
      <c r="O5115" s="70"/>
      <c r="P5115" s="70"/>
      <c r="Q5115" s="70"/>
      <c r="R5115" s="2"/>
      <c r="S5115" s="1"/>
    </row>
    <row r="5116" spans="10:19" x14ac:dyDescent="0.25">
      <c r="J5116" s="4"/>
      <c r="K5116" s="2"/>
      <c r="L5116" s="4"/>
      <c r="M5116" s="1"/>
      <c r="N5116" s="3"/>
      <c r="O5116" s="70"/>
      <c r="P5116" s="70"/>
      <c r="Q5116" s="70"/>
      <c r="R5116" s="2"/>
      <c r="S5116" s="1"/>
    </row>
    <row r="5117" spans="10:19" x14ac:dyDescent="0.25">
      <c r="J5117" s="4"/>
      <c r="K5117" s="2"/>
      <c r="L5117" s="4"/>
      <c r="M5117" s="1"/>
      <c r="N5117" s="3"/>
      <c r="O5117" s="70"/>
      <c r="P5117" s="70"/>
      <c r="Q5117" s="70"/>
      <c r="R5117" s="2"/>
      <c r="S5117" s="1"/>
    </row>
    <row r="5118" spans="10:19" x14ac:dyDescent="0.25">
      <c r="J5118" s="4"/>
      <c r="K5118" s="2"/>
      <c r="L5118" s="4"/>
      <c r="M5118" s="1"/>
      <c r="N5118" s="3"/>
      <c r="O5118" s="70"/>
      <c r="P5118" s="70"/>
      <c r="Q5118" s="70"/>
      <c r="R5118" s="2"/>
      <c r="S5118" s="1"/>
    </row>
    <row r="5119" spans="10:19" x14ac:dyDescent="0.25">
      <c r="J5119" s="4"/>
      <c r="K5119" s="2"/>
      <c r="L5119" s="4"/>
      <c r="M5119" s="1"/>
      <c r="N5119" s="3"/>
      <c r="O5119" s="70"/>
      <c r="P5119" s="70"/>
      <c r="Q5119" s="70"/>
      <c r="R5119" s="2"/>
      <c r="S5119" s="1"/>
    </row>
    <row r="5120" spans="10:19" x14ac:dyDescent="0.25">
      <c r="J5120" s="4"/>
      <c r="K5120" s="2"/>
      <c r="L5120" s="4"/>
      <c r="M5120" s="1"/>
      <c r="N5120" s="3"/>
      <c r="O5120" s="70"/>
      <c r="P5120" s="70"/>
      <c r="Q5120" s="70"/>
      <c r="R5120" s="2"/>
      <c r="S5120" s="1"/>
    </row>
    <row r="5121" spans="10:19" x14ac:dyDescent="0.25">
      <c r="J5121" s="4"/>
      <c r="K5121" s="2"/>
      <c r="L5121" s="4"/>
      <c r="M5121" s="1"/>
      <c r="N5121" s="3"/>
      <c r="O5121" s="70"/>
      <c r="P5121" s="70"/>
      <c r="Q5121" s="70"/>
      <c r="R5121" s="2"/>
      <c r="S5121" s="1"/>
    </row>
    <row r="5122" spans="10:19" x14ac:dyDescent="0.25">
      <c r="J5122" s="4"/>
      <c r="K5122" s="2"/>
      <c r="L5122" s="4"/>
      <c r="M5122" s="1"/>
      <c r="N5122" s="3"/>
      <c r="O5122" s="70"/>
      <c r="P5122" s="70"/>
      <c r="Q5122" s="70"/>
      <c r="R5122" s="2"/>
      <c r="S5122" s="1"/>
    </row>
    <row r="5123" spans="10:19" x14ac:dyDescent="0.25">
      <c r="J5123" s="4"/>
      <c r="K5123" s="2"/>
      <c r="L5123" s="4"/>
      <c r="M5123" s="1"/>
      <c r="N5123" s="3"/>
      <c r="O5123" s="70"/>
      <c r="P5123" s="70"/>
      <c r="Q5123" s="70"/>
      <c r="R5123" s="2"/>
      <c r="S5123" s="1"/>
    </row>
    <row r="5124" spans="10:19" x14ac:dyDescent="0.25">
      <c r="J5124" s="4"/>
      <c r="K5124" s="2"/>
      <c r="L5124" s="4"/>
      <c r="M5124" s="1"/>
      <c r="N5124" s="3"/>
      <c r="O5124" s="70"/>
      <c r="P5124" s="70"/>
      <c r="Q5124" s="70"/>
      <c r="R5124" s="2"/>
      <c r="S5124" s="1"/>
    </row>
    <row r="5125" spans="10:19" x14ac:dyDescent="0.25">
      <c r="J5125" s="4"/>
      <c r="K5125" s="2"/>
      <c r="L5125" s="4"/>
      <c r="M5125" s="1"/>
      <c r="N5125" s="3"/>
      <c r="O5125" s="70"/>
      <c r="P5125" s="70"/>
      <c r="Q5125" s="70"/>
      <c r="R5125" s="2"/>
      <c r="S5125" s="1"/>
    </row>
    <row r="5126" spans="10:19" x14ac:dyDescent="0.25">
      <c r="J5126" s="4"/>
      <c r="K5126" s="2"/>
      <c r="L5126" s="4"/>
      <c r="M5126" s="1"/>
      <c r="N5126" s="3"/>
      <c r="O5126" s="70"/>
      <c r="P5126" s="70"/>
      <c r="Q5126" s="70"/>
      <c r="R5126" s="2"/>
      <c r="S5126" s="1"/>
    </row>
    <row r="5127" spans="10:19" x14ac:dyDescent="0.25">
      <c r="J5127" s="4"/>
      <c r="K5127" s="2"/>
      <c r="L5127" s="4"/>
      <c r="M5127" s="1"/>
      <c r="N5127" s="3"/>
      <c r="O5127" s="70"/>
      <c r="P5127" s="70"/>
      <c r="Q5127" s="70"/>
      <c r="R5127" s="2"/>
      <c r="S5127" s="1"/>
    </row>
    <row r="5128" spans="10:19" x14ac:dyDescent="0.25">
      <c r="J5128" s="4"/>
      <c r="K5128" s="2"/>
      <c r="L5128" s="4"/>
      <c r="M5128" s="1"/>
      <c r="N5128" s="3"/>
      <c r="O5128" s="70"/>
      <c r="P5128" s="70"/>
      <c r="Q5128" s="70"/>
      <c r="R5128" s="2"/>
      <c r="S5128" s="1"/>
    </row>
    <row r="5129" spans="10:19" x14ac:dyDescent="0.25">
      <c r="J5129" s="4"/>
      <c r="K5129" s="2"/>
      <c r="L5129" s="4"/>
      <c r="M5129" s="1"/>
      <c r="N5129" s="3"/>
      <c r="O5129" s="70"/>
      <c r="P5129" s="70"/>
      <c r="Q5129" s="70"/>
      <c r="R5129" s="2"/>
      <c r="S5129" s="1"/>
    </row>
    <row r="5130" spans="10:19" x14ac:dyDescent="0.25">
      <c r="J5130" s="4"/>
      <c r="K5130" s="2"/>
      <c r="L5130" s="4"/>
      <c r="M5130" s="1"/>
      <c r="N5130" s="3"/>
      <c r="O5130" s="70"/>
      <c r="P5130" s="70"/>
      <c r="Q5130" s="70"/>
      <c r="R5130" s="2"/>
      <c r="S5130" s="1"/>
    </row>
    <row r="5131" spans="10:19" x14ac:dyDescent="0.25">
      <c r="J5131" s="4"/>
      <c r="K5131" s="2"/>
      <c r="L5131" s="4"/>
      <c r="M5131" s="1"/>
      <c r="N5131" s="3"/>
      <c r="O5131" s="70"/>
      <c r="P5131" s="70"/>
      <c r="Q5131" s="70"/>
      <c r="R5131" s="2"/>
      <c r="S5131" s="1"/>
    </row>
    <row r="5132" spans="10:19" x14ac:dyDescent="0.25">
      <c r="J5132" s="4"/>
      <c r="K5132" s="2"/>
      <c r="L5132" s="4"/>
      <c r="M5132" s="1"/>
      <c r="N5132" s="3"/>
      <c r="O5132" s="70"/>
      <c r="P5132" s="70"/>
      <c r="Q5132" s="70"/>
      <c r="R5132" s="2"/>
      <c r="S5132" s="1"/>
    </row>
    <row r="5133" spans="10:19" x14ac:dyDescent="0.25">
      <c r="J5133" s="4"/>
      <c r="K5133" s="2"/>
      <c r="L5133" s="4"/>
      <c r="M5133" s="1"/>
      <c r="N5133" s="3"/>
      <c r="O5133" s="70"/>
      <c r="P5133" s="70"/>
      <c r="Q5133" s="70"/>
      <c r="R5133" s="2"/>
      <c r="S5133" s="1"/>
    </row>
    <row r="5134" spans="10:19" x14ac:dyDescent="0.25">
      <c r="J5134" s="4"/>
      <c r="K5134" s="2"/>
      <c r="L5134" s="4"/>
      <c r="M5134" s="1"/>
      <c r="N5134" s="3"/>
      <c r="O5134" s="70"/>
      <c r="P5134" s="70"/>
      <c r="Q5134" s="70"/>
      <c r="R5134" s="2"/>
      <c r="S5134" s="1"/>
    </row>
    <row r="5135" spans="10:19" x14ac:dyDescent="0.25">
      <c r="J5135" s="4"/>
      <c r="K5135" s="2"/>
      <c r="L5135" s="4"/>
      <c r="M5135" s="1"/>
      <c r="N5135" s="3"/>
      <c r="O5135" s="70"/>
      <c r="P5135" s="70"/>
      <c r="Q5135" s="70"/>
      <c r="R5135" s="2"/>
      <c r="S5135" s="1"/>
    </row>
    <row r="5136" spans="10:19" x14ac:dyDescent="0.25">
      <c r="J5136" s="4"/>
      <c r="K5136" s="2"/>
      <c r="L5136" s="4"/>
      <c r="M5136" s="1"/>
      <c r="N5136" s="3"/>
      <c r="O5136" s="70"/>
      <c r="P5136" s="70"/>
      <c r="Q5136" s="70"/>
      <c r="R5136" s="2"/>
      <c r="S5136" s="1"/>
    </row>
    <row r="5137" spans="10:19" x14ac:dyDescent="0.25">
      <c r="J5137" s="4"/>
      <c r="K5137" s="2"/>
      <c r="L5137" s="4"/>
      <c r="M5137" s="1"/>
      <c r="N5137" s="3"/>
      <c r="O5137" s="70"/>
      <c r="P5137" s="70"/>
      <c r="Q5137" s="70"/>
      <c r="R5137" s="2"/>
      <c r="S5137" s="1"/>
    </row>
    <row r="5138" spans="10:19" x14ac:dyDescent="0.25">
      <c r="J5138" s="4"/>
      <c r="K5138" s="2"/>
      <c r="L5138" s="4"/>
      <c r="M5138" s="1"/>
      <c r="N5138" s="3"/>
      <c r="O5138" s="70"/>
      <c r="P5138" s="70"/>
      <c r="Q5138" s="70"/>
      <c r="R5138" s="2"/>
      <c r="S5138" s="1"/>
    </row>
    <row r="5139" spans="10:19" x14ac:dyDescent="0.25">
      <c r="J5139" s="4"/>
      <c r="K5139" s="2"/>
      <c r="L5139" s="4"/>
      <c r="M5139" s="1"/>
      <c r="N5139" s="3"/>
      <c r="O5139" s="70"/>
      <c r="P5139" s="70"/>
      <c r="Q5139" s="70"/>
      <c r="R5139" s="2"/>
      <c r="S5139" s="1"/>
    </row>
    <row r="5140" spans="10:19" x14ac:dyDescent="0.25">
      <c r="J5140" s="4"/>
      <c r="K5140" s="2"/>
      <c r="L5140" s="4"/>
      <c r="M5140" s="1"/>
      <c r="N5140" s="3"/>
      <c r="O5140" s="70"/>
      <c r="P5140" s="70"/>
      <c r="Q5140" s="70"/>
      <c r="R5140" s="2"/>
      <c r="S5140" s="1"/>
    </row>
    <row r="5141" spans="10:19" x14ac:dyDescent="0.25">
      <c r="J5141" s="4"/>
      <c r="K5141" s="2"/>
      <c r="L5141" s="4"/>
      <c r="M5141" s="1"/>
      <c r="N5141" s="3"/>
      <c r="O5141" s="70"/>
      <c r="P5141" s="70"/>
      <c r="Q5141" s="70"/>
      <c r="R5141" s="2"/>
      <c r="S5141" s="1"/>
    </row>
    <row r="5142" spans="10:19" x14ac:dyDescent="0.25">
      <c r="J5142" s="4"/>
      <c r="K5142" s="2"/>
      <c r="L5142" s="4"/>
      <c r="M5142" s="1"/>
      <c r="N5142" s="3"/>
      <c r="O5142" s="70"/>
      <c r="P5142" s="70"/>
      <c r="Q5142" s="70"/>
      <c r="R5142" s="2"/>
      <c r="S5142" s="1"/>
    </row>
    <row r="5143" spans="10:19" x14ac:dyDescent="0.25">
      <c r="J5143" s="4"/>
      <c r="K5143" s="2"/>
      <c r="L5143" s="4"/>
      <c r="M5143" s="1"/>
      <c r="N5143" s="3"/>
      <c r="O5143" s="70"/>
      <c r="P5143" s="70"/>
      <c r="Q5143" s="70"/>
      <c r="R5143" s="2"/>
      <c r="S5143" s="1"/>
    </row>
    <row r="5144" spans="10:19" x14ac:dyDescent="0.25">
      <c r="J5144" s="4"/>
      <c r="K5144" s="2"/>
      <c r="L5144" s="4"/>
      <c r="M5144" s="1"/>
      <c r="N5144" s="3"/>
      <c r="O5144" s="70"/>
      <c r="P5144" s="70"/>
      <c r="Q5144" s="70"/>
      <c r="R5144" s="2"/>
      <c r="S5144" s="1"/>
    </row>
    <row r="5145" spans="10:19" x14ac:dyDescent="0.25">
      <c r="J5145" s="4"/>
      <c r="K5145" s="2"/>
      <c r="L5145" s="4"/>
      <c r="M5145" s="1"/>
      <c r="N5145" s="3"/>
      <c r="O5145" s="70"/>
      <c r="P5145" s="70"/>
      <c r="Q5145" s="70"/>
      <c r="R5145" s="2"/>
      <c r="S5145" s="1"/>
    </row>
    <row r="5146" spans="10:19" x14ac:dyDescent="0.25">
      <c r="J5146" s="4"/>
      <c r="K5146" s="2"/>
      <c r="L5146" s="4"/>
      <c r="M5146" s="1"/>
      <c r="N5146" s="3"/>
      <c r="O5146" s="70"/>
      <c r="P5146" s="70"/>
      <c r="Q5146" s="70"/>
      <c r="R5146" s="2"/>
      <c r="S5146" s="1"/>
    </row>
    <row r="5147" spans="10:19" x14ac:dyDescent="0.25">
      <c r="J5147" s="4"/>
      <c r="K5147" s="2"/>
      <c r="L5147" s="4"/>
      <c r="M5147" s="1"/>
      <c r="N5147" s="3"/>
      <c r="O5147" s="70"/>
      <c r="P5147" s="70"/>
      <c r="Q5147" s="70"/>
      <c r="R5147" s="2"/>
      <c r="S5147" s="1"/>
    </row>
    <row r="5148" spans="10:19" x14ac:dyDescent="0.25">
      <c r="J5148" s="4"/>
      <c r="K5148" s="2"/>
      <c r="L5148" s="4"/>
      <c r="M5148" s="1"/>
      <c r="N5148" s="3"/>
      <c r="O5148" s="70"/>
      <c r="P5148" s="70"/>
      <c r="Q5148" s="70"/>
      <c r="R5148" s="2"/>
      <c r="S5148" s="1"/>
    </row>
    <row r="5149" spans="10:19" x14ac:dyDescent="0.25">
      <c r="J5149" s="4"/>
      <c r="K5149" s="2"/>
      <c r="L5149" s="4"/>
      <c r="M5149" s="1"/>
      <c r="N5149" s="3"/>
      <c r="O5149" s="70"/>
      <c r="P5149" s="70"/>
      <c r="Q5149" s="70"/>
      <c r="R5149" s="2"/>
      <c r="S5149" s="1"/>
    </row>
    <row r="5150" spans="10:19" x14ac:dyDescent="0.25">
      <c r="J5150" s="4"/>
      <c r="K5150" s="2"/>
      <c r="L5150" s="4"/>
      <c r="M5150" s="1"/>
      <c r="N5150" s="3"/>
      <c r="O5150" s="70"/>
      <c r="P5150" s="70"/>
      <c r="Q5150" s="70"/>
      <c r="R5150" s="2"/>
      <c r="S5150" s="1"/>
    </row>
    <row r="5151" spans="10:19" x14ac:dyDescent="0.25">
      <c r="J5151" s="4"/>
      <c r="K5151" s="2"/>
      <c r="L5151" s="4"/>
      <c r="M5151" s="1"/>
      <c r="N5151" s="3"/>
      <c r="O5151" s="70"/>
      <c r="P5151" s="70"/>
      <c r="Q5151" s="70"/>
      <c r="R5151" s="2"/>
      <c r="S5151" s="1"/>
    </row>
    <row r="5152" spans="10:19" x14ac:dyDescent="0.25">
      <c r="J5152" s="4"/>
      <c r="K5152" s="2"/>
      <c r="L5152" s="4"/>
      <c r="M5152" s="1"/>
      <c r="N5152" s="3"/>
      <c r="O5152" s="70"/>
      <c r="P5152" s="70"/>
      <c r="Q5152" s="70"/>
      <c r="R5152" s="2"/>
      <c r="S5152" s="1"/>
    </row>
    <row r="5153" spans="10:19" x14ac:dyDescent="0.25">
      <c r="J5153" s="4"/>
      <c r="K5153" s="2"/>
      <c r="L5153" s="4"/>
      <c r="M5153" s="1"/>
      <c r="N5153" s="3"/>
      <c r="O5153" s="70"/>
      <c r="P5153" s="70"/>
      <c r="Q5153" s="70"/>
      <c r="R5153" s="2"/>
      <c r="S5153" s="1"/>
    </row>
    <row r="5154" spans="10:19" x14ac:dyDescent="0.25">
      <c r="J5154" s="4"/>
      <c r="K5154" s="2"/>
      <c r="L5154" s="4"/>
      <c r="M5154" s="1"/>
      <c r="N5154" s="3"/>
      <c r="O5154" s="70"/>
      <c r="P5154" s="70"/>
      <c r="Q5154" s="70"/>
      <c r="R5154" s="2"/>
      <c r="S5154" s="1"/>
    </row>
    <row r="5155" spans="10:19" x14ac:dyDescent="0.25">
      <c r="J5155" s="4"/>
      <c r="K5155" s="2"/>
      <c r="L5155" s="4"/>
      <c r="M5155" s="1"/>
      <c r="N5155" s="3"/>
      <c r="O5155" s="70"/>
      <c r="P5155" s="70"/>
      <c r="Q5155" s="70"/>
      <c r="R5155" s="2"/>
      <c r="S5155" s="1"/>
    </row>
    <row r="5156" spans="10:19" x14ac:dyDescent="0.25">
      <c r="J5156" s="4"/>
      <c r="K5156" s="2"/>
      <c r="L5156" s="4"/>
      <c r="M5156" s="1"/>
      <c r="N5156" s="3"/>
      <c r="O5156" s="70"/>
      <c r="P5156" s="70"/>
      <c r="Q5156" s="70"/>
      <c r="R5156" s="2"/>
      <c r="S5156" s="1"/>
    </row>
    <row r="5157" spans="10:19" x14ac:dyDescent="0.25">
      <c r="J5157" s="4"/>
      <c r="K5157" s="2"/>
      <c r="L5157" s="4"/>
      <c r="M5157" s="1"/>
      <c r="N5157" s="3"/>
      <c r="O5157" s="70"/>
      <c r="P5157" s="70"/>
      <c r="Q5157" s="70"/>
      <c r="R5157" s="2"/>
      <c r="S5157" s="1"/>
    </row>
    <row r="5158" spans="10:19" x14ac:dyDescent="0.25">
      <c r="J5158" s="4"/>
      <c r="K5158" s="2"/>
      <c r="L5158" s="4"/>
      <c r="M5158" s="1"/>
      <c r="N5158" s="3"/>
      <c r="O5158" s="70"/>
      <c r="P5158" s="70"/>
      <c r="Q5158" s="70"/>
      <c r="R5158" s="2"/>
      <c r="S5158" s="1"/>
    </row>
    <row r="5159" spans="10:19" x14ac:dyDescent="0.25">
      <c r="J5159" s="4"/>
      <c r="K5159" s="2"/>
      <c r="L5159" s="4"/>
      <c r="M5159" s="1"/>
      <c r="N5159" s="3"/>
      <c r="O5159" s="70"/>
      <c r="P5159" s="70"/>
      <c r="Q5159" s="70"/>
      <c r="R5159" s="2"/>
      <c r="S5159" s="1"/>
    </row>
    <row r="5160" spans="10:19" x14ac:dyDescent="0.25">
      <c r="J5160" s="4"/>
      <c r="K5160" s="2"/>
      <c r="L5160" s="4"/>
      <c r="M5160" s="1"/>
      <c r="N5160" s="3"/>
      <c r="O5160" s="70"/>
      <c r="P5160" s="70"/>
      <c r="Q5160" s="70"/>
      <c r="R5160" s="2"/>
      <c r="S5160" s="1"/>
    </row>
    <row r="5161" spans="10:19" x14ac:dyDescent="0.25">
      <c r="J5161" s="4"/>
      <c r="K5161" s="2"/>
      <c r="L5161" s="4"/>
      <c r="M5161" s="1"/>
      <c r="N5161" s="3"/>
      <c r="O5161" s="70"/>
      <c r="P5161" s="70"/>
      <c r="Q5161" s="70"/>
      <c r="R5161" s="2"/>
      <c r="S5161" s="1"/>
    </row>
    <row r="5162" spans="10:19" x14ac:dyDescent="0.25">
      <c r="J5162" s="4"/>
      <c r="K5162" s="2"/>
      <c r="L5162" s="4"/>
      <c r="M5162" s="1"/>
      <c r="N5162" s="3"/>
      <c r="O5162" s="70"/>
      <c r="P5162" s="70"/>
      <c r="Q5162" s="70"/>
      <c r="R5162" s="2"/>
      <c r="S5162" s="1"/>
    </row>
    <row r="5163" spans="10:19" x14ac:dyDescent="0.25">
      <c r="J5163" s="4"/>
      <c r="K5163" s="2"/>
      <c r="L5163" s="4"/>
      <c r="M5163" s="1"/>
      <c r="N5163" s="3"/>
      <c r="O5163" s="70"/>
      <c r="P5163" s="70"/>
      <c r="Q5163" s="70"/>
      <c r="R5163" s="2"/>
      <c r="S5163" s="1"/>
    </row>
    <row r="5164" spans="10:19" x14ac:dyDescent="0.25">
      <c r="J5164" s="4"/>
      <c r="K5164" s="2"/>
      <c r="L5164" s="4"/>
      <c r="M5164" s="1"/>
      <c r="N5164" s="3"/>
      <c r="O5164" s="70"/>
      <c r="P5164" s="70"/>
      <c r="Q5164" s="70"/>
      <c r="R5164" s="2"/>
      <c r="S5164" s="1"/>
    </row>
    <row r="5165" spans="10:19" x14ac:dyDescent="0.25">
      <c r="J5165" s="4"/>
      <c r="K5165" s="2"/>
      <c r="L5165" s="4"/>
      <c r="M5165" s="1"/>
      <c r="N5165" s="3"/>
      <c r="O5165" s="70"/>
      <c r="P5165" s="70"/>
      <c r="Q5165" s="70"/>
      <c r="R5165" s="2"/>
      <c r="S5165" s="1"/>
    </row>
    <row r="5166" spans="10:19" x14ac:dyDescent="0.25">
      <c r="J5166" s="4"/>
      <c r="K5166" s="2"/>
      <c r="L5166" s="4"/>
      <c r="M5166" s="1"/>
      <c r="N5166" s="3"/>
      <c r="O5166" s="70"/>
      <c r="P5166" s="70"/>
      <c r="Q5166" s="70"/>
      <c r="R5166" s="2"/>
      <c r="S5166" s="1"/>
    </row>
    <row r="5167" spans="10:19" x14ac:dyDescent="0.25">
      <c r="J5167" s="4"/>
      <c r="K5167" s="2"/>
      <c r="L5167" s="4"/>
      <c r="M5167" s="1"/>
      <c r="N5167" s="3"/>
      <c r="O5167" s="70"/>
      <c r="P5167" s="70"/>
      <c r="Q5167" s="70"/>
      <c r="R5167" s="2"/>
      <c r="S5167" s="1"/>
    </row>
    <row r="5168" spans="10:19" x14ac:dyDescent="0.25">
      <c r="J5168" s="4"/>
      <c r="K5168" s="2"/>
      <c r="L5168" s="4"/>
      <c r="M5168" s="1"/>
      <c r="N5168" s="3"/>
      <c r="O5168" s="70"/>
      <c r="P5168" s="70"/>
      <c r="Q5168" s="70"/>
      <c r="R5168" s="2"/>
      <c r="S5168" s="1"/>
    </row>
    <row r="5169" spans="10:19" x14ac:dyDescent="0.25">
      <c r="J5169" s="4"/>
      <c r="K5169" s="2"/>
      <c r="L5169" s="4"/>
      <c r="M5169" s="1"/>
      <c r="N5169" s="3"/>
      <c r="O5169" s="70"/>
      <c r="P5169" s="70"/>
      <c r="Q5169" s="70"/>
      <c r="R5169" s="2"/>
      <c r="S5169" s="1"/>
    </row>
    <row r="5170" spans="10:19" x14ac:dyDescent="0.25">
      <c r="J5170" s="4"/>
      <c r="K5170" s="2"/>
      <c r="L5170" s="4"/>
      <c r="M5170" s="1"/>
      <c r="N5170" s="3"/>
      <c r="O5170" s="70"/>
      <c r="P5170" s="70"/>
      <c r="Q5170" s="70"/>
      <c r="R5170" s="2"/>
      <c r="S5170" s="1"/>
    </row>
    <row r="5171" spans="10:19" x14ac:dyDescent="0.25">
      <c r="J5171" s="4"/>
      <c r="K5171" s="2"/>
      <c r="L5171" s="4"/>
      <c r="M5171" s="1"/>
      <c r="N5171" s="3"/>
      <c r="O5171" s="70"/>
      <c r="P5171" s="70"/>
      <c r="Q5171" s="70"/>
      <c r="R5171" s="2"/>
      <c r="S5171" s="1"/>
    </row>
    <row r="5172" spans="10:19" x14ac:dyDescent="0.25">
      <c r="J5172" s="4"/>
      <c r="K5172" s="2"/>
      <c r="L5172" s="4"/>
      <c r="M5172" s="1"/>
      <c r="N5172" s="3"/>
      <c r="O5172" s="70"/>
      <c r="P5172" s="70"/>
      <c r="Q5172" s="70"/>
      <c r="R5172" s="2"/>
      <c r="S5172" s="1"/>
    </row>
    <row r="5173" spans="10:19" x14ac:dyDescent="0.25">
      <c r="J5173" s="4"/>
      <c r="K5173" s="2"/>
      <c r="L5173" s="4"/>
      <c r="M5173" s="1"/>
      <c r="N5173" s="3"/>
      <c r="O5173" s="70"/>
      <c r="P5173" s="70"/>
      <c r="Q5173" s="70"/>
      <c r="R5173" s="2"/>
      <c r="S5173" s="1"/>
    </row>
    <row r="5174" spans="10:19" x14ac:dyDescent="0.25">
      <c r="J5174" s="4"/>
      <c r="K5174" s="2"/>
      <c r="L5174" s="4"/>
      <c r="M5174" s="1"/>
      <c r="N5174" s="3"/>
      <c r="O5174" s="70"/>
      <c r="P5174" s="70"/>
      <c r="Q5174" s="70"/>
      <c r="R5174" s="2"/>
      <c r="S5174" s="1"/>
    </row>
    <row r="5175" spans="10:19" x14ac:dyDescent="0.25">
      <c r="J5175" s="4"/>
      <c r="K5175" s="2"/>
      <c r="L5175" s="4"/>
      <c r="M5175" s="1"/>
      <c r="N5175" s="3"/>
      <c r="O5175" s="70"/>
      <c r="P5175" s="70"/>
      <c r="Q5175" s="70"/>
      <c r="R5175" s="2"/>
      <c r="S5175" s="1"/>
    </row>
    <row r="5176" spans="10:19" x14ac:dyDescent="0.25">
      <c r="J5176" s="4"/>
      <c r="K5176" s="2"/>
      <c r="L5176" s="4"/>
      <c r="M5176" s="1"/>
      <c r="N5176" s="3"/>
      <c r="O5176" s="70"/>
      <c r="P5176" s="70"/>
      <c r="Q5176" s="70"/>
      <c r="R5176" s="2"/>
      <c r="S5176" s="1"/>
    </row>
    <row r="5177" spans="10:19" x14ac:dyDescent="0.25">
      <c r="J5177" s="4"/>
      <c r="K5177" s="2"/>
      <c r="L5177" s="4"/>
      <c r="M5177" s="1"/>
      <c r="N5177" s="3"/>
      <c r="O5177" s="70"/>
      <c r="P5177" s="70"/>
      <c r="Q5177" s="70"/>
      <c r="R5177" s="2"/>
      <c r="S5177" s="1"/>
    </row>
    <row r="5178" spans="10:19" x14ac:dyDescent="0.25">
      <c r="J5178" s="4"/>
      <c r="K5178" s="2"/>
      <c r="L5178" s="4"/>
      <c r="M5178" s="1"/>
      <c r="N5178" s="3"/>
      <c r="O5178" s="70"/>
      <c r="P5178" s="70"/>
      <c r="Q5178" s="70"/>
      <c r="R5178" s="2"/>
      <c r="S5178" s="1"/>
    </row>
    <row r="5179" spans="10:19" x14ac:dyDescent="0.25">
      <c r="J5179" s="4"/>
      <c r="K5179" s="2"/>
      <c r="L5179" s="4"/>
      <c r="M5179" s="1"/>
      <c r="N5179" s="3"/>
      <c r="O5179" s="70"/>
      <c r="P5179" s="70"/>
      <c r="Q5179" s="70"/>
      <c r="R5179" s="2"/>
      <c r="S5179" s="1"/>
    </row>
    <row r="5180" spans="10:19" x14ac:dyDescent="0.25">
      <c r="J5180" s="4"/>
      <c r="K5180" s="2"/>
      <c r="L5180" s="4"/>
      <c r="M5180" s="1"/>
      <c r="N5180" s="3"/>
      <c r="O5180" s="70"/>
      <c r="P5180" s="70"/>
      <c r="Q5180" s="70"/>
      <c r="R5180" s="2"/>
      <c r="S5180" s="1"/>
    </row>
    <row r="5181" spans="10:19" x14ac:dyDescent="0.25">
      <c r="J5181" s="4"/>
      <c r="K5181" s="2"/>
      <c r="L5181" s="4"/>
      <c r="M5181" s="1"/>
      <c r="N5181" s="3"/>
      <c r="O5181" s="70"/>
      <c r="P5181" s="70"/>
      <c r="Q5181" s="70"/>
      <c r="R5181" s="2"/>
      <c r="S5181" s="1"/>
    </row>
    <row r="5182" spans="10:19" x14ac:dyDescent="0.25">
      <c r="J5182" s="4"/>
      <c r="K5182" s="2"/>
      <c r="L5182" s="4"/>
      <c r="M5182" s="1"/>
      <c r="N5182" s="3"/>
      <c r="O5182" s="70"/>
      <c r="P5182" s="70"/>
      <c r="Q5182" s="70"/>
      <c r="R5182" s="2"/>
      <c r="S5182" s="1"/>
    </row>
    <row r="5183" spans="10:19" x14ac:dyDescent="0.25">
      <c r="J5183" s="4"/>
      <c r="K5183" s="2"/>
      <c r="L5183" s="4"/>
      <c r="M5183" s="1"/>
      <c r="N5183" s="3"/>
      <c r="O5183" s="70"/>
      <c r="P5183" s="70"/>
      <c r="Q5183" s="70"/>
      <c r="R5183" s="2"/>
      <c r="S5183" s="1"/>
    </row>
    <row r="5184" spans="10:19" x14ac:dyDescent="0.25">
      <c r="J5184" s="4"/>
      <c r="K5184" s="2"/>
      <c r="L5184" s="4"/>
      <c r="M5184" s="1"/>
      <c r="N5184" s="3"/>
      <c r="O5184" s="70"/>
      <c r="P5184" s="70"/>
      <c r="Q5184" s="70"/>
      <c r="R5184" s="2"/>
      <c r="S5184" s="1"/>
    </row>
    <row r="5185" spans="10:19" x14ac:dyDescent="0.25">
      <c r="J5185" s="4"/>
      <c r="K5185" s="2"/>
      <c r="L5185" s="4"/>
      <c r="M5185" s="1"/>
      <c r="N5185" s="3"/>
      <c r="O5185" s="70"/>
      <c r="P5185" s="70"/>
      <c r="Q5185" s="70"/>
      <c r="R5185" s="2"/>
      <c r="S5185" s="1"/>
    </row>
    <row r="5186" spans="10:19" x14ac:dyDescent="0.25">
      <c r="J5186" s="4"/>
      <c r="K5186" s="2"/>
      <c r="L5186" s="4"/>
      <c r="M5186" s="1"/>
      <c r="N5186" s="3"/>
      <c r="O5186" s="70"/>
      <c r="P5186" s="70"/>
      <c r="Q5186" s="70"/>
      <c r="R5186" s="2"/>
      <c r="S5186" s="1"/>
    </row>
    <row r="5187" spans="10:19" x14ac:dyDescent="0.25">
      <c r="J5187" s="4"/>
      <c r="K5187" s="2"/>
      <c r="L5187" s="4"/>
      <c r="M5187" s="1"/>
      <c r="N5187" s="3"/>
      <c r="O5187" s="70"/>
      <c r="P5187" s="70"/>
      <c r="Q5187" s="70"/>
      <c r="R5187" s="2"/>
      <c r="S5187" s="1"/>
    </row>
    <row r="5188" spans="10:19" x14ac:dyDescent="0.25">
      <c r="J5188" s="4"/>
      <c r="K5188" s="2"/>
      <c r="L5188" s="4"/>
      <c r="M5188" s="1"/>
      <c r="N5188" s="3"/>
      <c r="O5188" s="70"/>
      <c r="P5188" s="70"/>
      <c r="Q5188" s="70"/>
      <c r="R5188" s="2"/>
      <c r="S5188" s="1"/>
    </row>
    <row r="5189" spans="10:19" x14ac:dyDescent="0.25">
      <c r="J5189" s="4"/>
      <c r="K5189" s="2"/>
      <c r="L5189" s="4"/>
      <c r="M5189" s="1"/>
      <c r="N5189" s="3"/>
      <c r="O5189" s="70"/>
      <c r="P5189" s="70"/>
      <c r="Q5189" s="70"/>
      <c r="R5189" s="2"/>
      <c r="S5189" s="1"/>
    </row>
    <row r="5190" spans="10:19" x14ac:dyDescent="0.25">
      <c r="J5190" s="4"/>
      <c r="K5190" s="2"/>
      <c r="L5190" s="4"/>
      <c r="M5190" s="1"/>
      <c r="N5190" s="3"/>
      <c r="O5190" s="70"/>
      <c r="P5190" s="70"/>
      <c r="Q5190" s="70"/>
      <c r="R5190" s="2"/>
      <c r="S5190" s="1"/>
    </row>
    <row r="5191" spans="10:19" x14ac:dyDescent="0.25">
      <c r="J5191" s="4"/>
      <c r="K5191" s="2"/>
      <c r="L5191" s="4"/>
      <c r="M5191" s="1"/>
      <c r="N5191" s="3"/>
      <c r="O5191" s="70"/>
      <c r="P5191" s="70"/>
      <c r="Q5191" s="70"/>
      <c r="R5191" s="2"/>
      <c r="S5191" s="1"/>
    </row>
    <row r="5192" spans="10:19" x14ac:dyDescent="0.25">
      <c r="J5192" s="4"/>
      <c r="K5192" s="2"/>
      <c r="L5192" s="4"/>
      <c r="M5192" s="1"/>
      <c r="N5192" s="3"/>
      <c r="O5192" s="70"/>
      <c r="P5192" s="70"/>
      <c r="Q5192" s="70"/>
      <c r="R5192" s="2"/>
      <c r="S5192" s="1"/>
    </row>
    <row r="5193" spans="10:19" x14ac:dyDescent="0.25">
      <c r="J5193" s="4"/>
      <c r="K5193" s="2"/>
      <c r="L5193" s="4"/>
      <c r="M5193" s="1"/>
      <c r="N5193" s="3"/>
      <c r="O5193" s="70"/>
      <c r="P5193" s="70"/>
      <c r="Q5193" s="70"/>
      <c r="R5193" s="2"/>
      <c r="S5193" s="1"/>
    </row>
    <row r="5194" spans="10:19" x14ac:dyDescent="0.25">
      <c r="J5194" s="4"/>
      <c r="K5194" s="2"/>
      <c r="L5194" s="4"/>
      <c r="M5194" s="1"/>
      <c r="N5194" s="3"/>
      <c r="O5194" s="70"/>
      <c r="P5194" s="70"/>
      <c r="Q5194" s="70"/>
      <c r="R5194" s="2"/>
      <c r="S5194" s="1"/>
    </row>
    <row r="5195" spans="10:19" x14ac:dyDescent="0.25">
      <c r="J5195" s="4"/>
      <c r="K5195" s="2"/>
      <c r="L5195" s="4"/>
      <c r="M5195" s="1"/>
      <c r="N5195" s="3"/>
      <c r="O5195" s="70"/>
      <c r="P5195" s="70"/>
      <c r="Q5195" s="70"/>
      <c r="R5195" s="2"/>
      <c r="S5195" s="1"/>
    </row>
    <row r="5196" spans="10:19" x14ac:dyDescent="0.25">
      <c r="J5196" s="4"/>
      <c r="K5196" s="2"/>
      <c r="L5196" s="4"/>
      <c r="M5196" s="1"/>
      <c r="N5196" s="3"/>
      <c r="O5196" s="70"/>
      <c r="P5196" s="70"/>
      <c r="Q5196" s="70"/>
      <c r="R5196" s="2"/>
      <c r="S5196" s="1"/>
    </row>
    <row r="5197" spans="10:19" x14ac:dyDescent="0.25">
      <c r="J5197" s="4"/>
      <c r="K5197" s="2"/>
      <c r="L5197" s="4"/>
      <c r="M5197" s="1"/>
      <c r="N5197" s="3"/>
      <c r="O5197" s="70"/>
      <c r="P5197" s="70"/>
      <c r="Q5197" s="70"/>
      <c r="R5197" s="2"/>
      <c r="S5197" s="1"/>
    </row>
    <row r="5198" spans="10:19" x14ac:dyDescent="0.25">
      <c r="J5198" s="4"/>
      <c r="K5198" s="2"/>
      <c r="L5198" s="4"/>
      <c r="M5198" s="1"/>
      <c r="N5198" s="3"/>
      <c r="O5198" s="70"/>
      <c r="P5198" s="70"/>
      <c r="Q5198" s="70"/>
      <c r="R5198" s="2"/>
      <c r="S5198" s="1"/>
    </row>
    <row r="5199" spans="10:19" x14ac:dyDescent="0.25">
      <c r="J5199" s="4"/>
      <c r="K5199" s="2"/>
      <c r="L5199" s="4"/>
      <c r="M5199" s="1"/>
      <c r="N5199" s="3"/>
      <c r="O5199" s="70"/>
      <c r="P5199" s="70"/>
      <c r="Q5199" s="70"/>
      <c r="R5199" s="2"/>
      <c r="S5199" s="1"/>
    </row>
    <row r="5200" spans="10:19" x14ac:dyDescent="0.25">
      <c r="J5200" s="4"/>
      <c r="K5200" s="2"/>
      <c r="L5200" s="4"/>
      <c r="M5200" s="1"/>
      <c r="N5200" s="3"/>
      <c r="O5200" s="70"/>
      <c r="P5200" s="70"/>
      <c r="Q5200" s="70"/>
      <c r="R5200" s="2"/>
      <c r="S5200" s="1"/>
    </row>
    <row r="5201" spans="10:19" x14ac:dyDescent="0.25">
      <c r="J5201" s="4"/>
      <c r="K5201" s="2"/>
      <c r="L5201" s="4"/>
      <c r="M5201" s="1"/>
      <c r="N5201" s="3"/>
      <c r="O5201" s="70"/>
      <c r="P5201" s="70"/>
      <c r="Q5201" s="70"/>
      <c r="R5201" s="2"/>
      <c r="S5201" s="1"/>
    </row>
    <row r="5202" spans="10:19" x14ac:dyDescent="0.25">
      <c r="J5202" s="4"/>
      <c r="K5202" s="2"/>
      <c r="L5202" s="4"/>
      <c r="M5202" s="1"/>
      <c r="N5202" s="3"/>
      <c r="O5202" s="70"/>
      <c r="P5202" s="70"/>
      <c r="Q5202" s="70"/>
      <c r="R5202" s="2"/>
      <c r="S5202" s="1"/>
    </row>
    <row r="5203" spans="10:19" x14ac:dyDescent="0.25">
      <c r="J5203" s="4"/>
      <c r="K5203" s="2"/>
      <c r="L5203" s="4"/>
      <c r="M5203" s="1"/>
      <c r="N5203" s="3"/>
      <c r="O5203" s="70"/>
      <c r="P5203" s="70"/>
      <c r="Q5203" s="70"/>
      <c r="R5203" s="2"/>
      <c r="S5203" s="1"/>
    </row>
    <row r="5204" spans="10:19" x14ac:dyDescent="0.25">
      <c r="J5204" s="4"/>
      <c r="K5204" s="2"/>
      <c r="L5204" s="4"/>
      <c r="M5204" s="1"/>
      <c r="N5204" s="3"/>
      <c r="O5204" s="70"/>
      <c r="P5204" s="70"/>
      <c r="Q5204" s="70"/>
      <c r="R5204" s="2"/>
      <c r="S5204" s="1"/>
    </row>
    <row r="5205" spans="10:19" x14ac:dyDescent="0.25">
      <c r="J5205" s="4"/>
      <c r="K5205" s="2"/>
      <c r="L5205" s="4"/>
      <c r="M5205" s="1"/>
      <c r="N5205" s="3"/>
      <c r="O5205" s="70"/>
      <c r="P5205" s="70"/>
      <c r="Q5205" s="70"/>
      <c r="R5205" s="2"/>
      <c r="S5205" s="1"/>
    </row>
    <row r="5206" spans="10:19" x14ac:dyDescent="0.25">
      <c r="J5206" s="4"/>
      <c r="K5206" s="2"/>
      <c r="L5206" s="4"/>
      <c r="M5206" s="1"/>
      <c r="N5206" s="3"/>
      <c r="O5206" s="70"/>
      <c r="P5206" s="70"/>
      <c r="Q5206" s="70"/>
      <c r="R5206" s="2"/>
      <c r="S5206" s="1"/>
    </row>
    <row r="5207" spans="10:19" x14ac:dyDescent="0.25">
      <c r="J5207" s="4"/>
      <c r="K5207" s="2"/>
      <c r="L5207" s="4"/>
      <c r="M5207" s="1"/>
      <c r="N5207" s="3"/>
      <c r="O5207" s="70"/>
      <c r="P5207" s="70"/>
      <c r="Q5207" s="70"/>
      <c r="R5207" s="2"/>
      <c r="S5207" s="1"/>
    </row>
    <row r="5208" spans="10:19" x14ac:dyDescent="0.25">
      <c r="J5208" s="4"/>
      <c r="K5208" s="2"/>
      <c r="L5208" s="4"/>
      <c r="M5208" s="1"/>
      <c r="N5208" s="3"/>
      <c r="O5208" s="70"/>
      <c r="P5208" s="70"/>
      <c r="Q5208" s="70"/>
      <c r="R5208" s="2"/>
      <c r="S5208" s="1"/>
    </row>
    <row r="5209" spans="10:19" x14ac:dyDescent="0.25">
      <c r="J5209" s="4"/>
      <c r="K5209" s="2"/>
      <c r="L5209" s="4"/>
      <c r="M5209" s="1"/>
      <c r="N5209" s="3"/>
      <c r="O5209" s="70"/>
      <c r="P5209" s="70"/>
      <c r="Q5209" s="70"/>
      <c r="R5209" s="2"/>
      <c r="S5209" s="1"/>
    </row>
    <row r="5210" spans="10:19" x14ac:dyDescent="0.25">
      <c r="J5210" s="4"/>
      <c r="K5210" s="2"/>
      <c r="L5210" s="4"/>
      <c r="M5210" s="1"/>
      <c r="N5210" s="3"/>
      <c r="O5210" s="70"/>
      <c r="P5210" s="70"/>
      <c r="Q5210" s="70"/>
      <c r="R5210" s="2"/>
      <c r="S5210" s="1"/>
    </row>
    <row r="5211" spans="10:19" x14ac:dyDescent="0.25">
      <c r="J5211" s="4"/>
      <c r="K5211" s="2"/>
      <c r="L5211" s="4"/>
      <c r="M5211" s="1"/>
      <c r="N5211" s="3"/>
      <c r="O5211" s="70"/>
      <c r="P5211" s="70"/>
      <c r="Q5211" s="70"/>
      <c r="R5211" s="2"/>
      <c r="S5211" s="1"/>
    </row>
    <row r="5212" spans="10:19" x14ac:dyDescent="0.25">
      <c r="J5212" s="4"/>
      <c r="K5212" s="2"/>
      <c r="L5212" s="4"/>
      <c r="M5212" s="1"/>
      <c r="N5212" s="3"/>
      <c r="O5212" s="70"/>
      <c r="P5212" s="70"/>
      <c r="Q5212" s="70"/>
      <c r="R5212" s="2"/>
      <c r="S5212" s="1"/>
    </row>
    <row r="5213" spans="10:19" x14ac:dyDescent="0.25">
      <c r="J5213" s="4"/>
      <c r="K5213" s="2"/>
      <c r="L5213" s="4"/>
      <c r="M5213" s="1"/>
      <c r="N5213" s="3"/>
      <c r="O5213" s="70"/>
      <c r="P5213" s="70"/>
      <c r="Q5213" s="70"/>
      <c r="R5213" s="2"/>
      <c r="S5213" s="1"/>
    </row>
    <row r="5214" spans="10:19" x14ac:dyDescent="0.25">
      <c r="J5214" s="4"/>
      <c r="K5214" s="2"/>
      <c r="L5214" s="4"/>
      <c r="M5214" s="1"/>
      <c r="N5214" s="3"/>
      <c r="O5214" s="70"/>
      <c r="P5214" s="70"/>
      <c r="Q5214" s="70"/>
      <c r="R5214" s="2"/>
      <c r="S5214" s="1"/>
    </row>
    <row r="5215" spans="10:19" x14ac:dyDescent="0.25">
      <c r="J5215" s="4"/>
      <c r="K5215" s="2"/>
      <c r="L5215" s="4"/>
      <c r="M5215" s="1"/>
      <c r="N5215" s="3"/>
      <c r="O5215" s="70"/>
      <c r="P5215" s="70"/>
      <c r="Q5215" s="70"/>
      <c r="R5215" s="2"/>
      <c r="S5215" s="1"/>
    </row>
    <row r="5216" spans="10:19" x14ac:dyDescent="0.25">
      <c r="J5216" s="4"/>
      <c r="K5216" s="2"/>
      <c r="L5216" s="4"/>
      <c r="M5216" s="1"/>
      <c r="N5216" s="3"/>
      <c r="O5216" s="70"/>
      <c r="P5216" s="70"/>
      <c r="Q5216" s="70"/>
      <c r="R5216" s="2"/>
      <c r="S5216" s="1"/>
    </row>
    <row r="5217" spans="10:19" x14ac:dyDescent="0.25">
      <c r="J5217" s="4"/>
      <c r="K5217" s="2"/>
      <c r="L5217" s="4"/>
      <c r="M5217" s="1"/>
      <c r="N5217" s="3"/>
      <c r="O5217" s="70"/>
      <c r="P5217" s="70"/>
      <c r="Q5217" s="70"/>
      <c r="R5217" s="2"/>
      <c r="S5217" s="1"/>
    </row>
    <row r="5218" spans="10:19" x14ac:dyDescent="0.25">
      <c r="J5218" s="4"/>
      <c r="K5218" s="2"/>
      <c r="L5218" s="4"/>
      <c r="M5218" s="1"/>
      <c r="N5218" s="3"/>
      <c r="O5218" s="70"/>
      <c r="P5218" s="70"/>
      <c r="Q5218" s="70"/>
      <c r="R5218" s="2"/>
      <c r="S5218" s="1"/>
    </row>
    <row r="5219" spans="10:19" x14ac:dyDescent="0.25">
      <c r="J5219" s="4"/>
      <c r="K5219" s="2"/>
      <c r="L5219" s="4"/>
      <c r="M5219" s="1"/>
      <c r="N5219" s="3"/>
      <c r="O5219" s="70"/>
      <c r="P5219" s="70"/>
      <c r="Q5219" s="70"/>
      <c r="R5219" s="2"/>
      <c r="S5219" s="1"/>
    </row>
    <row r="5220" spans="10:19" x14ac:dyDescent="0.25">
      <c r="J5220" s="4"/>
      <c r="K5220" s="2"/>
      <c r="L5220" s="4"/>
      <c r="M5220" s="1"/>
      <c r="N5220" s="3"/>
      <c r="O5220" s="70"/>
      <c r="P5220" s="70"/>
      <c r="Q5220" s="70"/>
      <c r="R5220" s="2"/>
      <c r="S5220" s="1"/>
    </row>
    <row r="5221" spans="10:19" x14ac:dyDescent="0.25">
      <c r="J5221" s="4"/>
      <c r="K5221" s="2"/>
      <c r="L5221" s="4"/>
      <c r="M5221" s="1"/>
      <c r="N5221" s="3"/>
      <c r="O5221" s="70"/>
      <c r="P5221" s="70"/>
      <c r="Q5221" s="70"/>
      <c r="R5221" s="2"/>
      <c r="S5221" s="1"/>
    </row>
    <row r="5222" spans="10:19" x14ac:dyDescent="0.25">
      <c r="J5222" s="4"/>
      <c r="K5222" s="2"/>
      <c r="L5222" s="4"/>
      <c r="M5222" s="1"/>
      <c r="N5222" s="3"/>
      <c r="O5222" s="70"/>
      <c r="P5222" s="70"/>
      <c r="Q5222" s="70"/>
      <c r="R5222" s="2"/>
      <c r="S5222" s="1"/>
    </row>
    <row r="5223" spans="10:19" x14ac:dyDescent="0.25">
      <c r="J5223" s="4"/>
      <c r="K5223" s="2"/>
      <c r="L5223" s="4"/>
      <c r="M5223" s="1"/>
      <c r="N5223" s="3"/>
      <c r="O5223" s="70"/>
      <c r="P5223" s="70"/>
      <c r="Q5223" s="70"/>
      <c r="R5223" s="2"/>
      <c r="S5223" s="1"/>
    </row>
    <row r="5224" spans="10:19" x14ac:dyDescent="0.25">
      <c r="J5224" s="4"/>
      <c r="K5224" s="2"/>
      <c r="L5224" s="4"/>
      <c r="M5224" s="1"/>
      <c r="N5224" s="3"/>
      <c r="O5224" s="70"/>
      <c r="P5224" s="70"/>
      <c r="Q5224" s="70"/>
      <c r="R5224" s="2"/>
      <c r="S5224" s="1"/>
    </row>
    <row r="5225" spans="10:19" x14ac:dyDescent="0.25">
      <c r="J5225" s="4"/>
      <c r="K5225" s="2"/>
      <c r="L5225" s="4"/>
      <c r="M5225" s="1"/>
      <c r="N5225" s="3"/>
      <c r="O5225" s="70"/>
      <c r="P5225" s="70"/>
      <c r="Q5225" s="70"/>
      <c r="R5225" s="2"/>
      <c r="S5225" s="1"/>
    </row>
    <row r="5226" spans="10:19" x14ac:dyDescent="0.25">
      <c r="J5226" s="4"/>
      <c r="K5226" s="2"/>
      <c r="L5226" s="4"/>
      <c r="M5226" s="1"/>
      <c r="N5226" s="3"/>
      <c r="O5226" s="70"/>
      <c r="P5226" s="70"/>
      <c r="Q5226" s="70"/>
      <c r="R5226" s="2"/>
      <c r="S5226" s="1"/>
    </row>
    <row r="5227" spans="10:19" x14ac:dyDescent="0.25">
      <c r="J5227" s="4"/>
      <c r="K5227" s="2"/>
      <c r="L5227" s="4"/>
      <c r="M5227" s="1"/>
      <c r="N5227" s="3"/>
      <c r="O5227" s="70"/>
      <c r="P5227" s="70"/>
      <c r="Q5227" s="70"/>
      <c r="R5227" s="2"/>
      <c r="S5227" s="1"/>
    </row>
    <row r="5228" spans="10:19" x14ac:dyDescent="0.25">
      <c r="J5228" s="4"/>
      <c r="K5228" s="2"/>
      <c r="L5228" s="4"/>
      <c r="M5228" s="1"/>
      <c r="N5228" s="3"/>
      <c r="O5228" s="70"/>
      <c r="P5228" s="70"/>
      <c r="Q5228" s="70"/>
      <c r="R5228" s="2"/>
      <c r="S5228" s="1"/>
    </row>
    <row r="5229" spans="10:19" x14ac:dyDescent="0.25">
      <c r="J5229" s="4"/>
      <c r="K5229" s="2"/>
      <c r="L5229" s="4"/>
      <c r="M5229" s="1"/>
      <c r="N5229" s="3"/>
      <c r="O5229" s="70"/>
      <c r="P5229" s="70"/>
      <c r="Q5229" s="70"/>
      <c r="R5229" s="2"/>
      <c r="S5229" s="1"/>
    </row>
    <row r="5230" spans="10:19" x14ac:dyDescent="0.25">
      <c r="J5230" s="4"/>
      <c r="K5230" s="2"/>
      <c r="L5230" s="4"/>
      <c r="M5230" s="1"/>
      <c r="N5230" s="3"/>
      <c r="O5230" s="70"/>
      <c r="P5230" s="70"/>
      <c r="Q5230" s="70"/>
      <c r="R5230" s="2"/>
      <c r="S5230" s="1"/>
    </row>
    <row r="5231" spans="10:19" x14ac:dyDescent="0.25">
      <c r="J5231" s="4"/>
      <c r="K5231" s="2"/>
      <c r="L5231" s="4"/>
      <c r="M5231" s="1"/>
      <c r="N5231" s="3"/>
      <c r="O5231" s="70"/>
      <c r="P5231" s="70"/>
      <c r="Q5231" s="70"/>
      <c r="R5231" s="2"/>
      <c r="S5231" s="1"/>
    </row>
    <row r="5232" spans="10:19" x14ac:dyDescent="0.25">
      <c r="J5232" s="4"/>
      <c r="K5232" s="2"/>
      <c r="L5232" s="4"/>
      <c r="M5232" s="1"/>
      <c r="N5232" s="3"/>
      <c r="O5232" s="70"/>
      <c r="P5232" s="70"/>
      <c r="Q5232" s="70"/>
      <c r="R5232" s="2"/>
      <c r="S5232" s="1"/>
    </row>
    <row r="5233" spans="10:19" x14ac:dyDescent="0.25">
      <c r="J5233" s="4"/>
      <c r="K5233" s="2"/>
      <c r="L5233" s="4"/>
      <c r="M5233" s="1"/>
      <c r="N5233" s="3"/>
      <c r="O5233" s="70"/>
      <c r="P5233" s="70"/>
      <c r="Q5233" s="70"/>
      <c r="R5233" s="2"/>
      <c r="S5233" s="1"/>
    </row>
    <row r="5234" spans="10:19" x14ac:dyDescent="0.25">
      <c r="J5234" s="4"/>
      <c r="K5234" s="2"/>
      <c r="L5234" s="4"/>
      <c r="M5234" s="1"/>
      <c r="N5234" s="3"/>
      <c r="O5234" s="70"/>
      <c r="P5234" s="70"/>
      <c r="Q5234" s="70"/>
      <c r="R5234" s="2"/>
      <c r="S5234" s="1"/>
    </row>
    <row r="5235" spans="10:19" x14ac:dyDescent="0.25">
      <c r="J5235" s="4"/>
      <c r="K5235" s="2"/>
      <c r="L5235" s="4"/>
      <c r="M5235" s="1"/>
      <c r="N5235" s="3"/>
      <c r="O5235" s="70"/>
      <c r="P5235" s="70"/>
      <c r="Q5235" s="70"/>
      <c r="R5235" s="2"/>
      <c r="S5235" s="1"/>
    </row>
    <row r="5236" spans="10:19" x14ac:dyDescent="0.25">
      <c r="J5236" s="4"/>
      <c r="K5236" s="2"/>
      <c r="L5236" s="4"/>
      <c r="M5236" s="1"/>
      <c r="N5236" s="3"/>
      <c r="O5236" s="70"/>
      <c r="P5236" s="70"/>
      <c r="Q5236" s="70"/>
      <c r="R5236" s="2"/>
      <c r="S5236" s="1"/>
    </row>
    <row r="5237" spans="10:19" x14ac:dyDescent="0.25">
      <c r="J5237" s="4"/>
      <c r="K5237" s="2"/>
      <c r="L5237" s="4"/>
      <c r="M5237" s="1"/>
      <c r="N5237" s="3"/>
      <c r="O5237" s="70"/>
      <c r="P5237" s="70"/>
      <c r="Q5237" s="70"/>
      <c r="R5237" s="2"/>
      <c r="S5237" s="1"/>
    </row>
    <row r="5238" spans="10:19" x14ac:dyDescent="0.25">
      <c r="J5238" s="4"/>
      <c r="K5238" s="2"/>
      <c r="L5238" s="4"/>
      <c r="M5238" s="1"/>
      <c r="N5238" s="3"/>
      <c r="O5238" s="70"/>
      <c r="P5238" s="70"/>
      <c r="Q5238" s="70"/>
      <c r="R5238" s="2"/>
      <c r="S5238" s="1"/>
    </row>
    <row r="5239" spans="10:19" x14ac:dyDescent="0.25">
      <c r="J5239" s="4"/>
      <c r="K5239" s="2"/>
      <c r="L5239" s="4"/>
      <c r="M5239" s="1"/>
      <c r="N5239" s="3"/>
      <c r="O5239" s="70"/>
      <c r="P5239" s="70"/>
      <c r="Q5239" s="70"/>
      <c r="R5239" s="2"/>
      <c r="S5239" s="1"/>
    </row>
    <row r="5240" spans="10:19" x14ac:dyDescent="0.25">
      <c r="J5240" s="4"/>
      <c r="K5240" s="2"/>
      <c r="L5240" s="4"/>
      <c r="M5240" s="1"/>
      <c r="N5240" s="3"/>
      <c r="O5240" s="70"/>
      <c r="P5240" s="70"/>
      <c r="Q5240" s="70"/>
      <c r="R5240" s="2"/>
      <c r="S5240" s="1"/>
    </row>
    <row r="5241" spans="10:19" x14ac:dyDescent="0.25">
      <c r="J5241" s="4"/>
      <c r="K5241" s="2"/>
      <c r="L5241" s="4"/>
      <c r="M5241" s="1"/>
      <c r="N5241" s="3"/>
      <c r="O5241" s="70"/>
      <c r="P5241" s="70"/>
      <c r="Q5241" s="70"/>
      <c r="R5241" s="2"/>
      <c r="S5241" s="1"/>
    </row>
    <row r="5242" spans="10:19" x14ac:dyDescent="0.25">
      <c r="J5242" s="4"/>
      <c r="K5242" s="2"/>
      <c r="L5242" s="4"/>
      <c r="M5242" s="1"/>
      <c r="N5242" s="3"/>
      <c r="O5242" s="70"/>
      <c r="P5242" s="70"/>
      <c r="Q5242" s="70"/>
      <c r="R5242" s="2"/>
      <c r="S5242" s="1"/>
    </row>
    <row r="5243" spans="10:19" x14ac:dyDescent="0.25">
      <c r="J5243" s="4"/>
      <c r="K5243" s="2"/>
      <c r="L5243" s="4"/>
      <c r="M5243" s="1"/>
      <c r="N5243" s="3"/>
      <c r="O5243" s="70"/>
      <c r="P5243" s="70"/>
      <c r="Q5243" s="70"/>
      <c r="R5243" s="2"/>
      <c r="S5243" s="1"/>
    </row>
    <row r="5244" spans="10:19" x14ac:dyDescent="0.25">
      <c r="J5244" s="4"/>
      <c r="K5244" s="2"/>
      <c r="L5244" s="4"/>
      <c r="M5244" s="1"/>
      <c r="N5244" s="3"/>
      <c r="O5244" s="70"/>
      <c r="P5244" s="70"/>
      <c r="Q5244" s="70"/>
      <c r="R5244" s="2"/>
      <c r="S5244" s="1"/>
    </row>
    <row r="5245" spans="10:19" x14ac:dyDescent="0.25">
      <c r="J5245" s="4"/>
      <c r="K5245" s="2"/>
      <c r="L5245" s="4"/>
      <c r="M5245" s="1"/>
      <c r="N5245" s="3"/>
      <c r="O5245" s="70"/>
      <c r="P5245" s="70"/>
      <c r="Q5245" s="70"/>
      <c r="R5245" s="2"/>
      <c r="S5245" s="1"/>
    </row>
    <row r="5246" spans="10:19" x14ac:dyDescent="0.25">
      <c r="J5246" s="4"/>
      <c r="K5246" s="2"/>
      <c r="L5246" s="4"/>
      <c r="M5246" s="1"/>
      <c r="N5246" s="3"/>
      <c r="O5246" s="70"/>
      <c r="P5246" s="70"/>
      <c r="Q5246" s="70"/>
      <c r="R5246" s="2"/>
      <c r="S5246" s="1"/>
    </row>
    <row r="5247" spans="10:19" x14ac:dyDescent="0.25">
      <c r="J5247" s="4"/>
      <c r="K5247" s="2"/>
      <c r="L5247" s="4"/>
      <c r="M5247" s="1"/>
      <c r="N5247" s="3"/>
      <c r="O5247" s="70"/>
      <c r="P5247" s="70"/>
      <c r="Q5247" s="70"/>
      <c r="R5247" s="2"/>
      <c r="S5247" s="1"/>
    </row>
    <row r="5248" spans="10:19" x14ac:dyDescent="0.25">
      <c r="J5248" s="4"/>
      <c r="K5248" s="2"/>
      <c r="L5248" s="4"/>
      <c r="M5248" s="1"/>
      <c r="N5248" s="3"/>
      <c r="O5248" s="70"/>
      <c r="P5248" s="70"/>
      <c r="Q5248" s="70"/>
      <c r="R5248" s="2"/>
      <c r="S5248" s="1"/>
    </row>
    <row r="5249" spans="10:19" x14ac:dyDescent="0.25">
      <c r="J5249" s="4"/>
      <c r="K5249" s="2"/>
      <c r="L5249" s="4"/>
      <c r="M5249" s="1"/>
      <c r="N5249" s="3"/>
      <c r="O5249" s="70"/>
      <c r="P5249" s="70"/>
      <c r="Q5249" s="70"/>
      <c r="R5249" s="2"/>
      <c r="S5249" s="1"/>
    </row>
    <row r="5250" spans="10:19" x14ac:dyDescent="0.25">
      <c r="J5250" s="4"/>
      <c r="K5250" s="2"/>
      <c r="L5250" s="4"/>
      <c r="M5250" s="1"/>
      <c r="N5250" s="3"/>
      <c r="O5250" s="70"/>
      <c r="P5250" s="70"/>
      <c r="Q5250" s="70"/>
      <c r="R5250" s="2"/>
      <c r="S5250" s="1"/>
    </row>
    <row r="5251" spans="10:19" x14ac:dyDescent="0.25">
      <c r="J5251" s="4"/>
      <c r="K5251" s="2"/>
      <c r="L5251" s="4"/>
      <c r="M5251" s="1"/>
      <c r="N5251" s="3"/>
      <c r="O5251" s="70"/>
      <c r="P5251" s="70"/>
      <c r="Q5251" s="70"/>
      <c r="R5251" s="2"/>
      <c r="S5251" s="1"/>
    </row>
    <row r="5252" spans="10:19" x14ac:dyDescent="0.25">
      <c r="J5252" s="4"/>
      <c r="K5252" s="2"/>
      <c r="L5252" s="4"/>
      <c r="M5252" s="1"/>
      <c r="N5252" s="3"/>
      <c r="O5252" s="70"/>
      <c r="P5252" s="70"/>
      <c r="Q5252" s="70"/>
      <c r="R5252" s="2"/>
      <c r="S5252" s="1"/>
    </row>
    <row r="5253" spans="10:19" x14ac:dyDescent="0.25">
      <c r="J5253" s="4"/>
      <c r="K5253" s="2"/>
      <c r="L5253" s="4"/>
      <c r="M5253" s="1"/>
      <c r="N5253" s="3"/>
      <c r="O5253" s="70"/>
      <c r="P5253" s="70"/>
      <c r="Q5253" s="70"/>
      <c r="R5253" s="2"/>
      <c r="S5253" s="1"/>
    </row>
    <row r="5254" spans="10:19" x14ac:dyDescent="0.25">
      <c r="J5254" s="4"/>
      <c r="K5254" s="2"/>
      <c r="L5254" s="4"/>
      <c r="M5254" s="1"/>
      <c r="N5254" s="3"/>
      <c r="O5254" s="70"/>
      <c r="P5254" s="70"/>
      <c r="Q5254" s="70"/>
      <c r="R5254" s="2"/>
      <c r="S5254" s="1"/>
    </row>
    <row r="5255" spans="10:19" x14ac:dyDescent="0.25">
      <c r="J5255" s="4"/>
      <c r="K5255" s="2"/>
      <c r="L5255" s="4"/>
      <c r="M5255" s="1"/>
      <c r="N5255" s="3"/>
      <c r="O5255" s="70"/>
      <c r="P5255" s="70"/>
      <c r="Q5255" s="70"/>
      <c r="R5255" s="2"/>
      <c r="S5255" s="1"/>
    </row>
    <row r="5256" spans="10:19" x14ac:dyDescent="0.25">
      <c r="J5256" s="4"/>
      <c r="K5256" s="2"/>
      <c r="L5256" s="4"/>
      <c r="M5256" s="1"/>
      <c r="N5256" s="3"/>
      <c r="O5256" s="70"/>
      <c r="P5256" s="70"/>
      <c r="Q5256" s="70"/>
      <c r="R5256" s="2"/>
      <c r="S5256" s="1"/>
    </row>
    <row r="5257" spans="10:19" x14ac:dyDescent="0.25">
      <c r="J5257" s="4"/>
      <c r="K5257" s="2"/>
      <c r="L5257" s="4"/>
      <c r="M5257" s="1"/>
      <c r="N5257" s="3"/>
      <c r="O5257" s="70"/>
      <c r="P5257" s="70"/>
      <c r="Q5257" s="70"/>
      <c r="R5257" s="2"/>
      <c r="S5257" s="1"/>
    </row>
    <row r="5258" spans="10:19" x14ac:dyDescent="0.25">
      <c r="J5258" s="4"/>
      <c r="K5258" s="2"/>
      <c r="L5258" s="4"/>
      <c r="M5258" s="1"/>
      <c r="N5258" s="3"/>
      <c r="O5258" s="70"/>
      <c r="P5258" s="70"/>
      <c r="Q5258" s="70"/>
      <c r="R5258" s="2"/>
      <c r="S5258" s="1"/>
    </row>
    <row r="5259" spans="10:19" x14ac:dyDescent="0.25">
      <c r="J5259" s="4"/>
      <c r="K5259" s="2"/>
      <c r="L5259" s="4"/>
      <c r="M5259" s="1"/>
      <c r="N5259" s="3"/>
      <c r="O5259" s="70"/>
      <c r="P5259" s="70"/>
      <c r="Q5259" s="70"/>
      <c r="R5259" s="2"/>
      <c r="S5259" s="1"/>
    </row>
    <row r="5260" spans="10:19" x14ac:dyDescent="0.25">
      <c r="J5260" s="4"/>
      <c r="K5260" s="2"/>
      <c r="L5260" s="4"/>
      <c r="M5260" s="1"/>
      <c r="N5260" s="3"/>
      <c r="O5260" s="70"/>
      <c r="P5260" s="70"/>
      <c r="Q5260" s="70"/>
      <c r="R5260" s="2"/>
      <c r="S5260" s="1"/>
    </row>
    <row r="5261" spans="10:19" x14ac:dyDescent="0.25">
      <c r="J5261" s="4"/>
      <c r="K5261" s="2"/>
      <c r="L5261" s="4"/>
      <c r="M5261" s="1"/>
      <c r="N5261" s="3"/>
      <c r="O5261" s="70"/>
      <c r="P5261" s="70"/>
      <c r="Q5261" s="70"/>
      <c r="R5261" s="2"/>
      <c r="S5261" s="1"/>
    </row>
    <row r="5262" spans="10:19" x14ac:dyDescent="0.25">
      <c r="J5262" s="4"/>
      <c r="K5262" s="2"/>
      <c r="L5262" s="4"/>
      <c r="M5262" s="1"/>
      <c r="N5262" s="3"/>
      <c r="O5262" s="70"/>
      <c r="P5262" s="70"/>
      <c r="Q5262" s="70"/>
      <c r="R5262" s="2"/>
      <c r="S5262" s="1"/>
    </row>
    <row r="5263" spans="10:19" x14ac:dyDescent="0.25">
      <c r="J5263" s="4"/>
      <c r="K5263" s="2"/>
      <c r="L5263" s="4"/>
      <c r="M5263" s="1"/>
      <c r="N5263" s="3"/>
      <c r="O5263" s="70"/>
      <c r="P5263" s="70"/>
      <c r="Q5263" s="70"/>
      <c r="R5263" s="2"/>
      <c r="S5263" s="1"/>
    </row>
    <row r="5264" spans="10:19" x14ac:dyDescent="0.25">
      <c r="J5264" s="4"/>
      <c r="K5264" s="2"/>
      <c r="L5264" s="4"/>
      <c r="M5264" s="1"/>
      <c r="N5264" s="3"/>
      <c r="O5264" s="70"/>
      <c r="P5264" s="70"/>
      <c r="Q5264" s="70"/>
      <c r="R5264" s="2"/>
      <c r="S5264" s="1"/>
    </row>
    <row r="5265" spans="10:19" x14ac:dyDescent="0.25">
      <c r="J5265" s="4"/>
      <c r="K5265" s="2"/>
      <c r="L5265" s="4"/>
      <c r="M5265" s="1"/>
      <c r="N5265" s="3"/>
      <c r="O5265" s="70"/>
      <c r="P5265" s="70"/>
      <c r="Q5265" s="70"/>
      <c r="R5265" s="2"/>
      <c r="S5265" s="1"/>
    </row>
    <row r="5266" spans="10:19" x14ac:dyDescent="0.25">
      <c r="J5266" s="4"/>
      <c r="K5266" s="2"/>
      <c r="L5266" s="4"/>
      <c r="M5266" s="1"/>
      <c r="N5266" s="3"/>
      <c r="O5266" s="70"/>
      <c r="P5266" s="70"/>
      <c r="Q5266" s="70"/>
      <c r="R5266" s="2"/>
      <c r="S5266" s="1"/>
    </row>
    <row r="5267" spans="10:19" x14ac:dyDescent="0.25">
      <c r="J5267" s="4"/>
      <c r="K5267" s="2"/>
      <c r="L5267" s="4"/>
      <c r="M5267" s="1"/>
      <c r="N5267" s="3"/>
      <c r="O5267" s="70"/>
      <c r="P5267" s="70"/>
      <c r="Q5267" s="70"/>
      <c r="R5267" s="2"/>
      <c r="S5267" s="1"/>
    </row>
    <row r="5268" spans="10:19" x14ac:dyDescent="0.25">
      <c r="J5268" s="4"/>
      <c r="K5268" s="2"/>
      <c r="L5268" s="4"/>
      <c r="M5268" s="1"/>
      <c r="N5268" s="3"/>
      <c r="O5268" s="70"/>
      <c r="P5268" s="70"/>
      <c r="Q5268" s="70"/>
      <c r="R5268" s="2"/>
      <c r="S5268" s="1"/>
    </row>
    <row r="5269" spans="10:19" x14ac:dyDescent="0.25">
      <c r="J5269" s="4"/>
      <c r="K5269" s="2"/>
      <c r="L5269" s="4"/>
      <c r="M5269" s="1"/>
      <c r="N5269" s="3"/>
      <c r="O5269" s="70"/>
      <c r="P5269" s="70"/>
      <c r="Q5269" s="70"/>
      <c r="R5269" s="2"/>
      <c r="S5269" s="1"/>
    </row>
    <row r="5270" spans="10:19" x14ac:dyDescent="0.25">
      <c r="J5270" s="4"/>
      <c r="K5270" s="2"/>
      <c r="L5270" s="4"/>
      <c r="M5270" s="1"/>
      <c r="N5270" s="3"/>
      <c r="O5270" s="70"/>
      <c r="P5270" s="70"/>
      <c r="Q5270" s="70"/>
      <c r="R5270" s="2"/>
      <c r="S5270" s="1"/>
    </row>
    <row r="5271" spans="10:19" x14ac:dyDescent="0.25">
      <c r="J5271" s="4"/>
      <c r="K5271" s="2"/>
      <c r="L5271" s="4"/>
      <c r="M5271" s="1"/>
      <c r="N5271" s="3"/>
      <c r="O5271" s="70"/>
      <c r="P5271" s="70"/>
      <c r="Q5271" s="70"/>
      <c r="R5271" s="2"/>
      <c r="S5271" s="1"/>
    </row>
    <row r="5272" spans="10:19" x14ac:dyDescent="0.25">
      <c r="J5272" s="4"/>
      <c r="K5272" s="2"/>
      <c r="L5272" s="4"/>
      <c r="M5272" s="1"/>
      <c r="N5272" s="3"/>
      <c r="O5272" s="70"/>
      <c r="P5272" s="70"/>
      <c r="Q5272" s="70"/>
      <c r="R5272" s="2"/>
      <c r="S5272" s="1"/>
    </row>
    <row r="5273" spans="10:19" x14ac:dyDescent="0.25">
      <c r="J5273" s="4"/>
      <c r="K5273" s="2"/>
      <c r="L5273" s="4"/>
      <c r="M5273" s="1"/>
      <c r="N5273" s="3"/>
      <c r="O5273" s="70"/>
      <c r="P5273" s="70"/>
      <c r="Q5273" s="70"/>
      <c r="R5273" s="2"/>
      <c r="S5273" s="1"/>
    </row>
    <row r="5274" spans="10:19" x14ac:dyDescent="0.25">
      <c r="J5274" s="4"/>
      <c r="K5274" s="2"/>
      <c r="L5274" s="4"/>
      <c r="M5274" s="1"/>
      <c r="N5274" s="3"/>
      <c r="O5274" s="70"/>
      <c r="P5274" s="70"/>
      <c r="Q5274" s="70"/>
      <c r="R5274" s="2"/>
      <c r="S5274" s="1"/>
    </row>
    <row r="5275" spans="10:19" x14ac:dyDescent="0.25">
      <c r="J5275" s="4"/>
      <c r="K5275" s="2"/>
      <c r="L5275" s="4"/>
      <c r="M5275" s="1"/>
      <c r="N5275" s="3"/>
      <c r="O5275" s="70"/>
      <c r="P5275" s="70"/>
      <c r="Q5275" s="70"/>
      <c r="R5275" s="2"/>
      <c r="S5275" s="1"/>
    </row>
    <row r="5276" spans="10:19" x14ac:dyDescent="0.25">
      <c r="J5276" s="4"/>
      <c r="K5276" s="2"/>
      <c r="L5276" s="4"/>
      <c r="M5276" s="1"/>
      <c r="N5276" s="3"/>
      <c r="O5276" s="70"/>
      <c r="P5276" s="70"/>
      <c r="Q5276" s="70"/>
      <c r="R5276" s="2"/>
      <c r="S5276" s="1"/>
    </row>
    <row r="5277" spans="10:19" x14ac:dyDescent="0.25">
      <c r="J5277" s="4"/>
      <c r="K5277" s="2"/>
      <c r="L5277" s="4"/>
      <c r="M5277" s="1"/>
      <c r="N5277" s="3"/>
      <c r="O5277" s="70"/>
      <c r="P5277" s="70"/>
      <c r="Q5277" s="70"/>
      <c r="R5277" s="2"/>
      <c r="S5277" s="1"/>
    </row>
    <row r="5278" spans="10:19" x14ac:dyDescent="0.25">
      <c r="J5278" s="4"/>
      <c r="K5278" s="2"/>
      <c r="L5278" s="4"/>
      <c r="M5278" s="1"/>
      <c r="N5278" s="3"/>
      <c r="O5278" s="70"/>
      <c r="P5278" s="70"/>
      <c r="Q5278" s="70"/>
      <c r="R5278" s="2"/>
      <c r="S5278" s="1"/>
    </row>
    <row r="5279" spans="10:19" x14ac:dyDescent="0.25">
      <c r="J5279" s="4"/>
      <c r="K5279" s="2"/>
      <c r="L5279" s="4"/>
      <c r="M5279" s="1"/>
      <c r="N5279" s="3"/>
      <c r="O5279" s="70"/>
      <c r="P5279" s="70"/>
      <c r="Q5279" s="70"/>
      <c r="R5279" s="2"/>
      <c r="S5279" s="1"/>
    </row>
    <row r="5280" spans="10:19" x14ac:dyDescent="0.25">
      <c r="J5280" s="4"/>
      <c r="K5280" s="2"/>
      <c r="L5280" s="4"/>
      <c r="M5280" s="1"/>
      <c r="N5280" s="3"/>
      <c r="O5280" s="70"/>
      <c r="P5280" s="70"/>
      <c r="Q5280" s="70"/>
      <c r="R5280" s="2"/>
      <c r="S5280" s="1"/>
    </row>
    <row r="5281" spans="10:19" x14ac:dyDescent="0.25">
      <c r="J5281" s="4"/>
      <c r="K5281" s="2"/>
      <c r="L5281" s="4"/>
      <c r="M5281" s="1"/>
      <c r="N5281" s="3"/>
      <c r="O5281" s="70"/>
      <c r="P5281" s="70"/>
      <c r="Q5281" s="70"/>
      <c r="R5281" s="2"/>
      <c r="S5281" s="1"/>
    </row>
    <row r="5282" spans="10:19" x14ac:dyDescent="0.25">
      <c r="J5282" s="4"/>
      <c r="K5282" s="2"/>
      <c r="L5282" s="4"/>
      <c r="M5282" s="1"/>
      <c r="N5282" s="3"/>
      <c r="O5282" s="70"/>
      <c r="P5282" s="70"/>
      <c r="Q5282" s="70"/>
      <c r="R5282" s="2"/>
      <c r="S5282" s="1"/>
    </row>
    <row r="5283" spans="10:19" x14ac:dyDescent="0.25">
      <c r="J5283" s="4"/>
      <c r="K5283" s="2"/>
      <c r="L5283" s="4"/>
      <c r="M5283" s="1"/>
      <c r="N5283" s="3"/>
      <c r="O5283" s="70"/>
      <c r="P5283" s="70"/>
      <c r="Q5283" s="70"/>
      <c r="R5283" s="2"/>
      <c r="S5283" s="1"/>
    </row>
    <row r="5284" spans="10:19" x14ac:dyDescent="0.25">
      <c r="J5284" s="4"/>
      <c r="K5284" s="2"/>
      <c r="L5284" s="4"/>
      <c r="M5284" s="1"/>
      <c r="N5284" s="3"/>
      <c r="O5284" s="70"/>
      <c r="P5284" s="70"/>
      <c r="Q5284" s="70"/>
      <c r="R5284" s="2"/>
      <c r="S5284" s="1"/>
    </row>
    <row r="5285" spans="10:19" x14ac:dyDescent="0.25">
      <c r="J5285" s="4"/>
      <c r="K5285" s="2"/>
      <c r="L5285" s="4"/>
      <c r="M5285" s="1"/>
      <c r="N5285" s="3"/>
      <c r="O5285" s="70"/>
      <c r="P5285" s="70"/>
      <c r="Q5285" s="70"/>
      <c r="R5285" s="2"/>
      <c r="S5285" s="1"/>
    </row>
    <row r="5286" spans="10:19" x14ac:dyDescent="0.25">
      <c r="J5286" s="4"/>
      <c r="K5286" s="2"/>
      <c r="L5286" s="4"/>
      <c r="M5286" s="1"/>
      <c r="N5286" s="3"/>
      <c r="O5286" s="70"/>
      <c r="P5286" s="70"/>
      <c r="Q5286" s="70"/>
      <c r="R5286" s="2"/>
      <c r="S5286" s="1"/>
    </row>
    <row r="5287" spans="10:19" x14ac:dyDescent="0.25">
      <c r="J5287" s="4"/>
      <c r="K5287" s="2"/>
      <c r="L5287" s="4"/>
      <c r="M5287" s="1"/>
      <c r="N5287" s="3"/>
      <c r="O5287" s="70"/>
      <c r="P5287" s="70"/>
      <c r="Q5287" s="70"/>
      <c r="R5287" s="2"/>
      <c r="S5287" s="1"/>
    </row>
    <row r="5288" spans="10:19" x14ac:dyDescent="0.25">
      <c r="J5288" s="4"/>
      <c r="K5288" s="2"/>
      <c r="L5288" s="4"/>
      <c r="M5288" s="1"/>
      <c r="N5288" s="3"/>
      <c r="O5288" s="70"/>
      <c r="P5288" s="70"/>
      <c r="Q5288" s="70"/>
      <c r="R5288" s="2"/>
      <c r="S5288" s="1"/>
    </row>
    <row r="5289" spans="10:19" x14ac:dyDescent="0.25">
      <c r="J5289" s="4"/>
      <c r="K5289" s="2"/>
      <c r="L5289" s="4"/>
      <c r="M5289" s="1"/>
      <c r="N5289" s="3"/>
      <c r="O5289" s="70"/>
      <c r="P5289" s="70"/>
      <c r="Q5289" s="70"/>
      <c r="R5289" s="2"/>
      <c r="S5289" s="1"/>
    </row>
    <row r="5290" spans="10:19" x14ac:dyDescent="0.25">
      <c r="J5290" s="4"/>
      <c r="K5290" s="2"/>
      <c r="L5290" s="4"/>
      <c r="M5290" s="1"/>
      <c r="N5290" s="3"/>
      <c r="O5290" s="70"/>
      <c r="P5290" s="70"/>
      <c r="Q5290" s="70"/>
      <c r="R5290" s="2"/>
      <c r="S5290" s="1"/>
    </row>
    <row r="5291" spans="10:19" x14ac:dyDescent="0.25">
      <c r="J5291" s="4"/>
      <c r="K5291" s="2"/>
      <c r="L5291" s="4"/>
      <c r="M5291" s="1"/>
      <c r="N5291" s="3"/>
      <c r="O5291" s="70"/>
      <c r="P5291" s="70"/>
      <c r="Q5291" s="70"/>
      <c r="R5291" s="2"/>
      <c r="S5291" s="1"/>
    </row>
    <row r="5292" spans="10:19" x14ac:dyDescent="0.25">
      <c r="J5292" s="4"/>
      <c r="K5292" s="2"/>
      <c r="L5292" s="4"/>
      <c r="M5292" s="1"/>
      <c r="N5292" s="3"/>
      <c r="O5292" s="70"/>
      <c r="P5292" s="70"/>
      <c r="Q5292" s="70"/>
      <c r="R5292" s="2"/>
      <c r="S5292" s="1"/>
    </row>
    <row r="5293" spans="10:19" x14ac:dyDescent="0.25">
      <c r="J5293" s="4"/>
      <c r="K5293" s="2"/>
      <c r="L5293" s="4"/>
      <c r="M5293" s="1"/>
      <c r="N5293" s="3"/>
      <c r="O5293" s="70"/>
      <c r="P5293" s="70"/>
      <c r="Q5293" s="70"/>
      <c r="R5293" s="2"/>
      <c r="S5293" s="1"/>
    </row>
    <row r="5294" spans="10:19" x14ac:dyDescent="0.25">
      <c r="J5294" s="4"/>
      <c r="K5294" s="2"/>
      <c r="L5294" s="4"/>
      <c r="M5294" s="1"/>
      <c r="N5294" s="3"/>
      <c r="O5294" s="70"/>
      <c r="P5294" s="70"/>
      <c r="Q5294" s="70"/>
      <c r="R5294" s="2"/>
      <c r="S5294" s="1"/>
    </row>
    <row r="5295" spans="10:19" x14ac:dyDescent="0.25">
      <c r="J5295" s="4"/>
      <c r="K5295" s="2"/>
      <c r="L5295" s="4"/>
      <c r="M5295" s="1"/>
      <c r="N5295" s="3"/>
      <c r="O5295" s="70"/>
      <c r="P5295" s="70"/>
      <c r="Q5295" s="70"/>
      <c r="R5295" s="2"/>
      <c r="S5295" s="1"/>
    </row>
    <row r="5296" spans="10:19" x14ac:dyDescent="0.25">
      <c r="J5296" s="4"/>
      <c r="K5296" s="2"/>
      <c r="L5296" s="4"/>
      <c r="M5296" s="1"/>
      <c r="N5296" s="3"/>
      <c r="O5296" s="70"/>
      <c r="P5296" s="70"/>
      <c r="Q5296" s="70"/>
      <c r="R5296" s="2"/>
      <c r="S5296" s="1"/>
    </row>
    <row r="5297" spans="10:19" x14ac:dyDescent="0.25">
      <c r="J5297" s="4"/>
      <c r="K5297" s="2"/>
      <c r="L5297" s="4"/>
      <c r="M5297" s="1"/>
      <c r="N5297" s="3"/>
      <c r="O5297" s="70"/>
      <c r="P5297" s="70"/>
      <c r="Q5297" s="70"/>
      <c r="R5297" s="2"/>
      <c r="S5297" s="1"/>
    </row>
    <row r="5298" spans="10:19" x14ac:dyDescent="0.25">
      <c r="J5298" s="4"/>
      <c r="K5298" s="2"/>
      <c r="L5298" s="4"/>
      <c r="M5298" s="1"/>
      <c r="N5298" s="3"/>
      <c r="O5298" s="70"/>
      <c r="P5298" s="70"/>
      <c r="Q5298" s="70"/>
      <c r="R5298" s="2"/>
      <c r="S5298" s="1"/>
    </row>
    <row r="5299" spans="10:19" x14ac:dyDescent="0.25">
      <c r="J5299" s="4"/>
      <c r="K5299" s="2"/>
      <c r="L5299" s="4"/>
      <c r="M5299" s="1"/>
      <c r="N5299" s="3"/>
      <c r="O5299" s="70"/>
      <c r="P5299" s="70"/>
      <c r="Q5299" s="70"/>
      <c r="R5299" s="2"/>
      <c r="S5299" s="1"/>
    </row>
    <row r="5300" spans="10:19" x14ac:dyDescent="0.25">
      <c r="J5300" s="4"/>
      <c r="K5300" s="2"/>
      <c r="L5300" s="4"/>
      <c r="M5300" s="1"/>
      <c r="N5300" s="3"/>
      <c r="O5300" s="70"/>
      <c r="P5300" s="70"/>
      <c r="Q5300" s="70"/>
      <c r="R5300" s="2"/>
      <c r="S5300" s="1"/>
    </row>
    <row r="5301" spans="10:19" x14ac:dyDescent="0.25">
      <c r="J5301" s="4"/>
      <c r="K5301" s="2"/>
      <c r="L5301" s="4"/>
      <c r="M5301" s="1"/>
      <c r="N5301" s="3"/>
      <c r="O5301" s="70"/>
      <c r="P5301" s="70"/>
      <c r="Q5301" s="70"/>
      <c r="R5301" s="2"/>
      <c r="S5301" s="1"/>
    </row>
    <row r="5302" spans="10:19" x14ac:dyDescent="0.25">
      <c r="J5302" s="4"/>
      <c r="K5302" s="2"/>
      <c r="L5302" s="4"/>
      <c r="M5302" s="1"/>
      <c r="N5302" s="3"/>
      <c r="O5302" s="70"/>
      <c r="P5302" s="70"/>
      <c r="Q5302" s="70"/>
      <c r="R5302" s="2"/>
      <c r="S5302" s="1"/>
    </row>
    <row r="5303" spans="10:19" x14ac:dyDescent="0.25">
      <c r="J5303" s="4"/>
      <c r="K5303" s="2"/>
      <c r="L5303" s="4"/>
      <c r="M5303" s="1"/>
      <c r="N5303" s="3"/>
      <c r="O5303" s="70"/>
      <c r="P5303" s="70"/>
      <c r="Q5303" s="70"/>
      <c r="R5303" s="2"/>
      <c r="S5303" s="1"/>
    </row>
    <row r="5304" spans="10:19" x14ac:dyDescent="0.25">
      <c r="J5304" s="4"/>
      <c r="K5304" s="2"/>
      <c r="L5304" s="4"/>
      <c r="M5304" s="1"/>
      <c r="N5304" s="3"/>
      <c r="O5304" s="70"/>
      <c r="P5304" s="70"/>
      <c r="Q5304" s="70"/>
      <c r="R5304" s="2"/>
      <c r="S5304" s="1"/>
    </row>
    <row r="5305" spans="10:19" x14ac:dyDescent="0.25">
      <c r="J5305" s="4"/>
      <c r="K5305" s="2"/>
      <c r="L5305" s="4"/>
      <c r="M5305" s="1"/>
      <c r="N5305" s="3"/>
      <c r="O5305" s="70"/>
      <c r="P5305" s="70"/>
      <c r="Q5305" s="70"/>
      <c r="R5305" s="2"/>
      <c r="S5305" s="1"/>
    </row>
    <row r="5306" spans="10:19" x14ac:dyDescent="0.25">
      <c r="J5306" s="4"/>
      <c r="K5306" s="2"/>
      <c r="L5306" s="4"/>
      <c r="M5306" s="1"/>
      <c r="N5306" s="3"/>
      <c r="O5306" s="70"/>
      <c r="P5306" s="70"/>
      <c r="Q5306" s="70"/>
      <c r="R5306" s="2"/>
      <c r="S5306" s="1"/>
    </row>
    <row r="5307" spans="10:19" x14ac:dyDescent="0.25">
      <c r="J5307" s="4"/>
      <c r="K5307" s="2"/>
      <c r="L5307" s="4"/>
      <c r="M5307" s="1"/>
      <c r="N5307" s="3"/>
      <c r="O5307" s="70"/>
      <c r="P5307" s="70"/>
      <c r="Q5307" s="70"/>
      <c r="R5307" s="2"/>
      <c r="S5307" s="1"/>
    </row>
    <row r="5308" spans="10:19" x14ac:dyDescent="0.25">
      <c r="J5308" s="4"/>
      <c r="K5308" s="2"/>
      <c r="L5308" s="4"/>
      <c r="M5308" s="1"/>
      <c r="N5308" s="3"/>
      <c r="O5308" s="70"/>
      <c r="P5308" s="70"/>
      <c r="Q5308" s="70"/>
      <c r="R5308" s="2"/>
      <c r="S5308" s="1"/>
    </row>
    <row r="5309" spans="10:19" x14ac:dyDescent="0.25">
      <c r="J5309" s="4"/>
      <c r="K5309" s="2"/>
      <c r="L5309" s="4"/>
      <c r="M5309" s="1"/>
      <c r="N5309" s="3"/>
      <c r="O5309" s="70"/>
      <c r="P5309" s="70"/>
      <c r="Q5309" s="70"/>
      <c r="R5309" s="2"/>
      <c r="S5309" s="1"/>
    </row>
    <row r="5310" spans="10:19" x14ac:dyDescent="0.25">
      <c r="J5310" s="4"/>
      <c r="K5310" s="2"/>
      <c r="L5310" s="4"/>
      <c r="M5310" s="1"/>
      <c r="N5310" s="3"/>
      <c r="O5310" s="70"/>
      <c r="P5310" s="70"/>
      <c r="Q5310" s="70"/>
      <c r="R5310" s="2"/>
      <c r="S5310" s="1"/>
    </row>
    <row r="5311" spans="10:19" x14ac:dyDescent="0.25">
      <c r="J5311" s="4"/>
      <c r="K5311" s="2"/>
      <c r="L5311" s="4"/>
      <c r="M5311" s="1"/>
      <c r="N5311" s="3"/>
      <c r="O5311" s="70"/>
      <c r="P5311" s="70"/>
      <c r="Q5311" s="70"/>
      <c r="R5311" s="2"/>
      <c r="S5311" s="1"/>
    </row>
    <row r="5312" spans="10:19" x14ac:dyDescent="0.25">
      <c r="J5312" s="4"/>
      <c r="K5312" s="2"/>
      <c r="L5312" s="4"/>
      <c r="M5312" s="1"/>
      <c r="N5312" s="3"/>
      <c r="O5312" s="70"/>
      <c r="P5312" s="70"/>
      <c r="Q5312" s="70"/>
      <c r="R5312" s="2"/>
      <c r="S5312" s="1"/>
    </row>
    <row r="5313" spans="10:19" x14ac:dyDescent="0.25">
      <c r="J5313" s="4"/>
      <c r="K5313" s="2"/>
      <c r="L5313" s="4"/>
      <c r="M5313" s="1"/>
      <c r="N5313" s="3"/>
      <c r="O5313" s="70"/>
      <c r="P5313" s="70"/>
      <c r="Q5313" s="70"/>
      <c r="R5313" s="2"/>
      <c r="S5313" s="1"/>
    </row>
    <row r="5314" spans="10:19" x14ac:dyDescent="0.25">
      <c r="J5314" s="4"/>
      <c r="K5314" s="2"/>
      <c r="L5314" s="4"/>
      <c r="M5314" s="1"/>
      <c r="N5314" s="3"/>
      <c r="O5314" s="70"/>
      <c r="P5314" s="70"/>
      <c r="Q5314" s="70"/>
      <c r="R5314" s="2"/>
      <c r="S5314" s="1"/>
    </row>
    <row r="5315" spans="10:19" x14ac:dyDescent="0.25">
      <c r="J5315" s="4"/>
      <c r="K5315" s="2"/>
      <c r="L5315" s="4"/>
      <c r="M5315" s="1"/>
      <c r="N5315" s="3"/>
      <c r="O5315" s="70"/>
      <c r="P5315" s="70"/>
      <c r="Q5315" s="70"/>
      <c r="R5315" s="2"/>
      <c r="S5315" s="1"/>
    </row>
    <row r="5316" spans="10:19" x14ac:dyDescent="0.25">
      <c r="J5316" s="4"/>
      <c r="K5316" s="2"/>
      <c r="L5316" s="4"/>
      <c r="M5316" s="1"/>
      <c r="N5316" s="3"/>
      <c r="O5316" s="70"/>
      <c r="P5316" s="70"/>
      <c r="Q5316" s="70"/>
      <c r="R5316" s="2"/>
      <c r="S5316" s="1"/>
    </row>
    <row r="5317" spans="10:19" x14ac:dyDescent="0.25">
      <c r="J5317" s="4"/>
      <c r="K5317" s="2"/>
      <c r="L5317" s="4"/>
      <c r="M5317" s="1"/>
      <c r="N5317" s="3"/>
      <c r="O5317" s="70"/>
      <c r="P5317" s="70"/>
      <c r="Q5317" s="70"/>
      <c r="R5317" s="2"/>
      <c r="S5317" s="1"/>
    </row>
    <row r="5318" spans="10:19" x14ac:dyDescent="0.25">
      <c r="J5318" s="4"/>
      <c r="K5318" s="2"/>
      <c r="L5318" s="4"/>
      <c r="M5318" s="1"/>
      <c r="N5318" s="3"/>
      <c r="O5318" s="70"/>
      <c r="P5318" s="70"/>
      <c r="Q5318" s="70"/>
      <c r="R5318" s="2"/>
      <c r="S5318" s="1"/>
    </row>
    <row r="5319" spans="10:19" x14ac:dyDescent="0.25">
      <c r="J5319" s="4"/>
      <c r="K5319" s="2"/>
      <c r="L5319" s="4"/>
      <c r="M5319" s="1"/>
      <c r="N5319" s="3"/>
      <c r="O5319" s="70"/>
      <c r="P5319" s="70"/>
      <c r="Q5319" s="70"/>
      <c r="R5319" s="2"/>
      <c r="S5319" s="1"/>
    </row>
    <row r="5320" spans="10:19" x14ac:dyDescent="0.25">
      <c r="J5320" s="4"/>
      <c r="K5320" s="2"/>
      <c r="L5320" s="4"/>
      <c r="M5320" s="1"/>
      <c r="N5320" s="3"/>
      <c r="O5320" s="70"/>
      <c r="P5320" s="70"/>
      <c r="Q5320" s="70"/>
      <c r="R5320" s="2"/>
      <c r="S5320" s="1"/>
    </row>
    <row r="5321" spans="10:19" x14ac:dyDescent="0.25">
      <c r="J5321" s="4"/>
      <c r="K5321" s="2"/>
      <c r="L5321" s="4"/>
      <c r="M5321" s="1"/>
      <c r="N5321" s="3"/>
      <c r="O5321" s="70"/>
      <c r="P5321" s="70"/>
      <c r="Q5321" s="70"/>
      <c r="R5321" s="2"/>
      <c r="S5321" s="1"/>
    </row>
    <row r="5322" spans="10:19" x14ac:dyDescent="0.25">
      <c r="J5322" s="4"/>
      <c r="K5322" s="2"/>
      <c r="L5322" s="4"/>
      <c r="M5322" s="1"/>
      <c r="N5322" s="3"/>
      <c r="O5322" s="70"/>
      <c r="P5322" s="70"/>
      <c r="Q5322" s="70"/>
      <c r="R5322" s="2"/>
      <c r="S5322" s="1"/>
    </row>
    <row r="5323" spans="10:19" x14ac:dyDescent="0.25">
      <c r="J5323" s="4"/>
      <c r="K5323" s="2"/>
      <c r="L5323" s="4"/>
      <c r="M5323" s="1"/>
      <c r="N5323" s="3"/>
      <c r="O5323" s="70"/>
      <c r="P5323" s="70"/>
      <c r="Q5323" s="70"/>
      <c r="R5323" s="2"/>
      <c r="S5323" s="1"/>
    </row>
    <row r="5324" spans="10:19" x14ac:dyDescent="0.25">
      <c r="J5324" s="4"/>
      <c r="K5324" s="2"/>
      <c r="L5324" s="4"/>
      <c r="M5324" s="1"/>
      <c r="N5324" s="3"/>
      <c r="O5324" s="70"/>
      <c r="P5324" s="70"/>
      <c r="Q5324" s="70"/>
      <c r="R5324" s="2"/>
      <c r="S5324" s="1"/>
    </row>
    <row r="5325" spans="10:19" x14ac:dyDescent="0.25">
      <c r="J5325" s="4"/>
      <c r="K5325" s="2"/>
      <c r="L5325" s="4"/>
      <c r="M5325" s="1"/>
      <c r="N5325" s="3"/>
      <c r="O5325" s="70"/>
      <c r="P5325" s="70"/>
      <c r="Q5325" s="70"/>
      <c r="R5325" s="2"/>
      <c r="S5325" s="1"/>
    </row>
    <row r="5326" spans="10:19" x14ac:dyDescent="0.25">
      <c r="J5326" s="4"/>
      <c r="K5326" s="2"/>
      <c r="L5326" s="4"/>
      <c r="M5326" s="1"/>
      <c r="N5326" s="3"/>
      <c r="O5326" s="70"/>
      <c r="P5326" s="70"/>
      <c r="Q5326" s="70"/>
      <c r="R5326" s="2"/>
      <c r="S5326" s="1"/>
    </row>
    <row r="5327" spans="10:19" x14ac:dyDescent="0.25">
      <c r="J5327" s="4"/>
      <c r="K5327" s="2"/>
      <c r="L5327" s="4"/>
      <c r="M5327" s="1"/>
      <c r="N5327" s="3"/>
      <c r="O5327" s="70"/>
      <c r="P5327" s="70"/>
      <c r="Q5327" s="70"/>
      <c r="R5327" s="2"/>
      <c r="S5327" s="1"/>
    </row>
    <row r="5328" spans="10:19" x14ac:dyDescent="0.25">
      <c r="J5328" s="4"/>
      <c r="K5328" s="2"/>
      <c r="L5328" s="4"/>
      <c r="M5328" s="1"/>
      <c r="N5328" s="3"/>
      <c r="O5328" s="70"/>
      <c r="P5328" s="70"/>
      <c r="Q5328" s="70"/>
      <c r="R5328" s="2"/>
      <c r="S5328" s="1"/>
    </row>
    <row r="5329" spans="10:19" x14ac:dyDescent="0.25">
      <c r="J5329" s="4"/>
      <c r="K5329" s="2"/>
      <c r="L5329" s="4"/>
      <c r="M5329" s="1"/>
      <c r="N5329" s="3"/>
      <c r="O5329" s="70"/>
      <c r="P5329" s="70"/>
      <c r="Q5329" s="70"/>
      <c r="R5329" s="2"/>
      <c r="S5329" s="1"/>
    </row>
    <row r="5330" spans="10:19" x14ac:dyDescent="0.25">
      <c r="J5330" s="4"/>
      <c r="K5330" s="2"/>
      <c r="L5330" s="4"/>
      <c r="M5330" s="1"/>
      <c r="N5330" s="3"/>
      <c r="O5330" s="70"/>
      <c r="P5330" s="70"/>
      <c r="Q5330" s="70"/>
      <c r="R5330" s="2"/>
      <c r="S5330" s="1"/>
    </row>
    <row r="5331" spans="10:19" x14ac:dyDescent="0.25">
      <c r="J5331" s="4"/>
      <c r="K5331" s="2"/>
      <c r="L5331" s="4"/>
      <c r="M5331" s="1"/>
      <c r="N5331" s="3"/>
      <c r="O5331" s="70"/>
      <c r="P5331" s="70"/>
      <c r="Q5331" s="70"/>
      <c r="R5331" s="2"/>
      <c r="S5331" s="1"/>
    </row>
    <row r="5332" spans="10:19" x14ac:dyDescent="0.25">
      <c r="J5332" s="4"/>
      <c r="K5332" s="2"/>
      <c r="L5332" s="4"/>
      <c r="M5332" s="1"/>
      <c r="N5332" s="3"/>
      <c r="O5332" s="70"/>
      <c r="P5332" s="70"/>
      <c r="Q5332" s="70"/>
      <c r="R5332" s="2"/>
      <c r="S5332" s="1"/>
    </row>
    <row r="5333" spans="10:19" x14ac:dyDescent="0.25">
      <c r="J5333" s="4"/>
      <c r="K5333" s="2"/>
      <c r="L5333" s="4"/>
      <c r="M5333" s="1"/>
      <c r="N5333" s="3"/>
      <c r="O5333" s="70"/>
      <c r="P5333" s="70"/>
      <c r="Q5333" s="70"/>
      <c r="R5333" s="2"/>
      <c r="S5333" s="1"/>
    </row>
    <row r="5334" spans="10:19" x14ac:dyDescent="0.25">
      <c r="J5334" s="4"/>
      <c r="K5334" s="2"/>
      <c r="L5334" s="4"/>
      <c r="M5334" s="1"/>
      <c r="N5334" s="3"/>
      <c r="O5334" s="70"/>
      <c r="P5334" s="70"/>
      <c r="Q5334" s="70"/>
      <c r="R5334" s="2"/>
      <c r="S5334" s="1"/>
    </row>
    <row r="5335" spans="10:19" x14ac:dyDescent="0.25">
      <c r="J5335" s="4"/>
      <c r="K5335" s="2"/>
      <c r="L5335" s="4"/>
      <c r="M5335" s="1"/>
      <c r="N5335" s="3"/>
      <c r="O5335" s="70"/>
      <c r="P5335" s="70"/>
      <c r="Q5335" s="70"/>
      <c r="R5335" s="2"/>
      <c r="S5335" s="1"/>
    </row>
    <row r="5336" spans="10:19" x14ac:dyDescent="0.25">
      <c r="J5336" s="4"/>
      <c r="K5336" s="2"/>
      <c r="L5336" s="4"/>
      <c r="M5336" s="1"/>
      <c r="N5336" s="3"/>
      <c r="O5336" s="70"/>
      <c r="P5336" s="70"/>
      <c r="Q5336" s="70"/>
      <c r="R5336" s="2"/>
      <c r="S5336" s="1"/>
    </row>
    <row r="5337" spans="10:19" x14ac:dyDescent="0.25">
      <c r="J5337" s="4"/>
      <c r="K5337" s="2"/>
      <c r="L5337" s="4"/>
      <c r="M5337" s="1"/>
      <c r="N5337" s="3"/>
      <c r="O5337" s="70"/>
      <c r="P5337" s="70"/>
      <c r="Q5337" s="70"/>
      <c r="R5337" s="2"/>
      <c r="S5337" s="1"/>
    </row>
    <row r="5338" spans="10:19" x14ac:dyDescent="0.25">
      <c r="J5338" s="4"/>
      <c r="K5338" s="2"/>
      <c r="L5338" s="4"/>
      <c r="M5338" s="1"/>
      <c r="N5338" s="3"/>
      <c r="O5338" s="70"/>
      <c r="P5338" s="70"/>
      <c r="Q5338" s="70"/>
      <c r="R5338" s="2"/>
      <c r="S5338" s="1"/>
    </row>
    <row r="5339" spans="10:19" x14ac:dyDescent="0.25">
      <c r="J5339" s="4"/>
      <c r="K5339" s="2"/>
      <c r="L5339" s="4"/>
      <c r="M5339" s="1"/>
      <c r="N5339" s="3"/>
      <c r="O5339" s="70"/>
      <c r="P5339" s="70"/>
      <c r="Q5339" s="70"/>
      <c r="R5339" s="2"/>
      <c r="S5339" s="1"/>
    </row>
    <row r="5340" spans="10:19" x14ac:dyDescent="0.25">
      <c r="J5340" s="4"/>
      <c r="K5340" s="2"/>
      <c r="L5340" s="4"/>
      <c r="M5340" s="1"/>
      <c r="N5340" s="3"/>
      <c r="O5340" s="70"/>
      <c r="P5340" s="70"/>
      <c r="Q5340" s="70"/>
      <c r="R5340" s="2"/>
      <c r="S5340" s="1"/>
    </row>
    <row r="5341" spans="10:19" x14ac:dyDescent="0.25">
      <c r="J5341" s="4"/>
      <c r="K5341" s="2"/>
      <c r="L5341" s="4"/>
      <c r="M5341" s="1"/>
      <c r="N5341" s="3"/>
      <c r="O5341" s="70"/>
      <c r="P5341" s="70"/>
      <c r="Q5341" s="70"/>
      <c r="R5341" s="2"/>
      <c r="S5341" s="1"/>
    </row>
    <row r="5342" spans="10:19" x14ac:dyDescent="0.25">
      <c r="J5342" s="4"/>
      <c r="K5342" s="2"/>
      <c r="L5342" s="4"/>
      <c r="M5342" s="1"/>
      <c r="N5342" s="3"/>
      <c r="O5342" s="70"/>
      <c r="P5342" s="70"/>
      <c r="Q5342" s="70"/>
      <c r="R5342" s="2"/>
      <c r="S5342" s="1"/>
    </row>
    <row r="5343" spans="10:19" x14ac:dyDescent="0.25">
      <c r="J5343" s="4"/>
      <c r="K5343" s="2"/>
      <c r="L5343" s="4"/>
      <c r="M5343" s="1"/>
      <c r="N5343" s="3"/>
      <c r="O5343" s="70"/>
      <c r="P5343" s="70"/>
      <c r="Q5343" s="70"/>
      <c r="R5343" s="2"/>
      <c r="S5343" s="1"/>
    </row>
    <row r="5344" spans="10:19" x14ac:dyDescent="0.25">
      <c r="J5344" s="4"/>
      <c r="K5344" s="2"/>
      <c r="L5344" s="4"/>
      <c r="M5344" s="1"/>
      <c r="N5344" s="3"/>
      <c r="O5344" s="70"/>
      <c r="P5344" s="70"/>
      <c r="Q5344" s="70"/>
      <c r="R5344" s="2"/>
      <c r="S5344" s="1"/>
    </row>
    <row r="5345" spans="10:19" x14ac:dyDescent="0.25">
      <c r="J5345" s="4"/>
      <c r="K5345" s="2"/>
      <c r="L5345" s="4"/>
      <c r="M5345" s="1"/>
      <c r="N5345" s="3"/>
      <c r="O5345" s="70"/>
      <c r="P5345" s="70"/>
      <c r="Q5345" s="70"/>
      <c r="R5345" s="2"/>
      <c r="S5345" s="1"/>
    </row>
    <row r="5346" spans="10:19" x14ac:dyDescent="0.25">
      <c r="J5346" s="4"/>
      <c r="K5346" s="2"/>
      <c r="L5346" s="4"/>
      <c r="M5346" s="1"/>
      <c r="N5346" s="3"/>
      <c r="O5346" s="70"/>
      <c r="P5346" s="70"/>
      <c r="Q5346" s="70"/>
      <c r="R5346" s="2"/>
      <c r="S5346" s="1"/>
    </row>
    <row r="5347" spans="10:19" x14ac:dyDescent="0.25">
      <c r="J5347" s="4"/>
      <c r="K5347" s="2"/>
      <c r="L5347" s="4"/>
      <c r="M5347" s="1"/>
      <c r="N5347" s="3"/>
      <c r="O5347" s="70"/>
      <c r="P5347" s="70"/>
      <c r="Q5347" s="70"/>
      <c r="R5347" s="2"/>
      <c r="S5347" s="1"/>
    </row>
    <row r="5348" spans="10:19" x14ac:dyDescent="0.25">
      <c r="J5348" s="4"/>
      <c r="K5348" s="2"/>
      <c r="L5348" s="4"/>
      <c r="M5348" s="1"/>
      <c r="N5348" s="3"/>
      <c r="O5348" s="70"/>
      <c r="P5348" s="70"/>
      <c r="Q5348" s="70"/>
      <c r="R5348" s="2"/>
      <c r="S5348" s="1"/>
    </row>
    <row r="5349" spans="10:19" x14ac:dyDescent="0.25">
      <c r="J5349" s="4"/>
      <c r="K5349" s="2"/>
      <c r="L5349" s="4"/>
      <c r="M5349" s="1"/>
      <c r="N5349" s="3"/>
      <c r="O5349" s="70"/>
      <c r="P5349" s="70"/>
      <c r="Q5349" s="70"/>
      <c r="R5349" s="2"/>
      <c r="S5349" s="1"/>
    </row>
    <row r="5350" spans="10:19" x14ac:dyDescent="0.25">
      <c r="J5350" s="4"/>
      <c r="K5350" s="2"/>
      <c r="L5350" s="4"/>
      <c r="M5350" s="1"/>
      <c r="N5350" s="3"/>
      <c r="O5350" s="70"/>
      <c r="P5350" s="70"/>
      <c r="Q5350" s="70"/>
      <c r="R5350" s="2"/>
      <c r="S5350" s="1"/>
    </row>
    <row r="5351" spans="10:19" x14ac:dyDescent="0.25">
      <c r="J5351" s="4"/>
      <c r="K5351" s="2"/>
      <c r="L5351" s="4"/>
      <c r="M5351" s="1"/>
      <c r="N5351" s="3"/>
      <c r="O5351" s="70"/>
      <c r="P5351" s="70"/>
      <c r="Q5351" s="70"/>
      <c r="R5351" s="2"/>
      <c r="S5351" s="1"/>
    </row>
    <row r="5352" spans="10:19" x14ac:dyDescent="0.25">
      <c r="J5352" s="4"/>
      <c r="K5352" s="2"/>
      <c r="L5352" s="4"/>
      <c r="M5352" s="1"/>
      <c r="N5352" s="3"/>
      <c r="O5352" s="70"/>
      <c r="P5352" s="70"/>
      <c r="Q5352" s="70"/>
      <c r="R5352" s="2"/>
      <c r="S5352" s="1"/>
    </row>
    <row r="5353" spans="10:19" x14ac:dyDescent="0.25">
      <c r="J5353" s="4"/>
      <c r="K5353" s="2"/>
      <c r="L5353" s="4"/>
      <c r="M5353" s="1"/>
      <c r="N5353" s="3"/>
      <c r="O5353" s="70"/>
      <c r="P5353" s="70"/>
      <c r="Q5353" s="70"/>
      <c r="R5353" s="2"/>
      <c r="S5353" s="1"/>
    </row>
    <row r="5354" spans="10:19" x14ac:dyDescent="0.25">
      <c r="J5354" s="4"/>
      <c r="K5354" s="2"/>
      <c r="L5354" s="4"/>
      <c r="M5354" s="1"/>
      <c r="N5354" s="3"/>
      <c r="O5354" s="70"/>
      <c r="P5354" s="70"/>
      <c r="Q5354" s="70"/>
      <c r="R5354" s="2"/>
      <c r="S5354" s="1"/>
    </row>
    <row r="5355" spans="10:19" x14ac:dyDescent="0.25">
      <c r="J5355" s="4"/>
      <c r="K5355" s="2"/>
      <c r="L5355" s="4"/>
      <c r="M5355" s="1"/>
      <c r="N5355" s="3"/>
      <c r="O5355" s="70"/>
      <c r="P5355" s="70"/>
      <c r="Q5355" s="70"/>
      <c r="R5355" s="2"/>
      <c r="S5355" s="1"/>
    </row>
    <row r="5356" spans="10:19" x14ac:dyDescent="0.25">
      <c r="J5356" s="4"/>
      <c r="K5356" s="2"/>
      <c r="L5356" s="4"/>
      <c r="M5356" s="1"/>
      <c r="N5356" s="3"/>
      <c r="O5356" s="70"/>
      <c r="P5356" s="70"/>
      <c r="Q5356" s="70"/>
      <c r="R5356" s="2"/>
      <c r="S5356" s="1"/>
    </row>
    <row r="5357" spans="10:19" x14ac:dyDescent="0.25">
      <c r="J5357" s="4"/>
      <c r="K5357" s="2"/>
      <c r="L5357" s="4"/>
      <c r="M5357" s="1"/>
      <c r="N5357" s="3"/>
      <c r="O5357" s="70"/>
      <c r="P5357" s="70"/>
      <c r="Q5357" s="70"/>
      <c r="R5357" s="2"/>
      <c r="S5357" s="1"/>
    </row>
    <row r="5358" spans="10:19" x14ac:dyDescent="0.25">
      <c r="J5358" s="4"/>
      <c r="K5358" s="2"/>
      <c r="L5358" s="4"/>
      <c r="M5358" s="1"/>
      <c r="N5358" s="3"/>
      <c r="O5358" s="70"/>
      <c r="P5358" s="70"/>
      <c r="Q5358" s="70"/>
      <c r="R5358" s="2"/>
      <c r="S5358" s="1"/>
    </row>
    <row r="5359" spans="10:19" x14ac:dyDescent="0.25">
      <c r="J5359" s="4"/>
      <c r="K5359" s="2"/>
      <c r="L5359" s="4"/>
      <c r="M5359" s="1"/>
      <c r="N5359" s="3"/>
      <c r="O5359" s="70"/>
      <c r="P5359" s="70"/>
      <c r="Q5359" s="70"/>
      <c r="R5359" s="2"/>
      <c r="S5359" s="1"/>
    </row>
    <row r="5360" spans="10:19" x14ac:dyDescent="0.25">
      <c r="J5360" s="4"/>
      <c r="K5360" s="2"/>
      <c r="L5360" s="4"/>
      <c r="M5360" s="1"/>
      <c r="N5360" s="3"/>
      <c r="O5360" s="70"/>
      <c r="P5360" s="70"/>
      <c r="Q5360" s="70"/>
      <c r="R5360" s="2"/>
      <c r="S5360" s="1"/>
    </row>
    <row r="5361" spans="10:19" x14ac:dyDescent="0.25">
      <c r="J5361" s="4"/>
      <c r="K5361" s="2"/>
      <c r="L5361" s="4"/>
      <c r="M5361" s="1"/>
      <c r="N5361" s="3"/>
      <c r="O5361" s="70"/>
      <c r="P5361" s="70"/>
      <c r="Q5361" s="70"/>
      <c r="R5361" s="2"/>
      <c r="S5361" s="1"/>
    </row>
    <row r="5362" spans="10:19" x14ac:dyDescent="0.25">
      <c r="J5362" s="4"/>
      <c r="K5362" s="2"/>
      <c r="L5362" s="4"/>
      <c r="M5362" s="1"/>
      <c r="N5362" s="3"/>
      <c r="O5362" s="70"/>
      <c r="P5362" s="70"/>
      <c r="Q5362" s="70"/>
      <c r="R5362" s="2"/>
      <c r="S5362" s="1"/>
    </row>
    <row r="5363" spans="10:19" x14ac:dyDescent="0.25">
      <c r="J5363" s="4"/>
      <c r="K5363" s="2"/>
      <c r="L5363" s="4"/>
      <c r="M5363" s="1"/>
      <c r="N5363" s="3"/>
      <c r="O5363" s="70"/>
      <c r="P5363" s="70"/>
      <c r="Q5363" s="70"/>
      <c r="R5363" s="2"/>
      <c r="S5363" s="1"/>
    </row>
    <row r="5364" spans="10:19" x14ac:dyDescent="0.25">
      <c r="J5364" s="4"/>
      <c r="K5364" s="2"/>
      <c r="L5364" s="4"/>
      <c r="M5364" s="1"/>
      <c r="N5364" s="3"/>
      <c r="O5364" s="70"/>
      <c r="P5364" s="70"/>
      <c r="Q5364" s="70"/>
      <c r="R5364" s="2"/>
      <c r="S5364" s="1"/>
    </row>
    <row r="5365" spans="10:19" x14ac:dyDescent="0.25">
      <c r="J5365" s="4"/>
      <c r="K5365" s="2"/>
      <c r="L5365" s="4"/>
      <c r="M5365" s="1"/>
      <c r="N5365" s="3"/>
      <c r="O5365" s="70"/>
      <c r="P5365" s="70"/>
      <c r="Q5365" s="70"/>
      <c r="R5365" s="2"/>
      <c r="S5365" s="1"/>
    </row>
    <row r="5366" spans="10:19" x14ac:dyDescent="0.25">
      <c r="J5366" s="4"/>
      <c r="K5366" s="2"/>
      <c r="L5366" s="4"/>
      <c r="M5366" s="1"/>
      <c r="N5366" s="3"/>
      <c r="O5366" s="70"/>
      <c r="P5366" s="70"/>
      <c r="Q5366" s="70"/>
      <c r="R5366" s="2"/>
      <c r="S5366" s="1"/>
    </row>
    <row r="5367" spans="10:19" x14ac:dyDescent="0.25">
      <c r="J5367" s="4"/>
      <c r="K5367" s="2"/>
      <c r="L5367" s="4"/>
      <c r="M5367" s="1"/>
      <c r="N5367" s="3"/>
      <c r="O5367" s="70"/>
      <c r="P5367" s="70"/>
      <c r="Q5367" s="70"/>
      <c r="R5367" s="2"/>
      <c r="S5367" s="1"/>
    </row>
    <row r="5368" spans="10:19" x14ac:dyDescent="0.25">
      <c r="J5368" s="4"/>
      <c r="K5368" s="2"/>
      <c r="L5368" s="4"/>
      <c r="M5368" s="1"/>
      <c r="N5368" s="3"/>
      <c r="O5368" s="70"/>
      <c r="P5368" s="70"/>
      <c r="Q5368" s="70"/>
      <c r="R5368" s="2"/>
      <c r="S5368" s="1"/>
    </row>
    <row r="5369" spans="10:19" x14ac:dyDescent="0.25">
      <c r="J5369" s="4"/>
      <c r="K5369" s="2"/>
      <c r="L5369" s="4"/>
      <c r="M5369" s="1"/>
      <c r="N5369" s="3"/>
      <c r="O5369" s="70"/>
      <c r="P5369" s="70"/>
      <c r="Q5369" s="70"/>
      <c r="R5369" s="2"/>
      <c r="S5369" s="1"/>
    </row>
    <row r="5370" spans="10:19" x14ac:dyDescent="0.25">
      <c r="J5370" s="4"/>
      <c r="K5370" s="2"/>
      <c r="L5370" s="4"/>
      <c r="M5370" s="1"/>
      <c r="N5370" s="3"/>
      <c r="O5370" s="70"/>
      <c r="P5370" s="70"/>
      <c r="Q5370" s="70"/>
      <c r="R5370" s="2"/>
      <c r="S5370" s="1"/>
    </row>
    <row r="5371" spans="10:19" x14ac:dyDescent="0.25">
      <c r="J5371" s="4"/>
      <c r="K5371" s="2"/>
      <c r="L5371" s="4"/>
      <c r="M5371" s="1"/>
      <c r="N5371" s="3"/>
      <c r="O5371" s="70"/>
      <c r="P5371" s="70"/>
      <c r="Q5371" s="70"/>
      <c r="R5371" s="2"/>
      <c r="S5371" s="1"/>
    </row>
    <row r="5372" spans="10:19" x14ac:dyDescent="0.25">
      <c r="J5372" s="4"/>
      <c r="K5372" s="2"/>
      <c r="L5372" s="4"/>
      <c r="M5372" s="1"/>
      <c r="N5372" s="3"/>
      <c r="O5372" s="70"/>
      <c r="P5372" s="70"/>
      <c r="Q5372" s="70"/>
      <c r="R5372" s="2"/>
      <c r="S5372" s="1"/>
    </row>
    <row r="5373" spans="10:19" x14ac:dyDescent="0.25">
      <c r="J5373" s="4"/>
      <c r="K5373" s="2"/>
      <c r="L5373" s="4"/>
      <c r="M5373" s="1"/>
      <c r="N5373" s="3"/>
      <c r="O5373" s="70"/>
      <c r="P5373" s="70"/>
      <c r="Q5373" s="70"/>
      <c r="R5373" s="2"/>
      <c r="S5373" s="1"/>
    </row>
    <row r="5374" spans="10:19" x14ac:dyDescent="0.25">
      <c r="J5374" s="4"/>
      <c r="K5374" s="2"/>
      <c r="L5374" s="4"/>
      <c r="M5374" s="1"/>
      <c r="N5374" s="3"/>
      <c r="O5374" s="70"/>
      <c r="P5374" s="70"/>
      <c r="Q5374" s="70"/>
      <c r="R5374" s="2"/>
      <c r="S5374" s="1"/>
    </row>
    <row r="5375" spans="10:19" x14ac:dyDescent="0.25">
      <c r="J5375" s="4"/>
      <c r="K5375" s="2"/>
      <c r="L5375" s="4"/>
      <c r="M5375" s="1"/>
      <c r="N5375" s="3"/>
      <c r="O5375" s="70"/>
      <c r="P5375" s="70"/>
      <c r="Q5375" s="70"/>
      <c r="R5375" s="2"/>
      <c r="S5375" s="1"/>
    </row>
    <row r="5376" spans="10:19" x14ac:dyDescent="0.25">
      <c r="J5376" s="4"/>
      <c r="K5376" s="2"/>
      <c r="L5376" s="4"/>
      <c r="M5376" s="1"/>
      <c r="N5376" s="3"/>
      <c r="O5376" s="70"/>
      <c r="P5376" s="70"/>
      <c r="Q5376" s="70"/>
      <c r="R5376" s="2"/>
      <c r="S5376" s="1"/>
    </row>
    <row r="5377" spans="10:19" x14ac:dyDescent="0.25">
      <c r="J5377" s="4"/>
      <c r="K5377" s="2"/>
      <c r="L5377" s="4"/>
      <c r="M5377" s="1"/>
      <c r="N5377" s="3"/>
      <c r="O5377" s="70"/>
      <c r="P5377" s="70"/>
      <c r="Q5377" s="70"/>
      <c r="R5377" s="2"/>
      <c r="S5377" s="1"/>
    </row>
    <row r="5378" spans="10:19" x14ac:dyDescent="0.25">
      <c r="J5378" s="4"/>
      <c r="K5378" s="2"/>
      <c r="L5378" s="4"/>
      <c r="M5378" s="1"/>
      <c r="N5378" s="3"/>
      <c r="O5378" s="70"/>
      <c r="P5378" s="70"/>
      <c r="Q5378" s="70"/>
      <c r="R5378" s="2"/>
      <c r="S5378" s="1"/>
    </row>
    <row r="5379" spans="10:19" x14ac:dyDescent="0.25">
      <c r="J5379" s="4"/>
      <c r="K5379" s="2"/>
      <c r="L5379" s="4"/>
      <c r="M5379" s="1"/>
      <c r="N5379" s="3"/>
      <c r="O5379" s="70"/>
      <c r="P5379" s="70"/>
      <c r="Q5379" s="70"/>
      <c r="R5379" s="2"/>
      <c r="S5379" s="1"/>
    </row>
    <row r="5380" spans="10:19" x14ac:dyDescent="0.25">
      <c r="J5380" s="4"/>
      <c r="K5380" s="2"/>
      <c r="L5380" s="4"/>
      <c r="M5380" s="1"/>
      <c r="N5380" s="3"/>
      <c r="O5380" s="70"/>
      <c r="P5380" s="70"/>
      <c r="Q5380" s="70"/>
      <c r="R5380" s="2"/>
      <c r="S5380" s="1"/>
    </row>
    <row r="5381" spans="10:19" x14ac:dyDescent="0.25">
      <c r="J5381" s="4"/>
      <c r="K5381" s="2"/>
      <c r="L5381" s="4"/>
      <c r="M5381" s="1"/>
      <c r="N5381" s="3"/>
      <c r="O5381" s="70"/>
      <c r="P5381" s="70"/>
      <c r="Q5381" s="70"/>
      <c r="R5381" s="2"/>
      <c r="S5381" s="1"/>
    </row>
    <row r="5382" spans="10:19" x14ac:dyDescent="0.25">
      <c r="J5382" s="4"/>
      <c r="K5382" s="2"/>
      <c r="L5382" s="4"/>
      <c r="M5382" s="1"/>
      <c r="N5382" s="3"/>
      <c r="O5382" s="70"/>
      <c r="P5382" s="70"/>
      <c r="Q5382" s="70"/>
      <c r="R5382" s="2"/>
      <c r="S5382" s="1"/>
    </row>
    <row r="5383" spans="10:19" x14ac:dyDescent="0.25">
      <c r="J5383" s="4"/>
      <c r="K5383" s="2"/>
      <c r="L5383" s="4"/>
      <c r="M5383" s="1"/>
      <c r="N5383" s="3"/>
      <c r="O5383" s="70"/>
      <c r="P5383" s="70"/>
      <c r="Q5383" s="70"/>
      <c r="R5383" s="2"/>
      <c r="S5383" s="1"/>
    </row>
    <row r="5384" spans="10:19" x14ac:dyDescent="0.25">
      <c r="J5384" s="4"/>
      <c r="K5384" s="2"/>
      <c r="L5384" s="4"/>
      <c r="M5384" s="1"/>
      <c r="N5384" s="3"/>
      <c r="O5384" s="70"/>
      <c r="P5384" s="70"/>
      <c r="Q5384" s="70"/>
      <c r="R5384" s="2"/>
      <c r="S5384" s="1"/>
    </row>
    <row r="5385" spans="10:19" x14ac:dyDescent="0.25">
      <c r="J5385" s="4"/>
      <c r="K5385" s="2"/>
      <c r="L5385" s="4"/>
      <c r="M5385" s="1"/>
      <c r="N5385" s="3"/>
      <c r="O5385" s="70"/>
      <c r="P5385" s="70"/>
      <c r="Q5385" s="70"/>
      <c r="R5385" s="2"/>
      <c r="S5385" s="1"/>
    </row>
    <row r="5386" spans="10:19" x14ac:dyDescent="0.25">
      <c r="J5386" s="4"/>
      <c r="K5386" s="2"/>
      <c r="L5386" s="4"/>
      <c r="M5386" s="1"/>
      <c r="N5386" s="3"/>
      <c r="O5386" s="70"/>
      <c r="P5386" s="70"/>
      <c r="Q5386" s="70"/>
      <c r="R5386" s="2"/>
      <c r="S5386" s="1"/>
    </row>
    <row r="5387" spans="10:19" x14ac:dyDescent="0.25">
      <c r="J5387" s="4"/>
      <c r="K5387" s="2"/>
      <c r="L5387" s="4"/>
      <c r="M5387" s="1"/>
      <c r="N5387" s="3"/>
      <c r="O5387" s="70"/>
      <c r="P5387" s="70"/>
      <c r="Q5387" s="70"/>
      <c r="R5387" s="2"/>
      <c r="S5387" s="1"/>
    </row>
    <row r="5388" spans="10:19" x14ac:dyDescent="0.25">
      <c r="J5388" s="4"/>
      <c r="K5388" s="2"/>
      <c r="L5388" s="4"/>
      <c r="M5388" s="1"/>
      <c r="N5388" s="3"/>
      <c r="O5388" s="70"/>
      <c r="P5388" s="70"/>
      <c r="Q5388" s="70"/>
      <c r="R5388" s="2"/>
      <c r="S5388" s="1"/>
    </row>
    <row r="5389" spans="10:19" x14ac:dyDescent="0.25">
      <c r="J5389" s="4"/>
      <c r="K5389" s="2"/>
      <c r="L5389" s="4"/>
      <c r="M5389" s="1"/>
      <c r="N5389" s="3"/>
      <c r="O5389" s="70"/>
      <c r="P5389" s="70"/>
      <c r="Q5389" s="70"/>
      <c r="R5389" s="2"/>
      <c r="S5389" s="1"/>
    </row>
    <row r="5390" spans="10:19" x14ac:dyDescent="0.25">
      <c r="J5390" s="4"/>
      <c r="K5390" s="2"/>
      <c r="L5390" s="4"/>
      <c r="M5390" s="1"/>
      <c r="N5390" s="3"/>
      <c r="O5390" s="70"/>
      <c r="P5390" s="70"/>
      <c r="Q5390" s="70"/>
      <c r="R5390" s="2"/>
      <c r="S5390" s="1"/>
    </row>
    <row r="5391" spans="10:19" x14ac:dyDescent="0.25">
      <c r="J5391" s="4"/>
      <c r="K5391" s="2"/>
      <c r="L5391" s="4"/>
      <c r="M5391" s="1"/>
      <c r="N5391" s="3"/>
      <c r="O5391" s="70"/>
      <c r="P5391" s="70"/>
      <c r="Q5391" s="70"/>
      <c r="R5391" s="2"/>
      <c r="S5391" s="1"/>
    </row>
    <row r="5392" spans="10:19" x14ac:dyDescent="0.25">
      <c r="J5392" s="4"/>
      <c r="K5392" s="2"/>
      <c r="L5392" s="4"/>
      <c r="M5392" s="1"/>
      <c r="N5392" s="3"/>
      <c r="O5392" s="70"/>
      <c r="P5392" s="70"/>
      <c r="Q5392" s="70"/>
      <c r="R5392" s="2"/>
      <c r="S5392" s="1"/>
    </row>
    <row r="5393" spans="10:19" x14ac:dyDescent="0.25">
      <c r="J5393" s="4"/>
      <c r="K5393" s="2"/>
      <c r="L5393" s="4"/>
      <c r="M5393" s="1"/>
      <c r="N5393" s="3"/>
      <c r="O5393" s="70"/>
      <c r="P5393" s="70"/>
      <c r="Q5393" s="70"/>
      <c r="R5393" s="2"/>
      <c r="S5393" s="1"/>
    </row>
    <row r="5394" spans="10:19" x14ac:dyDescent="0.25">
      <c r="J5394" s="4"/>
      <c r="K5394" s="2"/>
      <c r="L5394" s="4"/>
      <c r="M5394" s="1"/>
      <c r="N5394" s="3"/>
      <c r="O5394" s="70"/>
      <c r="P5394" s="70"/>
      <c r="Q5394" s="70"/>
      <c r="R5394" s="2"/>
      <c r="S5394" s="1"/>
    </row>
    <row r="5395" spans="10:19" x14ac:dyDescent="0.25">
      <c r="J5395" s="4"/>
      <c r="K5395" s="2"/>
      <c r="L5395" s="4"/>
      <c r="M5395" s="1"/>
      <c r="N5395" s="3"/>
      <c r="O5395" s="70"/>
      <c r="P5395" s="70"/>
      <c r="Q5395" s="70"/>
      <c r="R5395" s="2"/>
      <c r="S5395" s="1"/>
    </row>
    <row r="5396" spans="10:19" x14ac:dyDescent="0.25">
      <c r="J5396" s="4"/>
      <c r="K5396" s="2"/>
      <c r="L5396" s="4"/>
      <c r="M5396" s="1"/>
      <c r="N5396" s="3"/>
      <c r="O5396" s="70"/>
      <c r="P5396" s="70"/>
      <c r="Q5396" s="70"/>
      <c r="R5396" s="2"/>
      <c r="S5396" s="1"/>
    </row>
    <row r="5397" spans="10:19" x14ac:dyDescent="0.25">
      <c r="J5397" s="4"/>
      <c r="K5397" s="2"/>
      <c r="L5397" s="4"/>
      <c r="M5397" s="1"/>
      <c r="N5397" s="3"/>
      <c r="O5397" s="70"/>
      <c r="P5397" s="70"/>
      <c r="Q5397" s="70"/>
      <c r="R5397" s="2"/>
      <c r="S5397" s="1"/>
    </row>
    <row r="5398" spans="10:19" x14ac:dyDescent="0.25">
      <c r="J5398" s="4"/>
      <c r="K5398" s="2"/>
      <c r="L5398" s="4"/>
      <c r="M5398" s="1"/>
      <c r="N5398" s="3"/>
      <c r="O5398" s="70"/>
      <c r="P5398" s="70"/>
      <c r="Q5398" s="70"/>
      <c r="R5398" s="2"/>
      <c r="S5398" s="1"/>
    </row>
    <row r="5399" spans="10:19" x14ac:dyDescent="0.25">
      <c r="J5399" s="4"/>
      <c r="K5399" s="2"/>
      <c r="L5399" s="4"/>
      <c r="M5399" s="1"/>
      <c r="N5399" s="3"/>
      <c r="O5399" s="70"/>
      <c r="P5399" s="70"/>
      <c r="Q5399" s="70"/>
      <c r="R5399" s="2"/>
      <c r="S5399" s="1"/>
    </row>
    <row r="5400" spans="10:19" x14ac:dyDescent="0.25">
      <c r="J5400" s="4"/>
      <c r="K5400" s="2"/>
      <c r="L5400" s="4"/>
      <c r="M5400" s="1"/>
      <c r="N5400" s="3"/>
      <c r="O5400" s="70"/>
      <c r="P5400" s="70"/>
      <c r="Q5400" s="70"/>
      <c r="R5400" s="2"/>
      <c r="S5400" s="1"/>
    </row>
    <row r="5401" spans="10:19" x14ac:dyDescent="0.25">
      <c r="J5401" s="4"/>
      <c r="K5401" s="2"/>
      <c r="L5401" s="4"/>
      <c r="M5401" s="1"/>
      <c r="N5401" s="3"/>
      <c r="O5401" s="70"/>
      <c r="P5401" s="70"/>
      <c r="Q5401" s="70"/>
      <c r="R5401" s="2"/>
      <c r="S5401" s="1"/>
    </row>
    <row r="5402" spans="10:19" x14ac:dyDescent="0.25">
      <c r="J5402" s="4"/>
      <c r="K5402" s="2"/>
      <c r="L5402" s="4"/>
      <c r="M5402" s="1"/>
      <c r="N5402" s="3"/>
      <c r="O5402" s="70"/>
      <c r="P5402" s="70"/>
      <c r="Q5402" s="70"/>
      <c r="R5402" s="2"/>
      <c r="S5402" s="1"/>
    </row>
    <row r="5403" spans="10:19" x14ac:dyDescent="0.25">
      <c r="J5403" s="4"/>
      <c r="K5403" s="2"/>
      <c r="L5403" s="4"/>
      <c r="M5403" s="1"/>
      <c r="N5403" s="3"/>
      <c r="O5403" s="70"/>
      <c r="P5403" s="70"/>
      <c r="Q5403" s="70"/>
      <c r="R5403" s="2"/>
      <c r="S5403" s="1"/>
    </row>
    <row r="5404" spans="10:19" x14ac:dyDescent="0.25">
      <c r="J5404" s="4"/>
      <c r="K5404" s="2"/>
      <c r="L5404" s="4"/>
      <c r="M5404" s="1"/>
      <c r="N5404" s="3"/>
      <c r="O5404" s="70"/>
      <c r="P5404" s="70"/>
      <c r="Q5404" s="70"/>
      <c r="R5404" s="2"/>
      <c r="S5404" s="1"/>
    </row>
    <row r="5405" spans="10:19" x14ac:dyDescent="0.25">
      <c r="J5405" s="4"/>
      <c r="K5405" s="2"/>
      <c r="L5405" s="4"/>
      <c r="M5405" s="1"/>
      <c r="N5405" s="3"/>
      <c r="O5405" s="70"/>
      <c r="P5405" s="70"/>
      <c r="Q5405" s="70"/>
      <c r="R5405" s="2"/>
      <c r="S5405" s="1"/>
    </row>
    <row r="5406" spans="10:19" x14ac:dyDescent="0.25">
      <c r="J5406" s="4"/>
      <c r="K5406" s="2"/>
      <c r="L5406" s="4"/>
      <c r="M5406" s="1"/>
      <c r="N5406" s="3"/>
      <c r="O5406" s="70"/>
      <c r="P5406" s="70"/>
      <c r="Q5406" s="70"/>
      <c r="R5406" s="2"/>
      <c r="S5406" s="1"/>
    </row>
    <row r="5407" spans="10:19" x14ac:dyDescent="0.25">
      <c r="J5407" s="4"/>
      <c r="K5407" s="2"/>
      <c r="L5407" s="4"/>
      <c r="M5407" s="1"/>
      <c r="N5407" s="3"/>
      <c r="O5407" s="70"/>
      <c r="P5407" s="70"/>
      <c r="Q5407" s="70"/>
      <c r="R5407" s="2"/>
      <c r="S5407" s="1"/>
    </row>
    <row r="5408" spans="10:19" x14ac:dyDescent="0.25">
      <c r="J5408" s="4"/>
      <c r="K5408" s="2"/>
      <c r="L5408" s="4"/>
      <c r="M5408" s="1"/>
      <c r="N5408" s="3"/>
      <c r="O5408" s="70"/>
      <c r="P5408" s="70"/>
      <c r="Q5408" s="70"/>
      <c r="R5408" s="2"/>
      <c r="S5408" s="1"/>
    </row>
    <row r="5409" spans="10:19" x14ac:dyDescent="0.25">
      <c r="J5409" s="4"/>
      <c r="K5409" s="2"/>
      <c r="L5409" s="4"/>
      <c r="M5409" s="1"/>
      <c r="N5409" s="3"/>
      <c r="O5409" s="70"/>
      <c r="P5409" s="70"/>
      <c r="Q5409" s="70"/>
      <c r="R5409" s="2"/>
      <c r="S5409" s="1"/>
    </row>
    <row r="5410" spans="10:19" x14ac:dyDescent="0.25">
      <c r="J5410" s="4"/>
      <c r="K5410" s="2"/>
      <c r="L5410" s="4"/>
      <c r="M5410" s="1"/>
      <c r="N5410" s="3"/>
      <c r="O5410" s="70"/>
      <c r="P5410" s="70"/>
      <c r="Q5410" s="70"/>
      <c r="R5410" s="2"/>
      <c r="S5410" s="1"/>
    </row>
    <row r="5411" spans="10:19" x14ac:dyDescent="0.25">
      <c r="J5411" s="4"/>
      <c r="K5411" s="2"/>
      <c r="L5411" s="4"/>
      <c r="M5411" s="1"/>
      <c r="N5411" s="3"/>
      <c r="O5411" s="70"/>
      <c r="P5411" s="70"/>
      <c r="Q5411" s="70"/>
      <c r="R5411" s="2"/>
      <c r="S5411" s="1"/>
    </row>
    <row r="5412" spans="10:19" x14ac:dyDescent="0.25">
      <c r="J5412" s="4"/>
      <c r="K5412" s="2"/>
      <c r="L5412" s="4"/>
      <c r="M5412" s="1"/>
      <c r="N5412" s="3"/>
      <c r="O5412" s="70"/>
      <c r="P5412" s="70"/>
      <c r="Q5412" s="70"/>
      <c r="R5412" s="2"/>
      <c r="S5412" s="1"/>
    </row>
    <row r="5413" spans="10:19" x14ac:dyDescent="0.25">
      <c r="J5413" s="4"/>
      <c r="K5413" s="2"/>
      <c r="L5413" s="4"/>
      <c r="M5413" s="1"/>
      <c r="N5413" s="3"/>
      <c r="O5413" s="70"/>
      <c r="P5413" s="70"/>
      <c r="Q5413" s="70"/>
      <c r="R5413" s="2"/>
      <c r="S5413" s="1"/>
    </row>
    <row r="5414" spans="10:19" x14ac:dyDescent="0.25">
      <c r="J5414" s="4"/>
      <c r="K5414" s="2"/>
      <c r="L5414" s="4"/>
      <c r="M5414" s="1"/>
      <c r="N5414" s="3"/>
      <c r="O5414" s="70"/>
      <c r="P5414" s="70"/>
      <c r="Q5414" s="70"/>
      <c r="R5414" s="2"/>
      <c r="S5414" s="1"/>
    </row>
    <row r="5415" spans="10:19" x14ac:dyDescent="0.25">
      <c r="J5415" s="4"/>
      <c r="K5415" s="2"/>
      <c r="L5415" s="4"/>
      <c r="M5415" s="1"/>
      <c r="N5415" s="3"/>
      <c r="O5415" s="70"/>
      <c r="P5415" s="70"/>
      <c r="Q5415" s="70"/>
      <c r="R5415" s="2"/>
      <c r="S5415" s="1"/>
    </row>
    <row r="5416" spans="10:19" x14ac:dyDescent="0.25">
      <c r="J5416" s="4"/>
      <c r="K5416" s="2"/>
      <c r="L5416" s="4"/>
      <c r="M5416" s="1"/>
      <c r="N5416" s="3"/>
      <c r="O5416" s="70"/>
      <c r="P5416" s="70"/>
      <c r="Q5416" s="70"/>
      <c r="R5416" s="2"/>
      <c r="S5416" s="1"/>
    </row>
    <row r="5417" spans="10:19" x14ac:dyDescent="0.25">
      <c r="J5417" s="4"/>
      <c r="K5417" s="2"/>
      <c r="L5417" s="4"/>
      <c r="M5417" s="1"/>
      <c r="N5417" s="3"/>
      <c r="O5417" s="70"/>
      <c r="P5417" s="70"/>
      <c r="Q5417" s="70"/>
      <c r="R5417" s="2"/>
      <c r="S5417" s="1"/>
    </row>
    <row r="5418" spans="10:19" x14ac:dyDescent="0.25">
      <c r="J5418" s="4"/>
      <c r="K5418" s="2"/>
      <c r="L5418" s="4"/>
      <c r="M5418" s="1"/>
      <c r="N5418" s="3"/>
      <c r="O5418" s="70"/>
      <c r="P5418" s="70"/>
      <c r="Q5418" s="70"/>
      <c r="R5418" s="2"/>
      <c r="S5418" s="1"/>
    </row>
    <row r="5419" spans="10:19" x14ac:dyDescent="0.25">
      <c r="J5419" s="4"/>
      <c r="K5419" s="2"/>
      <c r="L5419" s="4"/>
      <c r="M5419" s="1"/>
      <c r="N5419" s="3"/>
      <c r="O5419" s="70"/>
      <c r="P5419" s="70"/>
      <c r="Q5419" s="70"/>
      <c r="R5419" s="2"/>
      <c r="S5419" s="1"/>
    </row>
    <row r="5420" spans="10:19" x14ac:dyDescent="0.25">
      <c r="J5420" s="4"/>
      <c r="K5420" s="2"/>
      <c r="L5420" s="4"/>
      <c r="M5420" s="1"/>
      <c r="N5420" s="3"/>
      <c r="O5420" s="70"/>
      <c r="P5420" s="70"/>
      <c r="Q5420" s="70"/>
      <c r="R5420" s="2"/>
      <c r="S5420" s="1"/>
    </row>
    <row r="5421" spans="10:19" x14ac:dyDescent="0.25">
      <c r="J5421" s="4"/>
      <c r="K5421" s="2"/>
      <c r="L5421" s="4"/>
      <c r="M5421" s="1"/>
      <c r="N5421" s="3"/>
      <c r="O5421" s="70"/>
      <c r="P5421" s="70"/>
      <c r="Q5421" s="70"/>
      <c r="R5421" s="2"/>
      <c r="S5421" s="1"/>
    </row>
    <row r="5422" spans="10:19" x14ac:dyDescent="0.25">
      <c r="J5422" s="4"/>
      <c r="K5422" s="2"/>
      <c r="L5422" s="4"/>
      <c r="M5422" s="1"/>
      <c r="N5422" s="3"/>
      <c r="O5422" s="70"/>
      <c r="P5422" s="70"/>
      <c r="Q5422" s="70"/>
      <c r="R5422" s="2"/>
      <c r="S5422" s="1"/>
    </row>
    <row r="5423" spans="10:19" x14ac:dyDescent="0.25">
      <c r="J5423" s="4"/>
      <c r="K5423" s="2"/>
      <c r="L5423" s="4"/>
      <c r="M5423" s="1"/>
      <c r="N5423" s="3"/>
      <c r="O5423" s="70"/>
      <c r="P5423" s="70"/>
      <c r="Q5423" s="70"/>
      <c r="R5423" s="2"/>
      <c r="S5423" s="1"/>
    </row>
    <row r="5424" spans="10:19" x14ac:dyDescent="0.25">
      <c r="J5424" s="4"/>
      <c r="K5424" s="2"/>
      <c r="L5424" s="4"/>
      <c r="M5424" s="1"/>
      <c r="N5424" s="3"/>
      <c r="O5424" s="70"/>
      <c r="P5424" s="70"/>
      <c r="Q5424" s="70"/>
      <c r="R5424" s="2"/>
      <c r="S5424" s="1"/>
    </row>
    <row r="5425" spans="10:19" x14ac:dyDescent="0.25">
      <c r="J5425" s="4"/>
      <c r="K5425" s="2"/>
      <c r="L5425" s="4"/>
      <c r="M5425" s="1"/>
      <c r="N5425" s="3"/>
      <c r="O5425" s="70"/>
      <c r="P5425" s="70"/>
      <c r="Q5425" s="70"/>
      <c r="R5425" s="2"/>
      <c r="S5425" s="1"/>
    </row>
    <row r="5426" spans="10:19" x14ac:dyDescent="0.25">
      <c r="J5426" s="4"/>
      <c r="K5426" s="2"/>
      <c r="L5426" s="4"/>
      <c r="M5426" s="1"/>
      <c r="N5426" s="3"/>
      <c r="O5426" s="70"/>
      <c r="P5426" s="70"/>
      <c r="Q5426" s="70"/>
      <c r="R5426" s="2"/>
      <c r="S5426" s="1"/>
    </row>
    <row r="5427" spans="10:19" x14ac:dyDescent="0.25">
      <c r="J5427" s="4"/>
      <c r="K5427" s="2"/>
      <c r="L5427" s="4"/>
      <c r="M5427" s="1"/>
      <c r="N5427" s="3"/>
      <c r="O5427" s="70"/>
      <c r="P5427" s="70"/>
      <c r="Q5427" s="70"/>
      <c r="R5427" s="2"/>
      <c r="S5427" s="1"/>
    </row>
    <row r="5428" spans="10:19" x14ac:dyDescent="0.25">
      <c r="J5428" s="4"/>
      <c r="K5428" s="2"/>
      <c r="L5428" s="4"/>
      <c r="M5428" s="1"/>
      <c r="N5428" s="3"/>
      <c r="O5428" s="70"/>
      <c r="P5428" s="70"/>
      <c r="Q5428" s="70"/>
      <c r="R5428" s="2"/>
      <c r="S5428" s="1"/>
    </row>
    <row r="5429" spans="10:19" x14ac:dyDescent="0.25">
      <c r="J5429" s="4"/>
      <c r="K5429" s="2"/>
      <c r="L5429" s="4"/>
      <c r="M5429" s="1"/>
      <c r="N5429" s="3"/>
      <c r="O5429" s="70"/>
      <c r="P5429" s="70"/>
      <c r="Q5429" s="70"/>
      <c r="R5429" s="2"/>
      <c r="S5429" s="1"/>
    </row>
    <row r="5430" spans="10:19" x14ac:dyDescent="0.25">
      <c r="J5430" s="4"/>
      <c r="K5430" s="2"/>
      <c r="L5430" s="4"/>
      <c r="M5430" s="1"/>
      <c r="N5430" s="3"/>
      <c r="O5430" s="70"/>
      <c r="P5430" s="70"/>
      <c r="Q5430" s="70"/>
      <c r="R5430" s="2"/>
      <c r="S5430" s="1"/>
    </row>
    <row r="5431" spans="10:19" x14ac:dyDescent="0.25">
      <c r="J5431" s="4"/>
      <c r="K5431" s="2"/>
      <c r="L5431" s="4"/>
      <c r="M5431" s="1"/>
      <c r="N5431" s="3"/>
      <c r="O5431" s="70"/>
      <c r="P5431" s="70"/>
      <c r="Q5431" s="70"/>
      <c r="R5431" s="2"/>
      <c r="S5431" s="1"/>
    </row>
    <row r="5432" spans="10:19" x14ac:dyDescent="0.25">
      <c r="J5432" s="4"/>
      <c r="K5432" s="2"/>
      <c r="L5432" s="4"/>
      <c r="M5432" s="1"/>
      <c r="N5432" s="3"/>
      <c r="O5432" s="70"/>
      <c r="P5432" s="70"/>
      <c r="Q5432" s="70"/>
      <c r="R5432" s="2"/>
      <c r="S5432" s="1"/>
    </row>
    <row r="5433" spans="10:19" x14ac:dyDescent="0.25">
      <c r="J5433" s="4"/>
      <c r="K5433" s="2"/>
      <c r="L5433" s="4"/>
      <c r="M5433" s="1"/>
      <c r="N5433" s="3"/>
      <c r="O5433" s="70"/>
      <c r="P5433" s="70"/>
      <c r="Q5433" s="70"/>
      <c r="R5433" s="2"/>
      <c r="S5433" s="1"/>
    </row>
    <row r="5434" spans="10:19" x14ac:dyDescent="0.25">
      <c r="J5434" s="4"/>
      <c r="K5434" s="2"/>
      <c r="L5434" s="4"/>
      <c r="M5434" s="1"/>
      <c r="N5434" s="3"/>
      <c r="O5434" s="70"/>
      <c r="P5434" s="70"/>
      <c r="Q5434" s="70"/>
      <c r="R5434" s="2"/>
      <c r="S5434" s="1"/>
    </row>
    <row r="5435" spans="10:19" x14ac:dyDescent="0.25">
      <c r="J5435" s="4"/>
      <c r="K5435" s="2"/>
      <c r="L5435" s="4"/>
      <c r="M5435" s="1"/>
      <c r="N5435" s="3"/>
      <c r="O5435" s="70"/>
      <c r="P5435" s="70"/>
      <c r="Q5435" s="70"/>
      <c r="R5435" s="2"/>
      <c r="S5435" s="1"/>
    </row>
    <row r="5436" spans="10:19" x14ac:dyDescent="0.25">
      <c r="J5436" s="4"/>
      <c r="K5436" s="2"/>
      <c r="L5436" s="4"/>
      <c r="M5436" s="1"/>
      <c r="N5436" s="3"/>
      <c r="O5436" s="70"/>
      <c r="P5436" s="70"/>
      <c r="Q5436" s="70"/>
      <c r="R5436" s="2"/>
      <c r="S5436" s="1"/>
    </row>
    <row r="5437" spans="10:19" x14ac:dyDescent="0.25">
      <c r="J5437" s="4"/>
      <c r="K5437" s="2"/>
      <c r="L5437" s="4"/>
      <c r="M5437" s="1"/>
      <c r="N5437" s="3"/>
      <c r="O5437" s="70"/>
      <c r="P5437" s="70"/>
      <c r="Q5437" s="70"/>
      <c r="R5437" s="2"/>
      <c r="S5437" s="1"/>
    </row>
    <row r="5438" spans="10:19" x14ac:dyDescent="0.25">
      <c r="J5438" s="4"/>
      <c r="K5438" s="2"/>
      <c r="L5438" s="4"/>
      <c r="M5438" s="1"/>
      <c r="N5438" s="3"/>
      <c r="O5438" s="70"/>
      <c r="P5438" s="70"/>
      <c r="Q5438" s="70"/>
      <c r="R5438" s="2"/>
      <c r="S5438" s="1"/>
    </row>
    <row r="5439" spans="10:19" x14ac:dyDescent="0.25">
      <c r="J5439" s="4"/>
      <c r="K5439" s="2"/>
      <c r="L5439" s="4"/>
      <c r="M5439" s="1"/>
      <c r="N5439" s="3"/>
      <c r="O5439" s="70"/>
      <c r="P5439" s="70"/>
      <c r="Q5439" s="70"/>
      <c r="R5439" s="2"/>
      <c r="S5439" s="1"/>
    </row>
    <row r="5440" spans="10:19" x14ac:dyDescent="0.25">
      <c r="J5440" s="4"/>
      <c r="K5440" s="2"/>
      <c r="L5440" s="4"/>
      <c r="M5440" s="1"/>
      <c r="N5440" s="3"/>
      <c r="O5440" s="70"/>
      <c r="P5440" s="70"/>
      <c r="Q5440" s="70"/>
      <c r="R5440" s="2"/>
      <c r="S5440" s="1"/>
    </row>
    <row r="5441" spans="10:19" x14ac:dyDescent="0.25">
      <c r="J5441" s="4"/>
      <c r="K5441" s="2"/>
      <c r="L5441" s="4"/>
      <c r="M5441" s="1"/>
      <c r="N5441" s="3"/>
      <c r="O5441" s="70"/>
      <c r="P5441" s="70"/>
      <c r="Q5441" s="70"/>
      <c r="R5441" s="2"/>
      <c r="S5441" s="1"/>
    </row>
    <row r="5442" spans="10:19" x14ac:dyDescent="0.25">
      <c r="J5442" s="4"/>
      <c r="K5442" s="2"/>
      <c r="L5442" s="4"/>
      <c r="M5442" s="1"/>
      <c r="N5442" s="3"/>
      <c r="O5442" s="70"/>
      <c r="P5442" s="70"/>
      <c r="Q5442" s="70"/>
      <c r="R5442" s="2"/>
      <c r="S5442" s="1"/>
    </row>
    <row r="5443" spans="10:19" x14ac:dyDescent="0.25">
      <c r="J5443" s="4"/>
      <c r="K5443" s="2"/>
      <c r="L5443" s="4"/>
      <c r="M5443" s="1"/>
      <c r="N5443" s="3"/>
      <c r="O5443" s="70"/>
      <c r="P5443" s="70"/>
      <c r="Q5443" s="70"/>
      <c r="R5443" s="2"/>
      <c r="S5443" s="1"/>
    </row>
    <row r="5444" spans="10:19" x14ac:dyDescent="0.25">
      <c r="J5444" s="4"/>
      <c r="K5444" s="2"/>
      <c r="L5444" s="4"/>
      <c r="M5444" s="1"/>
      <c r="N5444" s="3"/>
      <c r="O5444" s="70"/>
      <c r="P5444" s="70"/>
      <c r="Q5444" s="70"/>
      <c r="R5444" s="2"/>
      <c r="S5444" s="1"/>
    </row>
    <row r="5445" spans="10:19" x14ac:dyDescent="0.25">
      <c r="J5445" s="4"/>
      <c r="K5445" s="2"/>
      <c r="L5445" s="4"/>
      <c r="M5445" s="1"/>
      <c r="N5445" s="3"/>
      <c r="O5445" s="70"/>
      <c r="P5445" s="70"/>
      <c r="Q5445" s="70"/>
      <c r="R5445" s="2"/>
      <c r="S5445" s="1"/>
    </row>
    <row r="5446" spans="10:19" x14ac:dyDescent="0.25">
      <c r="J5446" s="4"/>
      <c r="K5446" s="2"/>
      <c r="L5446" s="4"/>
      <c r="M5446" s="1"/>
      <c r="N5446" s="3"/>
      <c r="O5446" s="70"/>
      <c r="P5446" s="70"/>
      <c r="Q5446" s="70"/>
      <c r="R5446" s="2"/>
      <c r="S5446" s="1"/>
    </row>
    <row r="5447" spans="10:19" x14ac:dyDescent="0.25">
      <c r="J5447" s="4"/>
      <c r="K5447" s="2"/>
      <c r="L5447" s="4"/>
      <c r="M5447" s="1"/>
      <c r="N5447" s="3"/>
      <c r="O5447" s="70"/>
      <c r="P5447" s="70"/>
      <c r="Q5447" s="70"/>
      <c r="R5447" s="2"/>
      <c r="S5447" s="1"/>
    </row>
    <row r="5448" spans="10:19" x14ac:dyDescent="0.25">
      <c r="J5448" s="4"/>
      <c r="K5448" s="2"/>
      <c r="L5448" s="4"/>
      <c r="M5448" s="1"/>
      <c r="N5448" s="3"/>
      <c r="O5448" s="70"/>
      <c r="P5448" s="70"/>
      <c r="Q5448" s="70"/>
      <c r="R5448" s="2"/>
      <c r="S5448" s="1"/>
    </row>
    <row r="5449" spans="10:19" x14ac:dyDescent="0.25">
      <c r="J5449" s="4"/>
      <c r="K5449" s="2"/>
      <c r="L5449" s="4"/>
      <c r="M5449" s="1"/>
      <c r="N5449" s="3"/>
      <c r="O5449" s="70"/>
      <c r="P5449" s="70"/>
      <c r="Q5449" s="70"/>
      <c r="R5449" s="2"/>
      <c r="S5449" s="1"/>
    </row>
    <row r="5450" spans="10:19" x14ac:dyDescent="0.25">
      <c r="J5450" s="4"/>
      <c r="K5450" s="2"/>
      <c r="L5450" s="4"/>
      <c r="M5450" s="1"/>
      <c r="N5450" s="3"/>
      <c r="O5450" s="70"/>
      <c r="P5450" s="70"/>
      <c r="Q5450" s="70"/>
      <c r="R5450" s="2"/>
      <c r="S5450" s="1"/>
    </row>
    <row r="5451" spans="10:19" x14ac:dyDescent="0.25">
      <c r="J5451" s="4"/>
      <c r="K5451" s="2"/>
      <c r="L5451" s="4"/>
      <c r="M5451" s="1"/>
      <c r="N5451" s="3"/>
      <c r="O5451" s="70"/>
      <c r="P5451" s="70"/>
      <c r="Q5451" s="70"/>
      <c r="R5451" s="2"/>
      <c r="S5451" s="1"/>
    </row>
    <row r="5452" spans="10:19" x14ac:dyDescent="0.25">
      <c r="J5452" s="4"/>
      <c r="K5452" s="2"/>
      <c r="L5452" s="4"/>
      <c r="M5452" s="1"/>
      <c r="N5452" s="3"/>
      <c r="O5452" s="70"/>
      <c r="P5452" s="70"/>
      <c r="Q5452" s="70"/>
      <c r="R5452" s="2"/>
      <c r="S5452" s="1"/>
    </row>
    <row r="5453" spans="10:19" x14ac:dyDescent="0.25">
      <c r="J5453" s="4"/>
      <c r="K5453" s="2"/>
      <c r="L5453" s="4"/>
      <c r="M5453" s="1"/>
      <c r="N5453" s="3"/>
      <c r="O5453" s="70"/>
      <c r="P5453" s="70"/>
      <c r="Q5453" s="70"/>
      <c r="R5453" s="2"/>
      <c r="S5453" s="1"/>
    </row>
    <row r="5454" spans="10:19" x14ac:dyDescent="0.25">
      <c r="J5454" s="4"/>
      <c r="K5454" s="2"/>
      <c r="L5454" s="4"/>
      <c r="M5454" s="1"/>
      <c r="N5454" s="3"/>
      <c r="O5454" s="70"/>
      <c r="P5454" s="70"/>
      <c r="Q5454" s="70"/>
      <c r="R5454" s="2"/>
      <c r="S5454" s="1"/>
    </row>
    <row r="5455" spans="10:19" x14ac:dyDescent="0.25">
      <c r="J5455" s="4"/>
      <c r="K5455" s="2"/>
      <c r="L5455" s="4"/>
      <c r="M5455" s="1"/>
      <c r="N5455" s="3"/>
      <c r="O5455" s="70"/>
      <c r="P5455" s="70"/>
      <c r="Q5455" s="70"/>
      <c r="R5455" s="2"/>
      <c r="S5455" s="1"/>
    </row>
    <row r="5456" spans="10:19" x14ac:dyDescent="0.25">
      <c r="J5456" s="4"/>
      <c r="K5456" s="2"/>
      <c r="L5456" s="4"/>
      <c r="M5456" s="1"/>
      <c r="N5456" s="3"/>
      <c r="O5456" s="70"/>
      <c r="P5456" s="70"/>
      <c r="Q5456" s="70"/>
      <c r="R5456" s="2"/>
      <c r="S5456" s="1"/>
    </row>
    <row r="5457" spans="10:19" x14ac:dyDescent="0.25">
      <c r="J5457" s="4"/>
      <c r="K5457" s="2"/>
      <c r="L5457" s="4"/>
      <c r="M5457" s="1"/>
      <c r="N5457" s="3"/>
      <c r="O5457" s="70"/>
      <c r="P5457" s="70"/>
      <c r="Q5457" s="70"/>
      <c r="R5457" s="2"/>
      <c r="S5457" s="1"/>
    </row>
    <row r="5458" spans="10:19" x14ac:dyDescent="0.25">
      <c r="J5458" s="4"/>
      <c r="K5458" s="2"/>
      <c r="L5458" s="4"/>
      <c r="M5458" s="1"/>
      <c r="N5458" s="3"/>
      <c r="O5458" s="70"/>
      <c r="P5458" s="70"/>
      <c r="Q5458" s="70"/>
      <c r="R5458" s="2"/>
      <c r="S5458" s="1"/>
    </row>
    <row r="5459" spans="10:19" x14ac:dyDescent="0.25">
      <c r="J5459" s="4"/>
      <c r="K5459" s="2"/>
      <c r="L5459" s="4"/>
      <c r="M5459" s="1"/>
      <c r="N5459" s="3"/>
      <c r="O5459" s="70"/>
      <c r="P5459" s="70"/>
      <c r="Q5459" s="70"/>
      <c r="R5459" s="2"/>
      <c r="S5459" s="1"/>
    </row>
    <row r="5460" spans="10:19" x14ac:dyDescent="0.25">
      <c r="J5460" s="4"/>
      <c r="K5460" s="2"/>
      <c r="L5460" s="4"/>
      <c r="M5460" s="1"/>
      <c r="N5460" s="3"/>
      <c r="O5460" s="70"/>
      <c r="P5460" s="70"/>
      <c r="Q5460" s="70"/>
      <c r="R5460" s="2"/>
      <c r="S5460" s="1"/>
    </row>
    <row r="5461" spans="10:19" x14ac:dyDescent="0.25">
      <c r="J5461" s="4"/>
      <c r="K5461" s="2"/>
      <c r="L5461" s="4"/>
      <c r="M5461" s="1"/>
      <c r="N5461" s="3"/>
      <c r="O5461" s="70"/>
      <c r="P5461" s="70"/>
      <c r="Q5461" s="70"/>
      <c r="R5461" s="2"/>
      <c r="S5461" s="1"/>
    </row>
    <row r="5462" spans="10:19" x14ac:dyDescent="0.25">
      <c r="J5462" s="4"/>
      <c r="K5462" s="2"/>
      <c r="L5462" s="4"/>
      <c r="M5462" s="1"/>
      <c r="N5462" s="3"/>
      <c r="O5462" s="70"/>
      <c r="P5462" s="70"/>
      <c r="Q5462" s="70"/>
      <c r="R5462" s="2"/>
      <c r="S5462" s="1"/>
    </row>
    <row r="5463" spans="10:19" x14ac:dyDescent="0.25">
      <c r="J5463" s="4"/>
      <c r="K5463" s="2"/>
      <c r="L5463" s="4"/>
      <c r="M5463" s="1"/>
      <c r="N5463" s="3"/>
      <c r="O5463" s="70"/>
      <c r="P5463" s="70"/>
      <c r="Q5463" s="70"/>
      <c r="R5463" s="2"/>
      <c r="S5463" s="1"/>
    </row>
    <row r="5464" spans="10:19" x14ac:dyDescent="0.25">
      <c r="J5464" s="4"/>
      <c r="K5464" s="2"/>
      <c r="L5464" s="4"/>
      <c r="M5464" s="1"/>
      <c r="N5464" s="3"/>
      <c r="O5464" s="70"/>
      <c r="P5464" s="70"/>
      <c r="Q5464" s="70"/>
      <c r="R5464" s="2"/>
      <c r="S5464" s="1"/>
    </row>
    <row r="5465" spans="10:19" x14ac:dyDescent="0.25">
      <c r="J5465" s="4"/>
      <c r="K5465" s="2"/>
      <c r="L5465" s="4"/>
      <c r="M5465" s="1"/>
      <c r="N5465" s="3"/>
      <c r="O5465" s="70"/>
      <c r="P5465" s="70"/>
      <c r="Q5465" s="70"/>
      <c r="R5465" s="2"/>
      <c r="S5465" s="1"/>
    </row>
    <row r="5466" spans="10:19" x14ac:dyDescent="0.25">
      <c r="J5466" s="4"/>
      <c r="K5466" s="2"/>
      <c r="L5466" s="4"/>
      <c r="M5466" s="1"/>
      <c r="N5466" s="3"/>
      <c r="O5466" s="70"/>
      <c r="P5466" s="70"/>
      <c r="Q5466" s="70"/>
      <c r="R5466" s="2"/>
      <c r="S5466" s="1"/>
    </row>
    <row r="5467" spans="10:19" x14ac:dyDescent="0.25">
      <c r="J5467" s="4"/>
      <c r="K5467" s="2"/>
      <c r="L5467" s="4"/>
      <c r="M5467" s="1"/>
      <c r="N5467" s="3"/>
      <c r="O5467" s="70"/>
      <c r="P5467" s="70"/>
      <c r="Q5467" s="70"/>
      <c r="R5467" s="2"/>
      <c r="S5467" s="1"/>
    </row>
    <row r="5468" spans="10:19" x14ac:dyDescent="0.25">
      <c r="J5468" s="4"/>
      <c r="K5468" s="2"/>
      <c r="L5468" s="4"/>
      <c r="M5468" s="1"/>
      <c r="N5468" s="3"/>
      <c r="O5468" s="70"/>
      <c r="P5468" s="70"/>
      <c r="Q5468" s="70"/>
      <c r="R5468" s="2"/>
      <c r="S5468" s="1"/>
    </row>
    <row r="5469" spans="10:19" x14ac:dyDescent="0.25">
      <c r="J5469" s="4"/>
      <c r="K5469" s="2"/>
      <c r="L5469" s="4"/>
      <c r="M5469" s="1"/>
      <c r="N5469" s="3"/>
      <c r="O5469" s="70"/>
      <c r="P5469" s="70"/>
      <c r="Q5469" s="70"/>
      <c r="R5469" s="2"/>
      <c r="S5469" s="1"/>
    </row>
    <row r="5470" spans="10:19" x14ac:dyDescent="0.25">
      <c r="J5470" s="4"/>
      <c r="K5470" s="2"/>
      <c r="L5470" s="4"/>
      <c r="M5470" s="1"/>
      <c r="N5470" s="3"/>
      <c r="O5470" s="70"/>
      <c r="P5470" s="70"/>
      <c r="Q5470" s="70"/>
      <c r="R5470" s="2"/>
      <c r="S5470" s="1"/>
    </row>
    <row r="5471" spans="10:19" x14ac:dyDescent="0.25">
      <c r="J5471" s="4"/>
      <c r="K5471" s="2"/>
      <c r="L5471" s="4"/>
      <c r="M5471" s="1"/>
      <c r="N5471" s="3"/>
      <c r="O5471" s="70"/>
      <c r="P5471" s="70"/>
      <c r="Q5471" s="70"/>
      <c r="R5471" s="2"/>
      <c r="S5471" s="1"/>
    </row>
    <row r="5472" spans="10:19" x14ac:dyDescent="0.25">
      <c r="J5472" s="4"/>
      <c r="K5472" s="2"/>
      <c r="L5472" s="4"/>
      <c r="M5472" s="1"/>
      <c r="N5472" s="3"/>
      <c r="O5472" s="70"/>
      <c r="P5472" s="70"/>
      <c r="Q5472" s="70"/>
      <c r="R5472" s="2"/>
      <c r="S5472" s="1"/>
    </row>
    <row r="5473" spans="10:19" x14ac:dyDescent="0.25">
      <c r="J5473" s="4"/>
      <c r="K5473" s="2"/>
      <c r="L5473" s="4"/>
      <c r="M5473" s="1"/>
      <c r="N5473" s="3"/>
      <c r="O5473" s="70"/>
      <c r="P5473" s="70"/>
      <c r="Q5473" s="70"/>
      <c r="R5473" s="2"/>
      <c r="S5473" s="1"/>
    </row>
    <row r="5474" spans="10:19" x14ac:dyDescent="0.25">
      <c r="J5474" s="4"/>
      <c r="K5474" s="2"/>
      <c r="L5474" s="4"/>
      <c r="M5474" s="1"/>
      <c r="N5474" s="3"/>
      <c r="O5474" s="70"/>
      <c r="P5474" s="70"/>
      <c r="Q5474" s="70"/>
      <c r="R5474" s="2"/>
      <c r="S5474" s="1"/>
    </row>
    <row r="5475" spans="10:19" x14ac:dyDescent="0.25">
      <c r="J5475" s="4"/>
      <c r="K5475" s="2"/>
      <c r="L5475" s="4"/>
      <c r="M5475" s="1"/>
      <c r="N5475" s="3"/>
      <c r="O5475" s="70"/>
      <c r="P5475" s="70"/>
      <c r="Q5475" s="70"/>
      <c r="R5475" s="2"/>
      <c r="S5475" s="1"/>
    </row>
    <row r="5476" spans="10:19" x14ac:dyDescent="0.25">
      <c r="J5476" s="4"/>
      <c r="K5476" s="2"/>
      <c r="L5476" s="4"/>
      <c r="M5476" s="1"/>
      <c r="N5476" s="3"/>
      <c r="O5476" s="70"/>
      <c r="P5476" s="70"/>
      <c r="Q5476" s="70"/>
      <c r="R5476" s="2"/>
      <c r="S5476" s="1"/>
    </row>
    <row r="5477" spans="10:19" x14ac:dyDescent="0.25">
      <c r="J5477" s="4"/>
      <c r="K5477" s="2"/>
      <c r="L5477" s="4"/>
      <c r="M5477" s="1"/>
      <c r="N5477" s="3"/>
      <c r="O5477" s="70"/>
      <c r="P5477" s="70"/>
      <c r="Q5477" s="70"/>
      <c r="R5477" s="2"/>
      <c r="S5477" s="1"/>
    </row>
    <row r="5478" spans="10:19" x14ac:dyDescent="0.25">
      <c r="J5478" s="4"/>
      <c r="K5478" s="2"/>
      <c r="L5478" s="4"/>
      <c r="M5478" s="1"/>
      <c r="N5478" s="3"/>
      <c r="O5478" s="70"/>
      <c r="P5478" s="70"/>
      <c r="Q5478" s="70"/>
      <c r="R5478" s="2"/>
      <c r="S5478" s="1"/>
    </row>
    <row r="5479" spans="10:19" x14ac:dyDescent="0.25">
      <c r="J5479" s="4"/>
      <c r="K5479" s="2"/>
      <c r="L5479" s="4"/>
      <c r="M5479" s="1"/>
      <c r="N5479" s="3"/>
      <c r="O5479" s="70"/>
      <c r="P5479" s="70"/>
      <c r="Q5479" s="70"/>
      <c r="R5479" s="2"/>
      <c r="S5479" s="1"/>
    </row>
    <row r="5480" spans="10:19" x14ac:dyDescent="0.25">
      <c r="J5480" s="4"/>
      <c r="K5480" s="2"/>
      <c r="L5480" s="4"/>
      <c r="M5480" s="1"/>
      <c r="N5480" s="3"/>
      <c r="O5480" s="70"/>
      <c r="P5480" s="70"/>
      <c r="Q5480" s="70"/>
      <c r="R5480" s="2"/>
      <c r="S5480" s="1"/>
    </row>
    <row r="5481" spans="10:19" x14ac:dyDescent="0.25">
      <c r="J5481" s="4"/>
      <c r="K5481" s="2"/>
      <c r="L5481" s="4"/>
      <c r="M5481" s="1"/>
      <c r="N5481" s="3"/>
      <c r="O5481" s="70"/>
      <c r="P5481" s="70"/>
      <c r="Q5481" s="70"/>
      <c r="R5481" s="2"/>
      <c r="S5481" s="1"/>
    </row>
    <row r="5482" spans="10:19" x14ac:dyDescent="0.25">
      <c r="J5482" s="4"/>
      <c r="K5482" s="2"/>
      <c r="L5482" s="4"/>
      <c r="M5482" s="1"/>
      <c r="N5482" s="3"/>
      <c r="O5482" s="70"/>
      <c r="P5482" s="70"/>
      <c r="Q5482" s="70"/>
      <c r="R5482" s="2"/>
      <c r="S5482" s="1"/>
    </row>
    <row r="5483" spans="10:19" x14ac:dyDescent="0.25">
      <c r="J5483" s="4"/>
      <c r="K5483" s="2"/>
      <c r="L5483" s="4"/>
      <c r="M5483" s="1"/>
      <c r="N5483" s="3"/>
      <c r="O5483" s="70"/>
      <c r="P5483" s="70"/>
      <c r="Q5483" s="70"/>
      <c r="R5483" s="2"/>
      <c r="S5483" s="1"/>
    </row>
    <row r="5484" spans="10:19" x14ac:dyDescent="0.25">
      <c r="J5484" s="4"/>
      <c r="K5484" s="2"/>
      <c r="L5484" s="4"/>
      <c r="M5484" s="1"/>
      <c r="N5484" s="3"/>
      <c r="O5484" s="70"/>
      <c r="P5484" s="70"/>
      <c r="Q5484" s="70"/>
      <c r="R5484" s="2"/>
      <c r="S5484" s="1"/>
    </row>
    <row r="5485" spans="10:19" x14ac:dyDescent="0.25">
      <c r="J5485" s="4"/>
      <c r="K5485" s="2"/>
      <c r="L5485" s="4"/>
      <c r="M5485" s="1"/>
      <c r="N5485" s="3"/>
      <c r="O5485" s="70"/>
      <c r="P5485" s="70"/>
      <c r="Q5485" s="70"/>
      <c r="R5485" s="2"/>
      <c r="S5485" s="1"/>
    </row>
    <row r="5486" spans="10:19" x14ac:dyDescent="0.25">
      <c r="J5486" s="4"/>
      <c r="K5486" s="2"/>
      <c r="L5486" s="4"/>
      <c r="M5486" s="1"/>
      <c r="N5486" s="3"/>
      <c r="O5486" s="70"/>
      <c r="P5486" s="70"/>
      <c r="Q5486" s="70"/>
      <c r="R5486" s="2"/>
      <c r="S5486" s="1"/>
    </row>
    <row r="5487" spans="10:19" x14ac:dyDescent="0.25">
      <c r="J5487" s="4"/>
      <c r="K5487" s="2"/>
      <c r="L5487" s="4"/>
      <c r="M5487" s="1"/>
      <c r="N5487" s="3"/>
      <c r="O5487" s="70"/>
      <c r="P5487" s="70"/>
      <c r="Q5487" s="70"/>
      <c r="R5487" s="2"/>
      <c r="S5487" s="1"/>
    </row>
    <row r="5488" spans="10:19" x14ac:dyDescent="0.25">
      <c r="J5488" s="4"/>
      <c r="K5488" s="2"/>
      <c r="L5488" s="4"/>
      <c r="M5488" s="1"/>
      <c r="N5488" s="3"/>
      <c r="O5488" s="70"/>
      <c r="P5488" s="70"/>
      <c r="Q5488" s="70"/>
      <c r="R5488" s="2"/>
      <c r="S5488" s="1"/>
    </row>
    <row r="5489" spans="10:19" x14ac:dyDescent="0.25">
      <c r="J5489" s="4"/>
      <c r="K5489" s="2"/>
      <c r="L5489" s="4"/>
      <c r="M5489" s="1"/>
      <c r="N5489" s="3"/>
      <c r="O5489" s="70"/>
      <c r="P5489" s="70"/>
      <c r="Q5489" s="70"/>
      <c r="R5489" s="2"/>
      <c r="S5489" s="1"/>
    </row>
    <row r="5490" spans="10:19" x14ac:dyDescent="0.25">
      <c r="J5490" s="4"/>
      <c r="K5490" s="2"/>
      <c r="L5490" s="4"/>
      <c r="M5490" s="1"/>
      <c r="N5490" s="3"/>
      <c r="O5490" s="70"/>
      <c r="P5490" s="70"/>
      <c r="Q5490" s="70"/>
      <c r="R5490" s="2"/>
      <c r="S5490" s="1"/>
    </row>
    <row r="5491" spans="10:19" x14ac:dyDescent="0.25">
      <c r="J5491" s="4"/>
      <c r="K5491" s="2"/>
      <c r="L5491" s="4"/>
      <c r="M5491" s="1"/>
      <c r="N5491" s="3"/>
      <c r="O5491" s="70"/>
      <c r="P5491" s="70"/>
      <c r="Q5491" s="70"/>
      <c r="R5491" s="2"/>
      <c r="S5491" s="1"/>
    </row>
    <row r="5492" spans="10:19" x14ac:dyDescent="0.25">
      <c r="J5492" s="4"/>
      <c r="K5492" s="2"/>
      <c r="L5492" s="4"/>
      <c r="M5492" s="1"/>
      <c r="N5492" s="3"/>
      <c r="O5492" s="70"/>
      <c r="P5492" s="70"/>
      <c r="Q5492" s="70"/>
      <c r="R5492" s="2"/>
      <c r="S5492" s="1"/>
    </row>
    <row r="5493" spans="10:19" x14ac:dyDescent="0.25">
      <c r="J5493" s="4"/>
      <c r="K5493" s="2"/>
      <c r="L5493" s="4"/>
      <c r="M5493" s="1"/>
      <c r="N5493" s="3"/>
      <c r="O5493" s="70"/>
      <c r="P5493" s="70"/>
      <c r="Q5493" s="70"/>
      <c r="R5493" s="2"/>
      <c r="S5493" s="1"/>
    </row>
    <row r="5494" spans="10:19" x14ac:dyDescent="0.25">
      <c r="J5494" s="4"/>
      <c r="K5494" s="2"/>
      <c r="L5494" s="4"/>
      <c r="M5494" s="1"/>
      <c r="N5494" s="3"/>
      <c r="O5494" s="70"/>
      <c r="P5494" s="70"/>
      <c r="Q5494" s="70"/>
      <c r="R5494" s="2"/>
      <c r="S5494" s="1"/>
    </row>
    <row r="5495" spans="10:19" x14ac:dyDescent="0.25">
      <c r="J5495" s="4"/>
      <c r="K5495" s="2"/>
      <c r="L5495" s="4"/>
      <c r="M5495" s="1"/>
      <c r="N5495" s="3"/>
      <c r="O5495" s="70"/>
      <c r="P5495" s="70"/>
      <c r="Q5495" s="70"/>
      <c r="R5495" s="2"/>
      <c r="S5495" s="1"/>
    </row>
    <row r="5496" spans="10:19" x14ac:dyDescent="0.25">
      <c r="J5496" s="4"/>
      <c r="K5496" s="2"/>
      <c r="L5496" s="4"/>
      <c r="M5496" s="1"/>
      <c r="N5496" s="3"/>
      <c r="O5496" s="70"/>
      <c r="P5496" s="70"/>
      <c r="Q5496" s="70"/>
      <c r="R5496" s="2"/>
      <c r="S5496" s="1"/>
    </row>
    <row r="5497" spans="10:19" x14ac:dyDescent="0.25">
      <c r="J5497" s="4"/>
      <c r="K5497" s="2"/>
      <c r="L5497" s="4"/>
      <c r="M5497" s="1"/>
      <c r="N5497" s="3"/>
      <c r="O5497" s="70"/>
      <c r="P5497" s="70"/>
      <c r="Q5497" s="70"/>
      <c r="R5497" s="2"/>
      <c r="S5497" s="1"/>
    </row>
    <row r="5498" spans="10:19" x14ac:dyDescent="0.25">
      <c r="J5498" s="4"/>
      <c r="K5498" s="2"/>
      <c r="L5498" s="4"/>
      <c r="M5498" s="1"/>
      <c r="N5498" s="3"/>
      <c r="O5498" s="70"/>
      <c r="P5498" s="70"/>
      <c r="Q5498" s="70"/>
      <c r="R5498" s="2"/>
      <c r="S5498" s="1"/>
    </row>
    <row r="5499" spans="10:19" x14ac:dyDescent="0.25">
      <c r="J5499" s="4"/>
      <c r="K5499" s="2"/>
      <c r="L5499" s="4"/>
      <c r="M5499" s="1"/>
      <c r="N5499" s="3"/>
      <c r="O5499" s="70"/>
      <c r="P5499" s="70"/>
      <c r="Q5499" s="70"/>
      <c r="R5499" s="2"/>
      <c r="S5499" s="1"/>
    </row>
    <row r="5500" spans="10:19" x14ac:dyDescent="0.25">
      <c r="J5500" s="4"/>
      <c r="K5500" s="2"/>
      <c r="L5500" s="4"/>
      <c r="M5500" s="1"/>
      <c r="N5500" s="3"/>
      <c r="O5500" s="70"/>
      <c r="P5500" s="70"/>
      <c r="Q5500" s="70"/>
      <c r="R5500" s="2"/>
      <c r="S5500" s="1"/>
    </row>
    <row r="5501" spans="10:19" x14ac:dyDescent="0.25">
      <c r="J5501" s="4"/>
      <c r="K5501" s="2"/>
      <c r="L5501" s="4"/>
      <c r="M5501" s="1"/>
      <c r="N5501" s="3"/>
      <c r="O5501" s="70"/>
      <c r="P5501" s="70"/>
      <c r="Q5501" s="70"/>
      <c r="R5501" s="2"/>
      <c r="S5501" s="1"/>
    </row>
    <row r="5502" spans="10:19" x14ac:dyDescent="0.25">
      <c r="J5502" s="4"/>
      <c r="K5502" s="2"/>
      <c r="L5502" s="4"/>
      <c r="M5502" s="1"/>
      <c r="N5502" s="3"/>
      <c r="O5502" s="70"/>
      <c r="P5502" s="70"/>
      <c r="Q5502" s="70"/>
      <c r="R5502" s="2"/>
      <c r="S5502" s="1"/>
    </row>
    <row r="5503" spans="10:19" x14ac:dyDescent="0.25">
      <c r="J5503" s="4"/>
      <c r="K5503" s="2"/>
      <c r="L5503" s="4"/>
      <c r="M5503" s="1"/>
      <c r="N5503" s="3"/>
      <c r="O5503" s="70"/>
      <c r="P5503" s="70"/>
      <c r="Q5503" s="70"/>
      <c r="R5503" s="2"/>
      <c r="S5503" s="1"/>
    </row>
    <row r="5504" spans="10:19" x14ac:dyDescent="0.25">
      <c r="J5504" s="4"/>
      <c r="K5504" s="2"/>
      <c r="L5504" s="4"/>
      <c r="M5504" s="1"/>
      <c r="N5504" s="3"/>
      <c r="O5504" s="70"/>
      <c r="P5504" s="70"/>
      <c r="Q5504" s="70"/>
      <c r="R5504" s="2"/>
      <c r="S5504" s="1"/>
    </row>
    <row r="5505" spans="10:19" x14ac:dyDescent="0.25">
      <c r="J5505" s="4"/>
      <c r="K5505" s="2"/>
      <c r="L5505" s="4"/>
      <c r="M5505" s="1"/>
      <c r="N5505" s="3"/>
      <c r="O5505" s="70"/>
      <c r="P5505" s="70"/>
      <c r="Q5505" s="70"/>
      <c r="R5505" s="2"/>
      <c r="S5505" s="1"/>
    </row>
    <row r="5506" spans="10:19" x14ac:dyDescent="0.25">
      <c r="J5506" s="4"/>
      <c r="K5506" s="2"/>
      <c r="L5506" s="4"/>
      <c r="M5506" s="1"/>
      <c r="N5506" s="3"/>
      <c r="O5506" s="70"/>
      <c r="P5506" s="70"/>
      <c r="Q5506" s="70"/>
      <c r="R5506" s="2"/>
      <c r="S5506" s="1"/>
    </row>
    <row r="5507" spans="10:19" x14ac:dyDescent="0.25">
      <c r="J5507" s="4"/>
      <c r="K5507" s="2"/>
      <c r="L5507" s="4"/>
      <c r="M5507" s="1"/>
      <c r="N5507" s="3"/>
      <c r="O5507" s="70"/>
      <c r="P5507" s="70"/>
      <c r="Q5507" s="70"/>
      <c r="R5507" s="2"/>
      <c r="S5507" s="1"/>
    </row>
    <row r="5508" spans="10:19" x14ac:dyDescent="0.25">
      <c r="J5508" s="4"/>
      <c r="K5508" s="2"/>
      <c r="L5508" s="4"/>
      <c r="M5508" s="1"/>
      <c r="N5508" s="3"/>
      <c r="O5508" s="70"/>
      <c r="P5508" s="70"/>
      <c r="Q5508" s="70"/>
      <c r="R5508" s="2"/>
      <c r="S5508" s="1"/>
    </row>
    <row r="5509" spans="10:19" x14ac:dyDescent="0.25">
      <c r="J5509" s="4"/>
      <c r="K5509" s="2"/>
      <c r="L5509" s="4"/>
      <c r="M5509" s="1"/>
      <c r="N5509" s="3"/>
      <c r="O5509" s="70"/>
      <c r="P5509" s="70"/>
      <c r="Q5509" s="70"/>
      <c r="R5509" s="2"/>
      <c r="S5509" s="1"/>
    </row>
    <row r="5510" spans="10:19" x14ac:dyDescent="0.25">
      <c r="J5510" s="4"/>
      <c r="K5510" s="2"/>
      <c r="L5510" s="4"/>
      <c r="M5510" s="1"/>
      <c r="N5510" s="3"/>
      <c r="O5510" s="70"/>
      <c r="P5510" s="70"/>
      <c r="Q5510" s="70"/>
      <c r="R5510" s="2"/>
      <c r="S5510" s="1"/>
    </row>
    <row r="5511" spans="10:19" x14ac:dyDescent="0.25">
      <c r="J5511" s="4"/>
      <c r="K5511" s="2"/>
      <c r="L5511" s="4"/>
      <c r="M5511" s="1"/>
      <c r="N5511" s="3"/>
      <c r="O5511" s="70"/>
      <c r="P5511" s="70"/>
      <c r="Q5511" s="70"/>
      <c r="R5511" s="2"/>
      <c r="S5511" s="1"/>
    </row>
    <row r="5512" spans="10:19" x14ac:dyDescent="0.25">
      <c r="J5512" s="4"/>
      <c r="K5512" s="2"/>
      <c r="L5512" s="4"/>
      <c r="M5512" s="1"/>
      <c r="N5512" s="3"/>
      <c r="O5512" s="70"/>
      <c r="P5512" s="70"/>
      <c r="Q5512" s="70"/>
      <c r="R5512" s="2"/>
      <c r="S5512" s="1"/>
    </row>
    <row r="5513" spans="10:19" x14ac:dyDescent="0.25">
      <c r="J5513" s="4"/>
      <c r="K5513" s="2"/>
      <c r="L5513" s="4"/>
      <c r="M5513" s="1"/>
      <c r="N5513" s="3"/>
      <c r="O5513" s="70"/>
      <c r="P5513" s="70"/>
      <c r="Q5513" s="70"/>
      <c r="R5513" s="2"/>
      <c r="S5513" s="1"/>
    </row>
    <row r="5514" spans="10:19" x14ac:dyDescent="0.25">
      <c r="J5514" s="4"/>
      <c r="K5514" s="2"/>
      <c r="L5514" s="4"/>
      <c r="M5514" s="1"/>
      <c r="N5514" s="3"/>
      <c r="O5514" s="70"/>
      <c r="P5514" s="70"/>
      <c r="Q5514" s="70"/>
      <c r="R5514" s="2"/>
      <c r="S5514" s="1"/>
    </row>
    <row r="5515" spans="10:19" x14ac:dyDescent="0.25">
      <c r="J5515" s="4"/>
      <c r="K5515" s="2"/>
      <c r="L5515" s="4"/>
      <c r="M5515" s="1"/>
      <c r="N5515" s="3"/>
      <c r="O5515" s="70"/>
      <c r="P5515" s="70"/>
      <c r="Q5515" s="70"/>
      <c r="R5515" s="2"/>
      <c r="S5515" s="1"/>
    </row>
    <row r="5516" spans="10:19" x14ac:dyDescent="0.25">
      <c r="J5516" s="4"/>
      <c r="K5516" s="2"/>
      <c r="L5516" s="4"/>
      <c r="M5516" s="1"/>
      <c r="N5516" s="3"/>
      <c r="O5516" s="70"/>
      <c r="P5516" s="70"/>
      <c r="Q5516" s="70"/>
      <c r="R5516" s="2"/>
      <c r="S5516" s="1"/>
    </row>
    <row r="5517" spans="10:19" x14ac:dyDescent="0.25">
      <c r="J5517" s="4"/>
      <c r="K5517" s="2"/>
      <c r="L5517" s="4"/>
      <c r="M5517" s="1"/>
      <c r="N5517" s="3"/>
      <c r="O5517" s="70"/>
      <c r="P5517" s="70"/>
      <c r="Q5517" s="70"/>
      <c r="R5517" s="2"/>
      <c r="S5517" s="1"/>
    </row>
    <row r="5518" spans="10:19" x14ac:dyDescent="0.25">
      <c r="J5518" s="4"/>
      <c r="K5518" s="2"/>
      <c r="L5518" s="4"/>
      <c r="M5518" s="1"/>
      <c r="N5518" s="3"/>
      <c r="O5518" s="70"/>
      <c r="P5518" s="70"/>
      <c r="Q5518" s="70"/>
      <c r="R5518" s="2"/>
      <c r="S5518" s="1"/>
    </row>
    <row r="5519" spans="10:19" x14ac:dyDescent="0.25">
      <c r="J5519" s="4"/>
      <c r="K5519" s="2"/>
      <c r="L5519" s="4"/>
      <c r="M5519" s="1"/>
      <c r="N5519" s="3"/>
      <c r="O5519" s="70"/>
      <c r="P5519" s="70"/>
      <c r="Q5519" s="70"/>
      <c r="R5519" s="2"/>
      <c r="S5519" s="1"/>
    </row>
    <row r="5520" spans="10:19" x14ac:dyDescent="0.25">
      <c r="J5520" s="4"/>
      <c r="K5520" s="2"/>
      <c r="L5520" s="4"/>
      <c r="M5520" s="1"/>
      <c r="N5520" s="3"/>
      <c r="O5520" s="70"/>
      <c r="P5520" s="70"/>
      <c r="Q5520" s="70"/>
      <c r="R5520" s="2"/>
      <c r="S5520" s="1"/>
    </row>
    <row r="5521" spans="10:19" x14ac:dyDescent="0.25">
      <c r="J5521" s="4"/>
      <c r="K5521" s="2"/>
      <c r="L5521" s="4"/>
      <c r="M5521" s="1"/>
      <c r="N5521" s="3"/>
      <c r="O5521" s="70"/>
      <c r="P5521" s="70"/>
      <c r="Q5521" s="70"/>
      <c r="R5521" s="2"/>
      <c r="S5521" s="1"/>
    </row>
    <row r="5522" spans="10:19" x14ac:dyDescent="0.25">
      <c r="J5522" s="4"/>
      <c r="K5522" s="2"/>
      <c r="L5522" s="4"/>
      <c r="M5522" s="1"/>
      <c r="N5522" s="3"/>
      <c r="O5522" s="70"/>
      <c r="P5522" s="70"/>
      <c r="Q5522" s="70"/>
      <c r="R5522" s="2"/>
      <c r="S5522" s="1"/>
    </row>
    <row r="5523" spans="10:19" x14ac:dyDescent="0.25">
      <c r="J5523" s="4"/>
      <c r="K5523" s="2"/>
      <c r="L5523" s="4"/>
      <c r="M5523" s="1"/>
      <c r="N5523" s="3"/>
      <c r="O5523" s="70"/>
      <c r="P5523" s="70"/>
      <c r="Q5523" s="70"/>
      <c r="R5523" s="2"/>
      <c r="S5523" s="1"/>
    </row>
    <row r="5524" spans="10:19" x14ac:dyDescent="0.25">
      <c r="J5524" s="4"/>
      <c r="K5524" s="2"/>
      <c r="L5524" s="4"/>
      <c r="M5524" s="1"/>
      <c r="N5524" s="3"/>
      <c r="O5524" s="70"/>
      <c r="P5524" s="70"/>
      <c r="Q5524" s="70"/>
      <c r="R5524" s="2"/>
      <c r="S5524" s="1"/>
    </row>
    <row r="5525" spans="10:19" x14ac:dyDescent="0.25">
      <c r="J5525" s="4"/>
      <c r="K5525" s="2"/>
      <c r="L5525" s="4"/>
      <c r="M5525" s="1"/>
      <c r="N5525" s="3"/>
      <c r="O5525" s="70"/>
      <c r="P5525" s="70"/>
      <c r="Q5525" s="70"/>
      <c r="R5525" s="2"/>
      <c r="S5525" s="1"/>
    </row>
    <row r="5526" spans="10:19" x14ac:dyDescent="0.25">
      <c r="J5526" s="4"/>
      <c r="K5526" s="2"/>
      <c r="L5526" s="4"/>
      <c r="M5526" s="1"/>
      <c r="N5526" s="3"/>
      <c r="O5526" s="70"/>
      <c r="P5526" s="70"/>
      <c r="Q5526" s="70"/>
      <c r="R5526" s="2"/>
      <c r="S5526" s="1"/>
    </row>
    <row r="5527" spans="10:19" x14ac:dyDescent="0.25">
      <c r="J5527" s="4"/>
      <c r="K5527" s="2"/>
      <c r="L5527" s="4"/>
      <c r="M5527" s="1"/>
      <c r="N5527" s="3"/>
      <c r="O5527" s="70"/>
      <c r="P5527" s="70"/>
      <c r="Q5527" s="70"/>
      <c r="R5527" s="2"/>
      <c r="S5527" s="1"/>
    </row>
    <row r="5528" spans="10:19" x14ac:dyDescent="0.25">
      <c r="J5528" s="4"/>
      <c r="K5528" s="2"/>
      <c r="L5528" s="4"/>
      <c r="M5528" s="1"/>
      <c r="N5528" s="3"/>
      <c r="O5528" s="70"/>
      <c r="P5528" s="70"/>
      <c r="Q5528" s="70"/>
      <c r="R5528" s="2"/>
      <c r="S5528" s="1"/>
    </row>
    <row r="5529" spans="10:19" x14ac:dyDescent="0.25">
      <c r="J5529" s="4"/>
      <c r="K5529" s="2"/>
      <c r="L5529" s="4"/>
      <c r="M5529" s="1"/>
      <c r="N5529" s="3"/>
      <c r="O5529" s="70"/>
      <c r="P5529" s="70"/>
      <c r="Q5529" s="70"/>
      <c r="R5529" s="2"/>
      <c r="S5529" s="1"/>
    </row>
    <row r="5530" spans="10:19" x14ac:dyDescent="0.25">
      <c r="J5530" s="4"/>
      <c r="K5530" s="2"/>
      <c r="L5530" s="4"/>
      <c r="M5530" s="1"/>
      <c r="N5530" s="3"/>
      <c r="O5530" s="70"/>
      <c r="P5530" s="70"/>
      <c r="Q5530" s="70"/>
      <c r="R5530" s="2"/>
      <c r="S5530" s="1"/>
    </row>
    <row r="5531" spans="10:19" x14ac:dyDescent="0.25">
      <c r="J5531" s="4"/>
      <c r="K5531" s="2"/>
      <c r="L5531" s="4"/>
      <c r="M5531" s="1"/>
      <c r="N5531" s="3"/>
      <c r="O5531" s="70"/>
      <c r="P5531" s="70"/>
      <c r="Q5531" s="70"/>
      <c r="R5531" s="2"/>
      <c r="S5531" s="1"/>
    </row>
    <row r="5532" spans="10:19" x14ac:dyDescent="0.25">
      <c r="J5532" s="4"/>
      <c r="K5532" s="2"/>
      <c r="L5532" s="4"/>
      <c r="M5532" s="1"/>
      <c r="N5532" s="3"/>
      <c r="O5532" s="70"/>
      <c r="P5532" s="70"/>
      <c r="Q5532" s="70"/>
      <c r="R5532" s="2"/>
      <c r="S5532" s="1"/>
    </row>
    <row r="5533" spans="10:19" x14ac:dyDescent="0.25">
      <c r="J5533" s="4"/>
      <c r="K5533" s="2"/>
      <c r="L5533" s="4"/>
      <c r="M5533" s="1"/>
      <c r="N5533" s="3"/>
      <c r="O5533" s="70"/>
      <c r="P5533" s="70"/>
      <c r="Q5533" s="70"/>
      <c r="R5533" s="2"/>
      <c r="S5533" s="1"/>
    </row>
    <row r="5534" spans="10:19" x14ac:dyDescent="0.25">
      <c r="J5534" s="4"/>
      <c r="K5534" s="2"/>
      <c r="L5534" s="4"/>
      <c r="M5534" s="1"/>
      <c r="N5534" s="3"/>
      <c r="O5534" s="70"/>
      <c r="P5534" s="70"/>
      <c r="Q5534" s="70"/>
      <c r="R5534" s="2"/>
      <c r="S5534" s="1"/>
    </row>
    <row r="5535" spans="10:19" x14ac:dyDescent="0.25">
      <c r="J5535" s="4"/>
      <c r="K5535" s="2"/>
      <c r="L5535" s="4"/>
      <c r="M5535" s="1"/>
      <c r="N5535" s="3"/>
      <c r="O5535" s="70"/>
      <c r="P5535" s="70"/>
      <c r="Q5535" s="70"/>
      <c r="R5535" s="2"/>
      <c r="S5535" s="1"/>
    </row>
    <row r="5536" spans="10:19" x14ac:dyDescent="0.25">
      <c r="J5536" s="4"/>
      <c r="K5536" s="2"/>
      <c r="L5536" s="4"/>
      <c r="M5536" s="1"/>
      <c r="N5536" s="3"/>
      <c r="O5536" s="70"/>
      <c r="P5536" s="70"/>
      <c r="Q5536" s="70"/>
      <c r="R5536" s="2"/>
      <c r="S5536" s="1"/>
    </row>
    <row r="5537" spans="10:19" x14ac:dyDescent="0.25">
      <c r="J5537" s="4"/>
      <c r="K5537" s="2"/>
      <c r="L5537" s="4"/>
      <c r="M5537" s="1"/>
      <c r="N5537" s="3"/>
      <c r="O5537" s="70"/>
      <c r="P5537" s="70"/>
      <c r="Q5537" s="70"/>
      <c r="R5537" s="2"/>
      <c r="S5537" s="1"/>
    </row>
    <row r="5538" spans="10:19" x14ac:dyDescent="0.25">
      <c r="J5538" s="4"/>
      <c r="K5538" s="2"/>
      <c r="L5538" s="4"/>
      <c r="M5538" s="1"/>
      <c r="N5538" s="3"/>
      <c r="O5538" s="70"/>
      <c r="P5538" s="70"/>
      <c r="Q5538" s="70"/>
      <c r="R5538" s="2"/>
      <c r="S5538" s="1"/>
    </row>
    <row r="5539" spans="10:19" x14ac:dyDescent="0.25">
      <c r="J5539" s="4"/>
      <c r="K5539" s="2"/>
      <c r="L5539" s="4"/>
      <c r="M5539" s="1"/>
      <c r="N5539" s="3"/>
      <c r="O5539" s="70"/>
      <c r="P5539" s="70"/>
      <c r="Q5539" s="70"/>
      <c r="R5539" s="2"/>
      <c r="S5539" s="1"/>
    </row>
    <row r="5540" spans="10:19" x14ac:dyDescent="0.25">
      <c r="J5540" s="4"/>
      <c r="K5540" s="2"/>
      <c r="L5540" s="4"/>
      <c r="M5540" s="1"/>
      <c r="N5540" s="3"/>
      <c r="O5540" s="70"/>
      <c r="P5540" s="70"/>
      <c r="Q5540" s="70"/>
      <c r="R5540" s="2"/>
      <c r="S5540" s="1"/>
    </row>
    <row r="5541" spans="10:19" x14ac:dyDescent="0.25">
      <c r="J5541" s="4"/>
      <c r="K5541" s="2"/>
      <c r="L5541" s="4"/>
      <c r="M5541" s="1"/>
      <c r="N5541" s="3"/>
      <c r="O5541" s="70"/>
      <c r="P5541" s="70"/>
      <c r="Q5541" s="70"/>
      <c r="R5541" s="2"/>
      <c r="S5541" s="1"/>
    </row>
    <row r="5542" spans="10:19" x14ac:dyDescent="0.25">
      <c r="J5542" s="4"/>
      <c r="K5542" s="2"/>
      <c r="L5542" s="4"/>
      <c r="M5542" s="1"/>
      <c r="N5542" s="3"/>
      <c r="O5542" s="70"/>
      <c r="P5542" s="70"/>
      <c r="Q5542" s="70"/>
      <c r="R5542" s="2"/>
      <c r="S5542" s="1"/>
    </row>
    <row r="5543" spans="10:19" x14ac:dyDescent="0.25">
      <c r="J5543" s="4"/>
      <c r="K5543" s="2"/>
      <c r="L5543" s="4"/>
      <c r="M5543" s="1"/>
      <c r="N5543" s="3"/>
      <c r="O5543" s="70"/>
      <c r="P5543" s="70"/>
      <c r="Q5543" s="70"/>
      <c r="R5543" s="2"/>
      <c r="S5543" s="1"/>
    </row>
    <row r="5544" spans="10:19" x14ac:dyDescent="0.25">
      <c r="J5544" s="4"/>
      <c r="K5544" s="2"/>
      <c r="L5544" s="4"/>
      <c r="M5544" s="1"/>
      <c r="N5544" s="3"/>
      <c r="O5544" s="70"/>
      <c r="P5544" s="70"/>
      <c r="Q5544" s="70"/>
      <c r="R5544" s="2"/>
      <c r="S5544" s="1"/>
    </row>
    <row r="5545" spans="10:19" x14ac:dyDescent="0.25">
      <c r="J5545" s="4"/>
      <c r="K5545" s="2"/>
      <c r="L5545" s="4"/>
      <c r="M5545" s="1"/>
      <c r="N5545" s="3"/>
      <c r="O5545" s="70"/>
      <c r="P5545" s="70"/>
      <c r="Q5545" s="70"/>
      <c r="R5545" s="2"/>
      <c r="S5545" s="1"/>
    </row>
    <row r="5546" spans="10:19" x14ac:dyDescent="0.25">
      <c r="J5546" s="4"/>
      <c r="K5546" s="2"/>
      <c r="L5546" s="4"/>
      <c r="M5546" s="1"/>
      <c r="N5546" s="3"/>
      <c r="O5546" s="70"/>
      <c r="P5546" s="70"/>
      <c r="Q5546" s="70"/>
      <c r="R5546" s="2"/>
      <c r="S5546" s="1"/>
    </row>
    <row r="5547" spans="10:19" x14ac:dyDescent="0.25">
      <c r="J5547" s="4"/>
      <c r="K5547" s="2"/>
      <c r="L5547" s="4"/>
      <c r="M5547" s="1"/>
      <c r="N5547" s="3"/>
      <c r="O5547" s="70"/>
      <c r="P5547" s="70"/>
      <c r="Q5547" s="70"/>
      <c r="R5547" s="2"/>
      <c r="S5547" s="1"/>
    </row>
    <row r="5548" spans="10:19" x14ac:dyDescent="0.25">
      <c r="J5548" s="4"/>
      <c r="K5548" s="2"/>
      <c r="L5548" s="4"/>
      <c r="M5548" s="1"/>
      <c r="N5548" s="3"/>
      <c r="O5548" s="70"/>
      <c r="P5548" s="70"/>
      <c r="Q5548" s="70"/>
      <c r="R5548" s="2"/>
      <c r="S5548" s="1"/>
    </row>
    <row r="5549" spans="10:19" x14ac:dyDescent="0.25">
      <c r="J5549" s="4"/>
      <c r="K5549" s="2"/>
      <c r="L5549" s="4"/>
      <c r="M5549" s="1"/>
      <c r="N5549" s="3"/>
      <c r="O5549" s="70"/>
      <c r="P5549" s="70"/>
      <c r="Q5549" s="70"/>
      <c r="R5549" s="2"/>
      <c r="S5549" s="1"/>
    </row>
    <row r="5550" spans="10:19" x14ac:dyDescent="0.25">
      <c r="J5550" s="4"/>
      <c r="K5550" s="2"/>
      <c r="L5550" s="4"/>
      <c r="M5550" s="1"/>
      <c r="N5550" s="3"/>
      <c r="O5550" s="70"/>
      <c r="P5550" s="70"/>
      <c r="Q5550" s="70"/>
      <c r="R5550" s="2"/>
      <c r="S5550" s="1"/>
    </row>
    <row r="5551" spans="10:19" x14ac:dyDescent="0.25">
      <c r="J5551" s="4"/>
      <c r="K5551" s="2"/>
      <c r="L5551" s="4"/>
      <c r="M5551" s="1"/>
      <c r="N5551" s="3"/>
      <c r="O5551" s="70"/>
      <c r="P5551" s="70"/>
      <c r="Q5551" s="70"/>
      <c r="R5551" s="2"/>
      <c r="S5551" s="1"/>
    </row>
    <row r="5552" spans="10:19" x14ac:dyDescent="0.25">
      <c r="J5552" s="4"/>
      <c r="K5552" s="2"/>
      <c r="L5552" s="4"/>
      <c r="M5552" s="1"/>
      <c r="N5552" s="3"/>
      <c r="O5552" s="70"/>
      <c r="P5552" s="70"/>
      <c r="Q5552" s="70"/>
      <c r="R5552" s="2"/>
      <c r="S5552" s="1"/>
    </row>
    <row r="5553" spans="10:19" x14ac:dyDescent="0.25">
      <c r="J5553" s="4"/>
      <c r="K5553" s="2"/>
      <c r="L5553" s="4"/>
      <c r="M5553" s="1"/>
      <c r="N5553" s="3"/>
      <c r="O5553" s="70"/>
      <c r="P5553" s="70"/>
      <c r="Q5553" s="70"/>
      <c r="R5553" s="2"/>
      <c r="S5553" s="1"/>
    </row>
    <row r="5554" spans="10:19" x14ac:dyDescent="0.25">
      <c r="J5554" s="4"/>
      <c r="K5554" s="2"/>
      <c r="L5554" s="4"/>
      <c r="M5554" s="1"/>
      <c r="N5554" s="3"/>
      <c r="O5554" s="70"/>
      <c r="P5554" s="70"/>
      <c r="Q5554" s="70"/>
      <c r="R5554" s="2"/>
      <c r="S5554" s="1"/>
    </row>
    <row r="5555" spans="10:19" x14ac:dyDescent="0.25">
      <c r="J5555" s="4"/>
      <c r="K5555" s="2"/>
      <c r="L5555" s="4"/>
      <c r="M5555" s="1"/>
      <c r="N5555" s="3"/>
      <c r="O5555" s="70"/>
      <c r="P5555" s="70"/>
      <c r="Q5555" s="70"/>
      <c r="R5555" s="2"/>
      <c r="S5555" s="1"/>
    </row>
    <row r="5556" spans="10:19" x14ac:dyDescent="0.25">
      <c r="J5556" s="4"/>
      <c r="K5556" s="2"/>
      <c r="L5556" s="4"/>
      <c r="M5556" s="1"/>
      <c r="N5556" s="3"/>
      <c r="O5556" s="70"/>
      <c r="P5556" s="70"/>
      <c r="Q5556" s="70"/>
      <c r="R5556" s="2"/>
      <c r="S5556" s="1"/>
    </row>
    <row r="5557" spans="10:19" x14ac:dyDescent="0.25">
      <c r="J5557" s="4"/>
      <c r="K5557" s="2"/>
      <c r="L5557" s="4"/>
      <c r="M5557" s="1"/>
      <c r="N5557" s="3"/>
      <c r="O5557" s="70"/>
      <c r="P5557" s="70"/>
      <c r="Q5557" s="70"/>
      <c r="R5557" s="2"/>
      <c r="S5557" s="1"/>
    </row>
    <row r="5558" spans="10:19" x14ac:dyDescent="0.25">
      <c r="J5558" s="4"/>
      <c r="K5558" s="2"/>
      <c r="L5558" s="4"/>
      <c r="M5558" s="1"/>
      <c r="N5558" s="3"/>
      <c r="O5558" s="70"/>
      <c r="P5558" s="70"/>
      <c r="Q5558" s="70"/>
      <c r="R5558" s="2"/>
      <c r="S5558" s="1"/>
    </row>
    <row r="5559" spans="10:19" x14ac:dyDescent="0.25">
      <c r="J5559" s="4"/>
      <c r="K5559" s="2"/>
      <c r="L5559" s="4"/>
      <c r="M5559" s="1"/>
      <c r="N5559" s="3"/>
      <c r="O5559" s="70"/>
      <c r="P5559" s="70"/>
      <c r="Q5559" s="70"/>
      <c r="R5559" s="2"/>
      <c r="S5559" s="1"/>
    </row>
    <row r="5560" spans="10:19" x14ac:dyDescent="0.25">
      <c r="J5560" s="4"/>
      <c r="K5560" s="2"/>
      <c r="L5560" s="4"/>
      <c r="M5560" s="1"/>
      <c r="N5560" s="3"/>
      <c r="O5560" s="70"/>
      <c r="P5560" s="70"/>
      <c r="Q5560" s="70"/>
      <c r="R5560" s="2"/>
      <c r="S5560" s="1"/>
    </row>
    <row r="5561" spans="10:19" x14ac:dyDescent="0.25">
      <c r="J5561" s="4"/>
      <c r="K5561" s="2"/>
      <c r="L5561" s="4"/>
      <c r="M5561" s="1"/>
      <c r="N5561" s="3"/>
      <c r="O5561" s="70"/>
      <c r="P5561" s="70"/>
      <c r="Q5561" s="70"/>
      <c r="R5561" s="2"/>
      <c r="S5561" s="1"/>
    </row>
    <row r="5562" spans="10:19" x14ac:dyDescent="0.25">
      <c r="J5562" s="4"/>
      <c r="K5562" s="2"/>
      <c r="L5562" s="4"/>
      <c r="M5562" s="1"/>
      <c r="N5562" s="3"/>
      <c r="O5562" s="70"/>
      <c r="P5562" s="70"/>
      <c r="Q5562" s="70"/>
      <c r="R5562" s="2"/>
      <c r="S5562" s="1"/>
    </row>
    <row r="5563" spans="10:19" x14ac:dyDescent="0.25">
      <c r="J5563" s="4"/>
      <c r="K5563" s="2"/>
      <c r="L5563" s="4"/>
      <c r="M5563" s="1"/>
      <c r="N5563" s="3"/>
      <c r="O5563" s="70"/>
      <c r="P5563" s="70"/>
      <c r="Q5563" s="70"/>
      <c r="R5563" s="2"/>
      <c r="S5563" s="1"/>
    </row>
    <row r="5564" spans="10:19" x14ac:dyDescent="0.25">
      <c r="J5564" s="4"/>
      <c r="K5564" s="2"/>
      <c r="L5564" s="4"/>
      <c r="M5564" s="1"/>
      <c r="N5564" s="3"/>
      <c r="O5564" s="70"/>
      <c r="P5564" s="70"/>
      <c r="Q5564" s="70"/>
      <c r="R5564" s="2"/>
      <c r="S5564" s="1"/>
    </row>
    <row r="5565" spans="10:19" x14ac:dyDescent="0.25">
      <c r="J5565" s="4"/>
      <c r="K5565" s="2"/>
      <c r="L5565" s="4"/>
      <c r="M5565" s="1"/>
      <c r="N5565" s="3"/>
      <c r="O5565" s="70"/>
      <c r="P5565" s="70"/>
      <c r="Q5565" s="70"/>
      <c r="R5565" s="2"/>
      <c r="S5565" s="1"/>
    </row>
    <row r="5566" spans="10:19" x14ac:dyDescent="0.25">
      <c r="J5566" s="4"/>
      <c r="K5566" s="2"/>
      <c r="L5566" s="4"/>
      <c r="M5566" s="1"/>
      <c r="N5566" s="3"/>
      <c r="O5566" s="70"/>
      <c r="P5566" s="70"/>
      <c r="Q5566" s="70"/>
      <c r="R5566" s="2"/>
      <c r="S5566" s="1"/>
    </row>
    <row r="5567" spans="10:19" x14ac:dyDescent="0.25">
      <c r="J5567" s="4"/>
      <c r="K5567" s="2"/>
      <c r="L5567" s="4"/>
      <c r="M5567" s="1"/>
      <c r="N5567" s="3"/>
      <c r="O5567" s="70"/>
      <c r="P5567" s="70"/>
      <c r="Q5567" s="70"/>
      <c r="R5567" s="2"/>
      <c r="S5567" s="1"/>
    </row>
    <row r="5568" spans="10:19" x14ac:dyDescent="0.25">
      <c r="J5568" s="4"/>
      <c r="K5568" s="2"/>
      <c r="L5568" s="4"/>
      <c r="M5568" s="1"/>
      <c r="N5568" s="3"/>
      <c r="O5568" s="70"/>
      <c r="P5568" s="70"/>
      <c r="Q5568" s="70"/>
      <c r="R5568" s="2"/>
      <c r="S5568" s="1"/>
    </row>
    <row r="5569" spans="10:19" x14ac:dyDescent="0.25">
      <c r="J5569" s="4"/>
      <c r="K5569" s="2"/>
      <c r="L5569" s="4"/>
      <c r="M5569" s="1"/>
      <c r="N5569" s="3"/>
      <c r="O5569" s="70"/>
      <c r="P5569" s="70"/>
      <c r="Q5569" s="70"/>
      <c r="R5569" s="2"/>
      <c r="S5569" s="1"/>
    </row>
    <row r="5570" spans="10:19" x14ac:dyDescent="0.25">
      <c r="J5570" s="4"/>
      <c r="K5570" s="2"/>
      <c r="L5570" s="4"/>
      <c r="M5570" s="1"/>
      <c r="N5570" s="3"/>
      <c r="O5570" s="70"/>
      <c r="P5570" s="70"/>
      <c r="Q5570" s="70"/>
      <c r="R5570" s="2"/>
      <c r="S5570" s="1"/>
    </row>
    <row r="5571" spans="10:19" x14ac:dyDescent="0.25">
      <c r="J5571" s="4"/>
      <c r="K5571" s="2"/>
      <c r="L5571" s="4"/>
      <c r="M5571" s="1"/>
      <c r="N5571" s="3"/>
      <c r="O5571" s="70"/>
      <c r="P5571" s="70"/>
      <c r="Q5571" s="70"/>
      <c r="R5571" s="2"/>
      <c r="S5571" s="1"/>
    </row>
    <row r="5572" spans="10:19" x14ac:dyDescent="0.25">
      <c r="J5572" s="4"/>
      <c r="K5572" s="2"/>
      <c r="L5572" s="4"/>
      <c r="M5572" s="1"/>
      <c r="N5572" s="3"/>
      <c r="O5572" s="70"/>
      <c r="P5572" s="70"/>
      <c r="Q5572" s="70"/>
      <c r="R5572" s="2"/>
      <c r="S5572" s="1"/>
    </row>
    <row r="5573" spans="10:19" x14ac:dyDescent="0.25">
      <c r="J5573" s="4"/>
      <c r="K5573" s="2"/>
      <c r="L5573" s="4"/>
      <c r="M5573" s="1"/>
      <c r="N5573" s="3"/>
      <c r="O5573" s="70"/>
      <c r="P5573" s="70"/>
      <c r="Q5573" s="70"/>
      <c r="R5573" s="2"/>
      <c r="S5573" s="1"/>
    </row>
    <row r="5574" spans="10:19" x14ac:dyDescent="0.25">
      <c r="J5574" s="4"/>
      <c r="K5574" s="2"/>
      <c r="L5574" s="4"/>
      <c r="M5574" s="1"/>
      <c r="N5574" s="3"/>
      <c r="O5574" s="70"/>
      <c r="P5574" s="70"/>
      <c r="Q5574" s="70"/>
      <c r="R5574" s="2"/>
      <c r="S5574" s="1"/>
    </row>
    <row r="5575" spans="10:19" x14ac:dyDescent="0.25">
      <c r="J5575" s="4"/>
      <c r="K5575" s="2"/>
      <c r="L5575" s="4"/>
      <c r="M5575" s="1"/>
      <c r="N5575" s="3"/>
      <c r="O5575" s="70"/>
      <c r="P5575" s="70"/>
      <c r="Q5575" s="70"/>
      <c r="R5575" s="2"/>
      <c r="S5575" s="1"/>
    </row>
    <row r="5576" spans="10:19" x14ac:dyDescent="0.25">
      <c r="J5576" s="4"/>
      <c r="K5576" s="2"/>
      <c r="L5576" s="4"/>
      <c r="M5576" s="1"/>
      <c r="N5576" s="3"/>
      <c r="O5576" s="70"/>
      <c r="P5576" s="70"/>
      <c r="Q5576" s="70"/>
      <c r="R5576" s="2"/>
      <c r="S5576" s="1"/>
    </row>
    <row r="5577" spans="10:19" x14ac:dyDescent="0.25">
      <c r="J5577" s="4"/>
      <c r="K5577" s="2"/>
      <c r="L5577" s="4"/>
      <c r="M5577" s="1"/>
      <c r="N5577" s="3"/>
      <c r="O5577" s="70"/>
      <c r="P5577" s="70"/>
      <c r="Q5577" s="70"/>
      <c r="R5577" s="2"/>
      <c r="S5577" s="1"/>
    </row>
    <row r="5578" spans="10:19" x14ac:dyDescent="0.25">
      <c r="J5578" s="4"/>
      <c r="K5578" s="2"/>
      <c r="L5578" s="4"/>
      <c r="M5578" s="1"/>
      <c r="N5578" s="3"/>
      <c r="O5578" s="70"/>
      <c r="P5578" s="70"/>
      <c r="Q5578" s="70"/>
      <c r="R5578" s="2"/>
      <c r="S5578" s="1"/>
    </row>
    <row r="5579" spans="10:19" x14ac:dyDescent="0.25">
      <c r="J5579" s="4"/>
      <c r="K5579" s="2"/>
      <c r="L5579" s="4"/>
      <c r="M5579" s="1"/>
      <c r="N5579" s="3"/>
      <c r="O5579" s="70"/>
      <c r="P5579" s="70"/>
      <c r="Q5579" s="70"/>
      <c r="R5579" s="2"/>
      <c r="S5579" s="1"/>
    </row>
    <row r="5580" spans="10:19" x14ac:dyDescent="0.25">
      <c r="J5580" s="4"/>
      <c r="K5580" s="2"/>
      <c r="L5580" s="4"/>
      <c r="M5580" s="1"/>
      <c r="N5580" s="3"/>
      <c r="O5580" s="70"/>
      <c r="P5580" s="70"/>
      <c r="Q5580" s="70"/>
      <c r="R5580" s="2"/>
      <c r="S5580" s="1"/>
    </row>
    <row r="5581" spans="10:19" x14ac:dyDescent="0.25">
      <c r="J5581" s="4"/>
      <c r="K5581" s="2"/>
      <c r="L5581" s="4"/>
      <c r="M5581" s="1"/>
      <c r="N5581" s="3"/>
      <c r="O5581" s="70"/>
      <c r="P5581" s="70"/>
      <c r="Q5581" s="70"/>
      <c r="R5581" s="2"/>
      <c r="S5581" s="1"/>
    </row>
    <row r="5582" spans="10:19" x14ac:dyDescent="0.25">
      <c r="J5582" s="4"/>
      <c r="K5582" s="2"/>
      <c r="L5582" s="4"/>
      <c r="M5582" s="1"/>
      <c r="N5582" s="3"/>
      <c r="O5582" s="70"/>
      <c r="P5582" s="70"/>
      <c r="Q5582" s="70"/>
      <c r="R5582" s="2"/>
      <c r="S5582" s="1"/>
    </row>
    <row r="5583" spans="10:19" x14ac:dyDescent="0.25">
      <c r="J5583" s="4"/>
      <c r="K5583" s="2"/>
      <c r="L5583" s="4"/>
      <c r="M5583" s="1"/>
      <c r="N5583" s="3"/>
      <c r="O5583" s="70"/>
      <c r="P5583" s="70"/>
      <c r="Q5583" s="70"/>
      <c r="R5583" s="2"/>
      <c r="S5583" s="1"/>
    </row>
    <row r="5584" spans="10:19" x14ac:dyDescent="0.25">
      <c r="J5584" s="4"/>
      <c r="K5584" s="2"/>
      <c r="L5584" s="4"/>
      <c r="M5584" s="1"/>
      <c r="N5584" s="3"/>
      <c r="O5584" s="70"/>
      <c r="P5584" s="70"/>
      <c r="Q5584" s="70"/>
      <c r="R5584" s="2"/>
      <c r="S5584" s="1"/>
    </row>
    <row r="5585" spans="10:19" x14ac:dyDescent="0.25">
      <c r="J5585" s="4"/>
      <c r="K5585" s="2"/>
      <c r="L5585" s="4"/>
      <c r="M5585" s="1"/>
      <c r="N5585" s="3"/>
      <c r="O5585" s="70"/>
      <c r="P5585" s="70"/>
      <c r="Q5585" s="70"/>
      <c r="R5585" s="2"/>
      <c r="S5585" s="1"/>
    </row>
    <row r="5586" spans="10:19" x14ac:dyDescent="0.25">
      <c r="J5586" s="4"/>
      <c r="K5586" s="2"/>
      <c r="L5586" s="4"/>
      <c r="M5586" s="1"/>
      <c r="N5586" s="3"/>
      <c r="O5586" s="70"/>
      <c r="P5586" s="70"/>
      <c r="Q5586" s="70"/>
      <c r="R5586" s="2"/>
      <c r="S5586" s="1"/>
    </row>
    <row r="5587" spans="10:19" x14ac:dyDescent="0.25">
      <c r="J5587" s="4"/>
      <c r="K5587" s="2"/>
      <c r="L5587" s="4"/>
      <c r="M5587" s="1"/>
      <c r="N5587" s="3"/>
      <c r="O5587" s="70"/>
      <c r="P5587" s="70"/>
      <c r="Q5587" s="70"/>
      <c r="R5587" s="2"/>
      <c r="S5587" s="1"/>
    </row>
    <row r="5588" spans="10:19" x14ac:dyDescent="0.25">
      <c r="J5588" s="4"/>
      <c r="K5588" s="2"/>
      <c r="L5588" s="4"/>
      <c r="M5588" s="1"/>
      <c r="N5588" s="3"/>
      <c r="O5588" s="70"/>
      <c r="P5588" s="70"/>
      <c r="Q5588" s="70"/>
      <c r="R5588" s="2"/>
      <c r="S5588" s="1"/>
    </row>
    <row r="5589" spans="10:19" x14ac:dyDescent="0.25">
      <c r="J5589" s="4"/>
      <c r="K5589" s="2"/>
      <c r="L5589" s="4"/>
      <c r="M5589" s="1"/>
      <c r="N5589" s="3"/>
      <c r="O5589" s="70"/>
      <c r="P5589" s="70"/>
      <c r="Q5589" s="70"/>
      <c r="R5589" s="2"/>
      <c r="S5589" s="1"/>
    </row>
    <row r="5590" spans="10:19" x14ac:dyDescent="0.25">
      <c r="J5590" s="4"/>
      <c r="K5590" s="2"/>
      <c r="L5590" s="4"/>
      <c r="M5590" s="1"/>
      <c r="N5590" s="3"/>
      <c r="O5590" s="70"/>
      <c r="P5590" s="70"/>
      <c r="Q5590" s="70"/>
      <c r="R5590" s="2"/>
      <c r="S5590" s="1"/>
    </row>
    <row r="5591" spans="10:19" x14ac:dyDescent="0.25">
      <c r="J5591" s="4"/>
      <c r="K5591" s="2"/>
      <c r="L5591" s="4"/>
      <c r="M5591" s="1"/>
      <c r="N5591" s="3"/>
      <c r="O5591" s="70"/>
      <c r="P5591" s="70"/>
      <c r="Q5591" s="70"/>
      <c r="R5591" s="2"/>
      <c r="S5591" s="1"/>
    </row>
    <row r="5592" spans="10:19" x14ac:dyDescent="0.25">
      <c r="J5592" s="4"/>
      <c r="K5592" s="2"/>
      <c r="L5592" s="4"/>
      <c r="M5592" s="1"/>
      <c r="N5592" s="3"/>
      <c r="O5592" s="70"/>
      <c r="P5592" s="70"/>
      <c r="Q5592" s="70"/>
      <c r="R5592" s="2"/>
      <c r="S5592" s="1"/>
    </row>
    <row r="5593" spans="10:19" x14ac:dyDescent="0.25">
      <c r="J5593" s="4"/>
      <c r="K5593" s="2"/>
      <c r="L5593" s="4"/>
      <c r="M5593" s="1"/>
      <c r="N5593" s="3"/>
      <c r="O5593" s="70"/>
      <c r="P5593" s="70"/>
      <c r="Q5593" s="70"/>
      <c r="R5593" s="2"/>
      <c r="S5593" s="1"/>
    </row>
    <row r="5594" spans="10:19" x14ac:dyDescent="0.25">
      <c r="J5594" s="4"/>
      <c r="K5594" s="2"/>
      <c r="L5594" s="4"/>
      <c r="M5594" s="1"/>
      <c r="N5594" s="3"/>
      <c r="O5594" s="70"/>
      <c r="P5594" s="70"/>
      <c r="Q5594" s="70"/>
      <c r="R5594" s="2"/>
      <c r="S5594" s="1"/>
    </row>
    <row r="5595" spans="10:19" x14ac:dyDescent="0.25">
      <c r="J5595" s="4"/>
      <c r="K5595" s="2"/>
      <c r="L5595" s="4"/>
      <c r="M5595" s="1"/>
      <c r="N5595" s="3"/>
      <c r="O5595" s="70"/>
      <c r="P5595" s="70"/>
      <c r="Q5595" s="70"/>
      <c r="R5595" s="2"/>
      <c r="S5595" s="1"/>
    </row>
    <row r="5596" spans="10:19" x14ac:dyDescent="0.25">
      <c r="J5596" s="4"/>
      <c r="K5596" s="2"/>
      <c r="L5596" s="4"/>
      <c r="M5596" s="1"/>
      <c r="N5596" s="3"/>
      <c r="O5596" s="70"/>
      <c r="P5596" s="70"/>
      <c r="Q5596" s="70"/>
      <c r="R5596" s="2"/>
      <c r="S5596" s="1"/>
    </row>
    <row r="5597" spans="10:19" x14ac:dyDescent="0.25">
      <c r="J5597" s="4"/>
      <c r="K5597" s="2"/>
      <c r="L5597" s="4"/>
      <c r="M5597" s="1"/>
      <c r="N5597" s="3"/>
      <c r="O5597" s="70"/>
      <c r="P5597" s="70"/>
      <c r="Q5597" s="70"/>
      <c r="R5597" s="2"/>
      <c r="S5597" s="1"/>
    </row>
    <row r="5598" spans="10:19" x14ac:dyDescent="0.25">
      <c r="J5598" s="4"/>
      <c r="K5598" s="2"/>
      <c r="L5598" s="4"/>
      <c r="M5598" s="1"/>
      <c r="N5598" s="3"/>
      <c r="O5598" s="70"/>
      <c r="P5598" s="70"/>
      <c r="Q5598" s="70"/>
      <c r="R5598" s="2"/>
      <c r="S5598" s="1"/>
    </row>
    <row r="5599" spans="10:19" x14ac:dyDescent="0.25">
      <c r="J5599" s="4"/>
      <c r="K5599" s="2"/>
      <c r="L5599" s="4"/>
      <c r="M5599" s="1"/>
      <c r="N5599" s="3"/>
      <c r="O5599" s="70"/>
      <c r="P5599" s="70"/>
      <c r="Q5599" s="70"/>
      <c r="R5599" s="2"/>
      <c r="S5599" s="1"/>
    </row>
    <row r="5600" spans="10:19" x14ac:dyDescent="0.25">
      <c r="J5600" s="4"/>
      <c r="K5600" s="2"/>
      <c r="L5600" s="4"/>
      <c r="M5600" s="1"/>
      <c r="N5600" s="3"/>
      <c r="O5600" s="70"/>
      <c r="P5600" s="70"/>
      <c r="Q5600" s="70"/>
      <c r="R5600" s="2"/>
      <c r="S5600" s="1"/>
    </row>
    <row r="5601" spans="10:19" x14ac:dyDescent="0.25">
      <c r="J5601" s="4"/>
      <c r="K5601" s="2"/>
      <c r="L5601" s="4"/>
      <c r="M5601" s="1"/>
      <c r="N5601" s="3"/>
      <c r="O5601" s="70"/>
      <c r="P5601" s="70"/>
      <c r="Q5601" s="70"/>
      <c r="R5601" s="2"/>
      <c r="S5601" s="1"/>
    </row>
    <row r="5602" spans="10:19" x14ac:dyDescent="0.25">
      <c r="J5602" s="4"/>
      <c r="K5602" s="2"/>
      <c r="L5602" s="4"/>
      <c r="M5602" s="1"/>
      <c r="N5602" s="3"/>
      <c r="O5602" s="70"/>
      <c r="P5602" s="70"/>
      <c r="Q5602" s="70"/>
      <c r="R5602" s="2"/>
      <c r="S5602" s="1"/>
    </row>
    <row r="5603" spans="10:19" x14ac:dyDescent="0.25">
      <c r="J5603" s="4"/>
      <c r="K5603" s="2"/>
      <c r="L5603" s="4"/>
      <c r="M5603" s="1"/>
      <c r="N5603" s="3"/>
      <c r="O5603" s="70"/>
      <c r="P5603" s="70"/>
      <c r="Q5603" s="70"/>
      <c r="R5603" s="2"/>
      <c r="S5603" s="1"/>
    </row>
    <row r="5604" spans="10:19" x14ac:dyDescent="0.25">
      <c r="J5604" s="4"/>
      <c r="K5604" s="2"/>
      <c r="L5604" s="4"/>
      <c r="M5604" s="1"/>
      <c r="N5604" s="3"/>
      <c r="O5604" s="70"/>
      <c r="P5604" s="70"/>
      <c r="Q5604" s="70"/>
      <c r="R5604" s="2"/>
      <c r="S5604" s="1"/>
    </row>
    <row r="5605" spans="10:19" x14ac:dyDescent="0.25">
      <c r="J5605" s="4"/>
      <c r="K5605" s="2"/>
      <c r="L5605" s="4"/>
      <c r="M5605" s="1"/>
      <c r="N5605" s="3"/>
      <c r="O5605" s="70"/>
      <c r="P5605" s="70"/>
      <c r="Q5605" s="70"/>
      <c r="R5605" s="2"/>
      <c r="S5605" s="1"/>
    </row>
    <row r="5606" spans="10:19" x14ac:dyDescent="0.25">
      <c r="J5606" s="4"/>
      <c r="K5606" s="2"/>
      <c r="L5606" s="4"/>
      <c r="M5606" s="1"/>
      <c r="N5606" s="3"/>
      <c r="O5606" s="70"/>
      <c r="P5606" s="70"/>
      <c r="Q5606" s="70"/>
      <c r="R5606" s="2"/>
      <c r="S5606" s="1"/>
    </row>
    <row r="5607" spans="10:19" x14ac:dyDescent="0.25">
      <c r="J5607" s="4"/>
      <c r="K5607" s="2"/>
      <c r="L5607" s="4"/>
      <c r="M5607" s="1"/>
      <c r="N5607" s="3"/>
      <c r="O5607" s="70"/>
      <c r="P5607" s="70"/>
      <c r="Q5607" s="70"/>
      <c r="R5607" s="2"/>
      <c r="S5607" s="1"/>
    </row>
    <row r="5608" spans="10:19" x14ac:dyDescent="0.25">
      <c r="J5608" s="4"/>
      <c r="K5608" s="2"/>
      <c r="L5608" s="4"/>
      <c r="M5608" s="1"/>
      <c r="N5608" s="3"/>
      <c r="O5608" s="70"/>
      <c r="P5608" s="70"/>
      <c r="Q5608" s="70"/>
      <c r="R5608" s="2"/>
      <c r="S5608" s="1"/>
    </row>
    <row r="5609" spans="10:19" x14ac:dyDescent="0.25">
      <c r="J5609" s="4"/>
      <c r="K5609" s="2"/>
      <c r="L5609" s="4"/>
      <c r="M5609" s="1"/>
      <c r="N5609" s="3"/>
      <c r="O5609" s="70"/>
      <c r="P5609" s="70"/>
      <c r="Q5609" s="70"/>
      <c r="R5609" s="2"/>
      <c r="S5609" s="1"/>
    </row>
    <row r="5610" spans="10:19" x14ac:dyDescent="0.25">
      <c r="J5610" s="4"/>
      <c r="K5610" s="2"/>
      <c r="L5610" s="4"/>
      <c r="M5610" s="1"/>
      <c r="N5610" s="3"/>
      <c r="O5610" s="70"/>
      <c r="P5610" s="70"/>
      <c r="Q5610" s="70"/>
      <c r="R5610" s="2"/>
      <c r="S5610" s="1"/>
    </row>
    <row r="5611" spans="10:19" x14ac:dyDescent="0.25">
      <c r="J5611" s="4"/>
      <c r="K5611" s="2"/>
      <c r="L5611" s="4"/>
      <c r="M5611" s="1"/>
      <c r="N5611" s="3"/>
      <c r="O5611" s="70"/>
      <c r="P5611" s="70"/>
      <c r="Q5611" s="70"/>
      <c r="R5611" s="2"/>
      <c r="S5611" s="1"/>
    </row>
    <row r="5612" spans="10:19" x14ac:dyDescent="0.25">
      <c r="J5612" s="4"/>
      <c r="K5612" s="2"/>
      <c r="L5612" s="4"/>
      <c r="M5612" s="1"/>
      <c r="N5612" s="3"/>
      <c r="O5612" s="70"/>
      <c r="P5612" s="70"/>
      <c r="Q5612" s="70"/>
      <c r="R5612" s="2"/>
      <c r="S5612" s="1"/>
    </row>
    <row r="5613" spans="10:19" x14ac:dyDescent="0.25">
      <c r="J5613" s="4"/>
      <c r="K5613" s="2"/>
      <c r="L5613" s="4"/>
      <c r="M5613" s="1"/>
      <c r="N5613" s="3"/>
      <c r="O5613" s="70"/>
      <c r="P5613" s="70"/>
      <c r="Q5613" s="70"/>
      <c r="R5613" s="2"/>
      <c r="S5613" s="1"/>
    </row>
    <row r="5614" spans="10:19" x14ac:dyDescent="0.25">
      <c r="J5614" s="4"/>
      <c r="K5614" s="2"/>
      <c r="L5614" s="4"/>
      <c r="M5614" s="1"/>
      <c r="N5614" s="3"/>
      <c r="O5614" s="70"/>
      <c r="P5614" s="70"/>
      <c r="Q5614" s="70"/>
      <c r="R5614" s="2"/>
      <c r="S5614" s="1"/>
    </row>
    <row r="5615" spans="10:19" x14ac:dyDescent="0.25">
      <c r="J5615" s="4"/>
      <c r="K5615" s="2"/>
      <c r="L5615" s="4"/>
      <c r="M5615" s="1"/>
      <c r="N5615" s="3"/>
      <c r="O5615" s="70"/>
      <c r="P5615" s="70"/>
      <c r="Q5615" s="70"/>
      <c r="R5615" s="2"/>
      <c r="S5615" s="1"/>
    </row>
    <row r="5616" spans="10:19" x14ac:dyDescent="0.25">
      <c r="J5616" s="4"/>
      <c r="K5616" s="2"/>
      <c r="L5616" s="4"/>
      <c r="M5616" s="1"/>
      <c r="N5616" s="3"/>
      <c r="O5616" s="70"/>
      <c r="P5616" s="70"/>
      <c r="Q5616" s="70"/>
      <c r="R5616" s="2"/>
      <c r="S5616" s="1"/>
    </row>
    <row r="5617" spans="10:19" x14ac:dyDescent="0.25">
      <c r="J5617" s="4"/>
      <c r="K5617" s="2"/>
      <c r="L5617" s="4"/>
      <c r="M5617" s="1"/>
      <c r="N5617" s="3"/>
      <c r="O5617" s="70"/>
      <c r="P5617" s="70"/>
      <c r="Q5617" s="70"/>
      <c r="R5617" s="2"/>
      <c r="S5617" s="1"/>
    </row>
    <row r="5618" spans="10:19" x14ac:dyDescent="0.25">
      <c r="J5618" s="4"/>
      <c r="K5618" s="2"/>
      <c r="L5618" s="4"/>
      <c r="M5618" s="1"/>
      <c r="N5618" s="3"/>
      <c r="O5618" s="70"/>
      <c r="P5618" s="70"/>
      <c r="Q5618" s="70"/>
      <c r="R5618" s="2"/>
      <c r="S5618" s="1"/>
    </row>
    <row r="5619" spans="10:19" x14ac:dyDescent="0.25">
      <c r="J5619" s="4"/>
      <c r="K5619" s="2"/>
      <c r="L5619" s="4"/>
      <c r="M5619" s="1"/>
      <c r="N5619" s="3"/>
      <c r="O5619" s="70"/>
      <c r="P5619" s="70"/>
      <c r="Q5619" s="70"/>
      <c r="R5619" s="2"/>
      <c r="S5619" s="1"/>
    </row>
    <row r="5620" spans="10:19" x14ac:dyDescent="0.25">
      <c r="J5620" s="4"/>
      <c r="K5620" s="2"/>
      <c r="L5620" s="4"/>
      <c r="M5620" s="1"/>
      <c r="N5620" s="3"/>
      <c r="O5620" s="70"/>
      <c r="P5620" s="70"/>
      <c r="Q5620" s="70"/>
      <c r="R5620" s="2"/>
      <c r="S5620" s="1"/>
    </row>
    <row r="5621" spans="10:19" x14ac:dyDescent="0.25">
      <c r="J5621" s="4"/>
      <c r="K5621" s="2"/>
      <c r="L5621" s="4"/>
      <c r="M5621" s="1"/>
      <c r="N5621" s="3"/>
      <c r="O5621" s="70"/>
      <c r="P5621" s="70"/>
      <c r="Q5621" s="70"/>
      <c r="R5621" s="2"/>
      <c r="S5621" s="1"/>
    </row>
    <row r="5622" spans="10:19" x14ac:dyDescent="0.25">
      <c r="J5622" s="4"/>
      <c r="K5622" s="2"/>
      <c r="L5622" s="4"/>
      <c r="M5622" s="1"/>
      <c r="N5622" s="3"/>
      <c r="O5622" s="70"/>
      <c r="P5622" s="70"/>
      <c r="Q5622" s="70"/>
      <c r="R5622" s="2"/>
      <c r="S5622" s="1"/>
    </row>
    <row r="5623" spans="10:19" x14ac:dyDescent="0.25">
      <c r="J5623" s="4"/>
      <c r="K5623" s="2"/>
      <c r="L5623" s="4"/>
      <c r="M5623" s="1"/>
      <c r="N5623" s="3"/>
      <c r="O5623" s="70"/>
      <c r="P5623" s="70"/>
      <c r="Q5623" s="70"/>
      <c r="R5623" s="2"/>
      <c r="S5623" s="1"/>
    </row>
    <row r="5624" spans="10:19" x14ac:dyDescent="0.25">
      <c r="J5624" s="4"/>
      <c r="K5624" s="2"/>
      <c r="L5624" s="4"/>
      <c r="M5624" s="1"/>
      <c r="N5624" s="3"/>
      <c r="O5624" s="70"/>
      <c r="P5624" s="70"/>
      <c r="Q5624" s="70"/>
      <c r="R5624" s="2"/>
      <c r="S5624" s="1"/>
    </row>
    <row r="5625" spans="10:19" x14ac:dyDescent="0.25">
      <c r="J5625" s="4"/>
      <c r="K5625" s="2"/>
      <c r="L5625" s="4"/>
      <c r="M5625" s="1"/>
      <c r="N5625" s="3"/>
      <c r="O5625" s="70"/>
      <c r="P5625" s="70"/>
      <c r="Q5625" s="70"/>
      <c r="R5625" s="2"/>
      <c r="S5625" s="1"/>
    </row>
    <row r="5626" spans="10:19" x14ac:dyDescent="0.25">
      <c r="J5626" s="4"/>
      <c r="K5626" s="2"/>
      <c r="L5626" s="4"/>
      <c r="M5626" s="1"/>
      <c r="N5626" s="3"/>
      <c r="O5626" s="70"/>
      <c r="P5626" s="70"/>
      <c r="Q5626" s="70"/>
      <c r="R5626" s="2"/>
      <c r="S5626" s="1"/>
    </row>
    <row r="5627" spans="10:19" x14ac:dyDescent="0.25">
      <c r="J5627" s="4"/>
      <c r="K5627" s="2"/>
      <c r="L5627" s="4"/>
      <c r="M5627" s="1"/>
      <c r="N5627" s="3"/>
      <c r="O5627" s="70"/>
      <c r="P5627" s="70"/>
      <c r="Q5627" s="70"/>
      <c r="R5627" s="2"/>
      <c r="S5627" s="1"/>
    </row>
    <row r="5628" spans="10:19" x14ac:dyDescent="0.25">
      <c r="J5628" s="4"/>
      <c r="K5628" s="2"/>
      <c r="L5628" s="4"/>
      <c r="M5628" s="1"/>
      <c r="N5628" s="3"/>
      <c r="O5628" s="70"/>
      <c r="P5628" s="70"/>
      <c r="Q5628" s="70"/>
      <c r="R5628" s="2"/>
      <c r="S5628" s="1"/>
    </row>
    <row r="5629" spans="10:19" x14ac:dyDescent="0.25">
      <c r="J5629" s="4"/>
      <c r="K5629" s="2"/>
      <c r="L5629" s="4"/>
      <c r="M5629" s="1"/>
      <c r="N5629" s="3"/>
      <c r="O5629" s="70"/>
      <c r="P5629" s="70"/>
      <c r="Q5629" s="70"/>
      <c r="R5629" s="2"/>
      <c r="S5629" s="1"/>
    </row>
    <row r="5630" spans="10:19" x14ac:dyDescent="0.25">
      <c r="J5630" s="4"/>
      <c r="K5630" s="2"/>
      <c r="L5630" s="4"/>
      <c r="M5630" s="1"/>
      <c r="N5630" s="3"/>
      <c r="O5630" s="70"/>
      <c r="P5630" s="70"/>
      <c r="Q5630" s="70"/>
      <c r="R5630" s="2"/>
      <c r="S5630" s="1"/>
    </row>
    <row r="5631" spans="10:19" x14ac:dyDescent="0.25">
      <c r="J5631" s="4"/>
      <c r="K5631" s="2"/>
      <c r="L5631" s="4"/>
      <c r="M5631" s="1"/>
      <c r="N5631" s="3"/>
      <c r="O5631" s="70"/>
      <c r="P5631" s="70"/>
      <c r="Q5631" s="70"/>
      <c r="R5631" s="2"/>
      <c r="S5631" s="1"/>
    </row>
    <row r="5632" spans="10:19" x14ac:dyDescent="0.25">
      <c r="J5632" s="4"/>
      <c r="K5632" s="2"/>
      <c r="L5632" s="4"/>
      <c r="M5632" s="1"/>
      <c r="N5632" s="3"/>
      <c r="O5632" s="70"/>
      <c r="P5632" s="70"/>
      <c r="Q5632" s="70"/>
      <c r="R5632" s="2"/>
      <c r="S5632" s="1"/>
    </row>
    <row r="5633" spans="10:19" x14ac:dyDescent="0.25">
      <c r="J5633" s="4"/>
      <c r="K5633" s="2"/>
      <c r="L5633" s="4"/>
      <c r="M5633" s="1"/>
      <c r="N5633" s="3"/>
      <c r="O5633" s="70"/>
      <c r="P5633" s="70"/>
      <c r="Q5633" s="70"/>
      <c r="R5633" s="2"/>
      <c r="S5633" s="1"/>
    </row>
    <row r="5634" spans="10:19" x14ac:dyDescent="0.25">
      <c r="J5634" s="4"/>
      <c r="K5634" s="2"/>
      <c r="L5634" s="4"/>
      <c r="M5634" s="1"/>
      <c r="N5634" s="3"/>
      <c r="O5634" s="70"/>
      <c r="P5634" s="70"/>
      <c r="Q5634" s="70"/>
      <c r="R5634" s="2"/>
      <c r="S5634" s="1"/>
    </row>
    <row r="5635" spans="10:19" x14ac:dyDescent="0.25">
      <c r="J5635" s="4"/>
      <c r="K5635" s="2"/>
      <c r="L5635" s="4"/>
      <c r="M5635" s="1"/>
      <c r="N5635" s="3"/>
      <c r="O5635" s="70"/>
      <c r="P5635" s="70"/>
      <c r="Q5635" s="70"/>
      <c r="R5635" s="2"/>
      <c r="S5635" s="1"/>
    </row>
    <row r="5636" spans="10:19" x14ac:dyDescent="0.25">
      <c r="J5636" s="4"/>
      <c r="K5636" s="2"/>
      <c r="L5636" s="4"/>
      <c r="M5636" s="1"/>
      <c r="N5636" s="3"/>
      <c r="O5636" s="70"/>
      <c r="P5636" s="70"/>
      <c r="Q5636" s="70"/>
      <c r="R5636" s="2"/>
      <c r="S5636" s="1"/>
    </row>
    <row r="5637" spans="10:19" x14ac:dyDescent="0.25">
      <c r="J5637" s="4"/>
      <c r="K5637" s="2"/>
      <c r="L5637" s="4"/>
      <c r="M5637" s="1"/>
      <c r="N5637" s="3"/>
      <c r="O5637" s="70"/>
      <c r="P5637" s="70"/>
      <c r="Q5637" s="70"/>
      <c r="R5637" s="2"/>
      <c r="S5637" s="1"/>
    </row>
    <row r="5638" spans="10:19" x14ac:dyDescent="0.25">
      <c r="J5638" s="4"/>
      <c r="K5638" s="2"/>
      <c r="L5638" s="4"/>
      <c r="M5638" s="1"/>
      <c r="N5638" s="3"/>
      <c r="O5638" s="70"/>
      <c r="P5638" s="70"/>
      <c r="Q5638" s="70"/>
      <c r="R5638" s="2"/>
      <c r="S5638" s="1"/>
    </row>
    <row r="5639" spans="10:19" x14ac:dyDescent="0.25">
      <c r="J5639" s="4"/>
      <c r="K5639" s="2"/>
      <c r="L5639" s="4"/>
      <c r="M5639" s="1"/>
      <c r="N5639" s="3"/>
      <c r="O5639" s="70"/>
      <c r="P5639" s="70"/>
      <c r="Q5639" s="70"/>
      <c r="R5639" s="2"/>
      <c r="S5639" s="1"/>
    </row>
    <row r="5640" spans="10:19" x14ac:dyDescent="0.25">
      <c r="J5640" s="4"/>
      <c r="K5640" s="2"/>
      <c r="L5640" s="4"/>
      <c r="M5640" s="1"/>
      <c r="N5640" s="3"/>
      <c r="O5640" s="70"/>
      <c r="P5640" s="70"/>
      <c r="Q5640" s="70"/>
      <c r="R5640" s="2"/>
      <c r="S5640" s="1"/>
    </row>
    <row r="5641" spans="10:19" x14ac:dyDescent="0.25">
      <c r="J5641" s="4"/>
      <c r="K5641" s="2"/>
      <c r="L5641" s="4"/>
      <c r="M5641" s="1"/>
      <c r="N5641" s="3"/>
      <c r="O5641" s="70"/>
      <c r="P5641" s="70"/>
      <c r="Q5641" s="70"/>
      <c r="R5641" s="2"/>
      <c r="S5641" s="1"/>
    </row>
    <row r="5642" spans="10:19" x14ac:dyDescent="0.25">
      <c r="J5642" s="4"/>
      <c r="K5642" s="2"/>
      <c r="L5642" s="4"/>
      <c r="M5642" s="1"/>
      <c r="N5642" s="3"/>
      <c r="O5642" s="70"/>
      <c r="P5642" s="70"/>
      <c r="Q5642" s="70"/>
      <c r="R5642" s="2"/>
      <c r="S5642" s="1"/>
    </row>
    <row r="5643" spans="10:19" x14ac:dyDescent="0.25">
      <c r="J5643" s="4"/>
      <c r="K5643" s="2"/>
      <c r="L5643" s="4"/>
      <c r="M5643" s="1"/>
      <c r="N5643" s="3"/>
      <c r="O5643" s="70"/>
      <c r="P5643" s="70"/>
      <c r="Q5643" s="70"/>
      <c r="R5643" s="2"/>
      <c r="S5643" s="1"/>
    </row>
    <row r="5644" spans="10:19" x14ac:dyDescent="0.25">
      <c r="J5644" s="4"/>
      <c r="K5644" s="2"/>
      <c r="L5644" s="4"/>
      <c r="M5644" s="1"/>
      <c r="N5644" s="3"/>
      <c r="O5644" s="70"/>
      <c r="P5644" s="70"/>
      <c r="Q5644" s="70"/>
      <c r="R5644" s="2"/>
      <c r="S5644" s="1"/>
    </row>
    <row r="5645" spans="10:19" x14ac:dyDescent="0.25">
      <c r="J5645" s="4"/>
      <c r="K5645" s="2"/>
      <c r="L5645" s="4"/>
      <c r="M5645" s="1"/>
      <c r="N5645" s="3"/>
      <c r="O5645" s="70"/>
      <c r="P5645" s="70"/>
      <c r="Q5645" s="70"/>
      <c r="R5645" s="2"/>
      <c r="S5645" s="1"/>
    </row>
    <row r="5646" spans="10:19" x14ac:dyDescent="0.25">
      <c r="J5646" s="4"/>
      <c r="K5646" s="2"/>
      <c r="L5646" s="4"/>
      <c r="M5646" s="1"/>
      <c r="N5646" s="3"/>
      <c r="O5646" s="70"/>
      <c r="P5646" s="70"/>
      <c r="Q5646" s="70"/>
      <c r="R5646" s="2"/>
      <c r="S5646" s="1"/>
    </row>
    <row r="5647" spans="10:19" x14ac:dyDescent="0.25">
      <c r="J5647" s="4"/>
      <c r="K5647" s="2"/>
      <c r="L5647" s="4"/>
      <c r="M5647" s="1"/>
      <c r="N5647" s="3"/>
      <c r="O5647" s="70"/>
      <c r="P5647" s="70"/>
      <c r="Q5647" s="70"/>
      <c r="R5647" s="2"/>
      <c r="S5647" s="1"/>
    </row>
    <row r="5648" spans="10:19" x14ac:dyDescent="0.25">
      <c r="J5648" s="4"/>
      <c r="K5648" s="2"/>
      <c r="L5648" s="4"/>
      <c r="M5648" s="1"/>
      <c r="N5648" s="3"/>
      <c r="O5648" s="70"/>
      <c r="P5648" s="70"/>
      <c r="Q5648" s="70"/>
      <c r="R5648" s="2"/>
      <c r="S5648" s="1"/>
    </row>
    <row r="5649" spans="10:19" x14ac:dyDescent="0.25">
      <c r="J5649" s="4"/>
      <c r="K5649" s="2"/>
      <c r="L5649" s="4"/>
      <c r="M5649" s="1"/>
      <c r="N5649" s="3"/>
      <c r="O5649" s="70"/>
      <c r="P5649" s="70"/>
      <c r="Q5649" s="70"/>
      <c r="R5649" s="2"/>
      <c r="S5649" s="1"/>
    </row>
    <row r="5650" spans="10:19" x14ac:dyDescent="0.25">
      <c r="J5650" s="4"/>
      <c r="K5650" s="2"/>
      <c r="L5650" s="4"/>
      <c r="M5650" s="1"/>
      <c r="N5650" s="3"/>
      <c r="O5650" s="70"/>
      <c r="P5650" s="70"/>
      <c r="Q5650" s="70"/>
      <c r="R5650" s="2"/>
      <c r="S5650" s="1"/>
    </row>
    <row r="5651" spans="10:19" x14ac:dyDescent="0.25">
      <c r="J5651" s="4"/>
      <c r="K5651" s="2"/>
      <c r="L5651" s="4"/>
      <c r="M5651" s="1"/>
      <c r="N5651" s="3"/>
      <c r="O5651" s="70"/>
      <c r="P5651" s="70"/>
      <c r="Q5651" s="70"/>
      <c r="R5651" s="2"/>
      <c r="S5651" s="1"/>
    </row>
    <row r="5652" spans="10:19" x14ac:dyDescent="0.25">
      <c r="J5652" s="4"/>
      <c r="K5652" s="2"/>
      <c r="L5652" s="4"/>
      <c r="M5652" s="1"/>
      <c r="N5652" s="3"/>
      <c r="O5652" s="70"/>
      <c r="P5652" s="70"/>
      <c r="Q5652" s="70"/>
      <c r="R5652" s="2"/>
      <c r="S5652" s="1"/>
    </row>
    <row r="5653" spans="10:19" x14ac:dyDescent="0.25">
      <c r="J5653" s="4"/>
      <c r="K5653" s="2"/>
      <c r="L5653" s="4"/>
      <c r="M5653" s="1"/>
      <c r="N5653" s="3"/>
      <c r="O5653" s="70"/>
      <c r="P5653" s="70"/>
      <c r="Q5653" s="70"/>
      <c r="R5653" s="2"/>
      <c r="S5653" s="1"/>
    </row>
    <row r="5654" spans="10:19" x14ac:dyDescent="0.25">
      <c r="J5654" s="4"/>
      <c r="K5654" s="2"/>
      <c r="L5654" s="4"/>
      <c r="M5654" s="1"/>
      <c r="N5654" s="3"/>
      <c r="O5654" s="70"/>
      <c r="P5654" s="70"/>
      <c r="Q5654" s="70"/>
      <c r="R5654" s="2"/>
      <c r="S5654" s="1"/>
    </row>
    <row r="5655" spans="10:19" x14ac:dyDescent="0.25">
      <c r="J5655" s="4"/>
      <c r="K5655" s="2"/>
      <c r="L5655" s="4"/>
      <c r="M5655" s="1"/>
      <c r="N5655" s="3"/>
      <c r="O5655" s="70"/>
      <c r="P5655" s="70"/>
      <c r="Q5655" s="70"/>
      <c r="R5655" s="2"/>
      <c r="S5655" s="1"/>
    </row>
    <row r="5656" spans="10:19" x14ac:dyDescent="0.25">
      <c r="J5656" s="4"/>
      <c r="K5656" s="2"/>
      <c r="L5656" s="4"/>
      <c r="M5656" s="1"/>
      <c r="N5656" s="3"/>
      <c r="O5656" s="70"/>
      <c r="P5656" s="70"/>
      <c r="Q5656" s="70"/>
      <c r="R5656" s="2"/>
      <c r="S5656" s="1"/>
    </row>
    <row r="5657" spans="10:19" x14ac:dyDescent="0.25">
      <c r="J5657" s="4"/>
      <c r="K5657" s="2"/>
      <c r="L5657" s="4"/>
      <c r="M5657" s="1"/>
      <c r="N5657" s="3"/>
      <c r="O5657" s="70"/>
      <c r="P5657" s="70"/>
      <c r="Q5657" s="70"/>
      <c r="R5657" s="2"/>
      <c r="S5657" s="1"/>
    </row>
    <row r="5658" spans="10:19" x14ac:dyDescent="0.25">
      <c r="J5658" s="4"/>
      <c r="K5658" s="2"/>
      <c r="L5658" s="4"/>
      <c r="M5658" s="1"/>
      <c r="N5658" s="3"/>
      <c r="O5658" s="70"/>
      <c r="P5658" s="70"/>
      <c r="Q5658" s="70"/>
      <c r="R5658" s="2"/>
      <c r="S5658" s="1"/>
    </row>
    <row r="5659" spans="10:19" x14ac:dyDescent="0.25">
      <c r="J5659" s="4"/>
      <c r="K5659" s="2"/>
      <c r="L5659" s="4"/>
      <c r="M5659" s="1"/>
      <c r="N5659" s="3"/>
      <c r="O5659" s="70"/>
      <c r="P5659" s="70"/>
      <c r="Q5659" s="70"/>
      <c r="R5659" s="2"/>
      <c r="S5659" s="1"/>
    </row>
    <row r="5660" spans="10:19" x14ac:dyDescent="0.25">
      <c r="J5660" s="4"/>
      <c r="K5660" s="2"/>
      <c r="L5660" s="4"/>
      <c r="M5660" s="1"/>
      <c r="N5660" s="3"/>
      <c r="O5660" s="70"/>
      <c r="P5660" s="70"/>
      <c r="Q5660" s="70"/>
      <c r="R5660" s="2"/>
      <c r="S5660" s="1"/>
    </row>
    <row r="5661" spans="10:19" x14ac:dyDescent="0.25">
      <c r="J5661" s="4"/>
      <c r="K5661" s="2"/>
      <c r="L5661" s="4"/>
      <c r="M5661" s="1"/>
      <c r="N5661" s="3"/>
      <c r="O5661" s="70"/>
      <c r="P5661" s="70"/>
      <c r="Q5661" s="70"/>
      <c r="R5661" s="2"/>
      <c r="S5661" s="1"/>
    </row>
    <row r="5662" spans="10:19" x14ac:dyDescent="0.25">
      <c r="J5662" s="4"/>
      <c r="K5662" s="2"/>
      <c r="L5662" s="4"/>
      <c r="M5662" s="1"/>
      <c r="N5662" s="3"/>
      <c r="O5662" s="70"/>
      <c r="P5662" s="70"/>
      <c r="Q5662" s="70"/>
      <c r="R5662" s="2"/>
      <c r="S5662" s="1"/>
    </row>
    <row r="5663" spans="10:19" x14ac:dyDescent="0.25">
      <c r="J5663" s="4"/>
      <c r="K5663" s="2"/>
      <c r="L5663" s="4"/>
      <c r="M5663" s="1"/>
      <c r="N5663" s="3"/>
      <c r="O5663" s="70"/>
      <c r="P5663" s="70"/>
      <c r="Q5663" s="70"/>
      <c r="R5663" s="2"/>
      <c r="S5663" s="1"/>
    </row>
    <row r="5664" spans="10:19" x14ac:dyDescent="0.25">
      <c r="J5664" s="4"/>
      <c r="K5664" s="2"/>
      <c r="L5664" s="4"/>
      <c r="M5664" s="1"/>
      <c r="N5664" s="3"/>
      <c r="O5664" s="70"/>
      <c r="P5664" s="70"/>
      <c r="Q5664" s="70"/>
      <c r="R5664" s="2"/>
      <c r="S5664" s="1"/>
    </row>
    <row r="5665" spans="10:19" x14ac:dyDescent="0.25">
      <c r="J5665" s="4"/>
      <c r="K5665" s="2"/>
      <c r="L5665" s="4"/>
      <c r="M5665" s="1"/>
      <c r="N5665" s="3"/>
      <c r="O5665" s="70"/>
      <c r="P5665" s="70"/>
      <c r="Q5665" s="70"/>
      <c r="R5665" s="2"/>
      <c r="S5665" s="1"/>
    </row>
    <row r="5666" spans="10:19" x14ac:dyDescent="0.25">
      <c r="J5666" s="4"/>
      <c r="K5666" s="2"/>
      <c r="L5666" s="4"/>
      <c r="M5666" s="1"/>
      <c r="N5666" s="3"/>
      <c r="O5666" s="70"/>
      <c r="P5666" s="70"/>
      <c r="Q5666" s="70"/>
      <c r="R5666" s="2"/>
      <c r="S5666" s="1"/>
    </row>
    <row r="5667" spans="10:19" x14ac:dyDescent="0.25">
      <c r="J5667" s="4"/>
      <c r="K5667" s="2"/>
      <c r="L5667" s="4"/>
      <c r="M5667" s="1"/>
      <c r="N5667" s="3"/>
      <c r="O5667" s="70"/>
      <c r="P5667" s="70"/>
      <c r="Q5667" s="70"/>
      <c r="R5667" s="2"/>
      <c r="S5667" s="1"/>
    </row>
    <row r="5668" spans="10:19" x14ac:dyDescent="0.25">
      <c r="J5668" s="4"/>
      <c r="K5668" s="2"/>
      <c r="L5668" s="4"/>
      <c r="M5668" s="1"/>
      <c r="N5668" s="3"/>
      <c r="O5668" s="70"/>
      <c r="P5668" s="70"/>
      <c r="Q5668" s="70"/>
      <c r="R5668" s="2"/>
      <c r="S5668" s="1"/>
    </row>
    <row r="5669" spans="10:19" x14ac:dyDescent="0.25">
      <c r="J5669" s="4"/>
      <c r="K5669" s="2"/>
      <c r="L5669" s="4"/>
      <c r="M5669" s="1"/>
      <c r="N5669" s="3"/>
      <c r="O5669" s="70"/>
      <c r="P5669" s="70"/>
      <c r="Q5669" s="70"/>
      <c r="R5669" s="2"/>
      <c r="S5669" s="1"/>
    </row>
    <row r="5670" spans="10:19" x14ac:dyDescent="0.25">
      <c r="J5670" s="4"/>
      <c r="K5670" s="2"/>
      <c r="L5670" s="4"/>
      <c r="M5670" s="1"/>
      <c r="N5670" s="3"/>
      <c r="O5670" s="70"/>
      <c r="P5670" s="70"/>
      <c r="Q5670" s="70"/>
      <c r="R5670" s="2"/>
      <c r="S5670" s="1"/>
    </row>
    <row r="5671" spans="10:19" x14ac:dyDescent="0.25">
      <c r="J5671" s="4"/>
      <c r="K5671" s="2"/>
      <c r="L5671" s="4"/>
      <c r="M5671" s="1"/>
      <c r="N5671" s="3"/>
      <c r="O5671" s="70"/>
      <c r="P5671" s="70"/>
      <c r="Q5671" s="70"/>
      <c r="R5671" s="2"/>
      <c r="S5671" s="1"/>
    </row>
    <row r="5672" spans="10:19" x14ac:dyDescent="0.25">
      <c r="J5672" s="4"/>
      <c r="K5672" s="2"/>
      <c r="L5672" s="4"/>
      <c r="M5672" s="1"/>
      <c r="N5672" s="3"/>
      <c r="O5672" s="70"/>
      <c r="P5672" s="70"/>
      <c r="Q5672" s="70"/>
      <c r="R5672" s="2"/>
      <c r="S5672" s="1"/>
    </row>
    <row r="5673" spans="10:19" x14ac:dyDescent="0.25">
      <c r="J5673" s="4"/>
      <c r="K5673" s="2"/>
      <c r="L5673" s="4"/>
      <c r="M5673" s="1"/>
      <c r="N5673" s="3"/>
      <c r="O5673" s="70"/>
      <c r="P5673" s="70"/>
      <c r="Q5673" s="70"/>
      <c r="R5673" s="2"/>
      <c r="S5673" s="1"/>
    </row>
    <row r="5674" spans="10:19" x14ac:dyDescent="0.25">
      <c r="J5674" s="4"/>
      <c r="K5674" s="2"/>
      <c r="L5674" s="4"/>
      <c r="M5674" s="1"/>
      <c r="N5674" s="3"/>
      <c r="O5674" s="70"/>
      <c r="P5674" s="70"/>
      <c r="Q5674" s="70"/>
      <c r="R5674" s="2"/>
      <c r="S5674" s="1"/>
    </row>
    <row r="5675" spans="10:19" x14ac:dyDescent="0.25">
      <c r="J5675" s="4"/>
      <c r="K5675" s="2"/>
      <c r="L5675" s="4"/>
      <c r="M5675" s="1"/>
      <c r="N5675" s="3"/>
      <c r="O5675" s="70"/>
      <c r="P5675" s="70"/>
      <c r="Q5675" s="70"/>
      <c r="R5675" s="2"/>
      <c r="S5675" s="1"/>
    </row>
    <row r="5676" spans="10:19" x14ac:dyDescent="0.25">
      <c r="J5676" s="4"/>
      <c r="K5676" s="2"/>
      <c r="L5676" s="4"/>
      <c r="M5676" s="1"/>
      <c r="N5676" s="3"/>
      <c r="O5676" s="70"/>
      <c r="P5676" s="70"/>
      <c r="Q5676" s="70"/>
      <c r="R5676" s="2"/>
      <c r="S5676" s="1"/>
    </row>
    <row r="5677" spans="10:19" x14ac:dyDescent="0.25">
      <c r="J5677" s="4"/>
      <c r="K5677" s="2"/>
      <c r="L5677" s="4"/>
      <c r="M5677" s="1"/>
      <c r="N5677" s="3"/>
      <c r="O5677" s="70"/>
      <c r="P5677" s="70"/>
      <c r="Q5677" s="70"/>
      <c r="R5677" s="2"/>
      <c r="S5677" s="1"/>
    </row>
    <row r="5678" spans="10:19" x14ac:dyDescent="0.25">
      <c r="J5678" s="4"/>
      <c r="K5678" s="2"/>
      <c r="L5678" s="4"/>
      <c r="M5678" s="1"/>
      <c r="N5678" s="3"/>
      <c r="O5678" s="70"/>
      <c r="P5678" s="70"/>
      <c r="Q5678" s="70"/>
      <c r="R5678" s="2"/>
      <c r="S5678" s="1"/>
    </row>
    <row r="5679" spans="10:19" x14ac:dyDescent="0.25">
      <c r="J5679" s="4"/>
      <c r="K5679" s="2"/>
      <c r="L5679" s="4"/>
      <c r="M5679" s="1"/>
      <c r="N5679" s="3"/>
      <c r="O5679" s="70"/>
      <c r="P5679" s="70"/>
      <c r="Q5679" s="70"/>
      <c r="R5679" s="2"/>
      <c r="S5679" s="1"/>
    </row>
    <row r="5680" spans="10:19" x14ac:dyDescent="0.25">
      <c r="J5680" s="4"/>
      <c r="K5680" s="2"/>
      <c r="L5680" s="4"/>
      <c r="M5680" s="1"/>
      <c r="N5680" s="3"/>
      <c r="O5680" s="70"/>
      <c r="P5680" s="70"/>
      <c r="Q5680" s="70"/>
      <c r="R5680" s="2"/>
      <c r="S5680" s="1"/>
    </row>
    <row r="5681" spans="10:19" x14ac:dyDescent="0.25">
      <c r="J5681" s="4"/>
      <c r="K5681" s="2"/>
      <c r="L5681" s="4"/>
      <c r="M5681" s="1"/>
      <c r="N5681" s="3"/>
      <c r="O5681" s="70"/>
      <c r="P5681" s="70"/>
      <c r="Q5681" s="70"/>
      <c r="R5681" s="2"/>
      <c r="S5681" s="1"/>
    </row>
    <row r="5682" spans="10:19" x14ac:dyDescent="0.25">
      <c r="J5682" s="4"/>
      <c r="K5682" s="2"/>
      <c r="L5682" s="4"/>
      <c r="M5682" s="1"/>
      <c r="N5682" s="3"/>
      <c r="O5682" s="70"/>
      <c r="P5682" s="70"/>
      <c r="Q5682" s="70"/>
      <c r="R5682" s="2"/>
      <c r="S5682" s="1"/>
    </row>
    <row r="5683" spans="10:19" x14ac:dyDescent="0.25">
      <c r="J5683" s="4"/>
      <c r="K5683" s="2"/>
      <c r="L5683" s="4"/>
      <c r="M5683" s="1"/>
      <c r="N5683" s="3"/>
      <c r="O5683" s="70"/>
      <c r="P5683" s="70"/>
      <c r="Q5683" s="70"/>
      <c r="R5683" s="2"/>
      <c r="S5683" s="1"/>
    </row>
    <row r="5684" spans="10:19" x14ac:dyDescent="0.25">
      <c r="J5684" s="4"/>
      <c r="K5684" s="2"/>
      <c r="L5684" s="4"/>
      <c r="M5684" s="1"/>
      <c r="N5684" s="3"/>
      <c r="O5684" s="70"/>
      <c r="P5684" s="70"/>
      <c r="Q5684" s="70"/>
      <c r="R5684" s="2"/>
      <c r="S5684" s="1"/>
    </row>
    <row r="5685" spans="10:19" x14ac:dyDescent="0.25">
      <c r="J5685" s="4"/>
      <c r="K5685" s="2"/>
      <c r="L5685" s="4"/>
      <c r="M5685" s="1"/>
      <c r="N5685" s="3"/>
      <c r="O5685" s="70"/>
      <c r="P5685" s="70"/>
      <c r="Q5685" s="70"/>
      <c r="R5685" s="2"/>
      <c r="S5685" s="1"/>
    </row>
    <row r="5686" spans="10:19" x14ac:dyDescent="0.25">
      <c r="J5686" s="4"/>
      <c r="K5686" s="2"/>
      <c r="L5686" s="4"/>
      <c r="M5686" s="1"/>
      <c r="N5686" s="3"/>
      <c r="O5686" s="70"/>
      <c r="P5686" s="70"/>
      <c r="Q5686" s="70"/>
      <c r="R5686" s="2"/>
      <c r="S5686" s="1"/>
    </row>
    <row r="5687" spans="10:19" x14ac:dyDescent="0.25">
      <c r="J5687" s="4"/>
      <c r="K5687" s="2"/>
      <c r="L5687" s="4"/>
      <c r="M5687" s="1"/>
      <c r="N5687" s="3"/>
      <c r="O5687" s="70"/>
      <c r="P5687" s="70"/>
      <c r="Q5687" s="70"/>
      <c r="R5687" s="2"/>
      <c r="S5687" s="1"/>
    </row>
    <row r="5688" spans="10:19" x14ac:dyDescent="0.25">
      <c r="J5688" s="4"/>
      <c r="K5688" s="2"/>
      <c r="L5688" s="4"/>
      <c r="M5688" s="1"/>
      <c r="N5688" s="3"/>
      <c r="O5688" s="70"/>
      <c r="P5688" s="70"/>
      <c r="Q5688" s="70"/>
      <c r="R5688" s="2"/>
      <c r="S5688" s="1"/>
    </row>
    <row r="5689" spans="10:19" x14ac:dyDescent="0.25">
      <c r="J5689" s="4"/>
      <c r="K5689" s="2"/>
      <c r="L5689" s="4"/>
      <c r="M5689" s="1"/>
      <c r="N5689" s="3"/>
      <c r="O5689" s="70"/>
      <c r="P5689" s="70"/>
      <c r="Q5689" s="70"/>
      <c r="R5689" s="2"/>
      <c r="S5689" s="1"/>
    </row>
    <row r="5690" spans="10:19" x14ac:dyDescent="0.25">
      <c r="J5690" s="4"/>
      <c r="K5690" s="2"/>
      <c r="L5690" s="4"/>
      <c r="M5690" s="1"/>
      <c r="N5690" s="3"/>
      <c r="O5690" s="70"/>
      <c r="P5690" s="70"/>
      <c r="Q5690" s="70"/>
      <c r="R5690" s="2"/>
      <c r="S5690" s="1"/>
    </row>
    <row r="5691" spans="10:19" x14ac:dyDescent="0.25">
      <c r="J5691" s="4"/>
      <c r="K5691" s="2"/>
      <c r="L5691" s="4"/>
      <c r="M5691" s="1"/>
      <c r="N5691" s="3"/>
      <c r="O5691" s="70"/>
      <c r="P5691" s="70"/>
      <c r="Q5691" s="70"/>
      <c r="R5691" s="2"/>
      <c r="S5691" s="1"/>
    </row>
    <row r="5692" spans="10:19" x14ac:dyDescent="0.25">
      <c r="J5692" s="4"/>
      <c r="K5692" s="2"/>
      <c r="L5692" s="4"/>
      <c r="M5692" s="1"/>
      <c r="N5692" s="3"/>
      <c r="O5692" s="70"/>
      <c r="P5692" s="70"/>
      <c r="Q5692" s="70"/>
      <c r="R5692" s="2"/>
      <c r="S5692" s="1"/>
    </row>
    <row r="5693" spans="10:19" x14ac:dyDescent="0.25">
      <c r="J5693" s="4"/>
      <c r="K5693" s="2"/>
      <c r="L5693" s="4"/>
      <c r="M5693" s="1"/>
      <c r="N5693" s="3"/>
      <c r="O5693" s="70"/>
      <c r="P5693" s="70"/>
      <c r="Q5693" s="70"/>
      <c r="R5693" s="2"/>
      <c r="S5693" s="1"/>
    </row>
    <row r="5694" spans="10:19" x14ac:dyDescent="0.25">
      <c r="J5694" s="4"/>
      <c r="K5694" s="2"/>
      <c r="L5694" s="4"/>
      <c r="M5694" s="1"/>
      <c r="N5694" s="3"/>
      <c r="O5694" s="70"/>
      <c r="P5694" s="70"/>
      <c r="Q5694" s="70"/>
      <c r="R5694" s="2"/>
      <c r="S5694" s="1"/>
    </row>
    <row r="5695" spans="10:19" x14ac:dyDescent="0.25">
      <c r="J5695" s="4"/>
      <c r="K5695" s="2"/>
      <c r="L5695" s="4"/>
      <c r="M5695" s="1"/>
      <c r="N5695" s="3"/>
      <c r="O5695" s="70"/>
      <c r="P5695" s="70"/>
      <c r="Q5695" s="70"/>
      <c r="R5695" s="2"/>
      <c r="S5695" s="1"/>
    </row>
    <row r="5696" spans="10:19" x14ac:dyDescent="0.25">
      <c r="J5696" s="4"/>
      <c r="K5696" s="2"/>
      <c r="L5696" s="4"/>
      <c r="M5696" s="1"/>
      <c r="N5696" s="3"/>
      <c r="O5696" s="70"/>
      <c r="P5696" s="70"/>
      <c r="Q5696" s="70"/>
      <c r="R5696" s="2"/>
      <c r="S5696" s="1"/>
    </row>
    <row r="5697" spans="10:19" x14ac:dyDescent="0.25">
      <c r="J5697" s="4"/>
      <c r="K5697" s="2"/>
      <c r="L5697" s="4"/>
      <c r="M5697" s="1"/>
      <c r="N5697" s="3"/>
      <c r="O5697" s="70"/>
      <c r="P5697" s="70"/>
      <c r="Q5697" s="70"/>
      <c r="R5697" s="2"/>
      <c r="S5697" s="1"/>
    </row>
    <row r="5698" spans="10:19" x14ac:dyDescent="0.25">
      <c r="J5698" s="4"/>
      <c r="K5698" s="2"/>
      <c r="L5698" s="4"/>
      <c r="M5698" s="1"/>
      <c r="N5698" s="3"/>
      <c r="O5698" s="70"/>
      <c r="P5698" s="70"/>
      <c r="Q5698" s="70"/>
      <c r="R5698" s="2"/>
      <c r="S5698" s="1"/>
    </row>
    <row r="5699" spans="10:19" x14ac:dyDescent="0.25">
      <c r="J5699" s="4"/>
      <c r="K5699" s="2"/>
      <c r="L5699" s="4"/>
      <c r="M5699" s="1"/>
      <c r="N5699" s="3"/>
      <c r="O5699" s="70"/>
      <c r="P5699" s="70"/>
      <c r="Q5699" s="70"/>
      <c r="R5699" s="2"/>
      <c r="S5699" s="1"/>
    </row>
    <row r="5700" spans="10:19" x14ac:dyDescent="0.25">
      <c r="J5700" s="4"/>
      <c r="K5700" s="2"/>
      <c r="L5700" s="4"/>
      <c r="M5700" s="1"/>
      <c r="N5700" s="3"/>
      <c r="O5700" s="70"/>
      <c r="P5700" s="70"/>
      <c r="Q5700" s="70"/>
      <c r="R5700" s="2"/>
      <c r="S5700" s="1"/>
    </row>
    <row r="5701" spans="10:19" x14ac:dyDescent="0.25">
      <c r="J5701" s="4"/>
      <c r="K5701" s="2"/>
      <c r="L5701" s="4"/>
      <c r="M5701" s="1"/>
      <c r="N5701" s="3"/>
      <c r="O5701" s="70"/>
      <c r="P5701" s="70"/>
      <c r="Q5701" s="70"/>
      <c r="R5701" s="2"/>
      <c r="S5701" s="1"/>
    </row>
    <row r="5702" spans="10:19" x14ac:dyDescent="0.25">
      <c r="J5702" s="4"/>
      <c r="K5702" s="2"/>
      <c r="L5702" s="4"/>
      <c r="M5702" s="1"/>
      <c r="N5702" s="3"/>
      <c r="O5702" s="70"/>
      <c r="P5702" s="70"/>
      <c r="Q5702" s="70"/>
      <c r="R5702" s="2"/>
      <c r="S5702" s="1"/>
    </row>
    <row r="5703" spans="10:19" x14ac:dyDescent="0.25">
      <c r="J5703" s="4"/>
      <c r="K5703" s="2"/>
      <c r="L5703" s="4"/>
      <c r="M5703" s="1"/>
      <c r="N5703" s="3"/>
      <c r="O5703" s="70"/>
      <c r="P5703" s="70"/>
      <c r="Q5703" s="70"/>
      <c r="R5703" s="2"/>
      <c r="S5703" s="1"/>
    </row>
    <row r="5704" spans="10:19" x14ac:dyDescent="0.25">
      <c r="J5704" s="4"/>
      <c r="K5704" s="2"/>
      <c r="L5704" s="4"/>
      <c r="M5704" s="1"/>
      <c r="N5704" s="3"/>
      <c r="O5704" s="70"/>
      <c r="P5704" s="70"/>
      <c r="Q5704" s="70"/>
      <c r="R5704" s="2"/>
      <c r="S5704" s="1"/>
    </row>
    <row r="5705" spans="10:19" x14ac:dyDescent="0.25">
      <c r="J5705" s="4"/>
      <c r="K5705" s="2"/>
      <c r="L5705" s="4"/>
      <c r="M5705" s="1"/>
      <c r="N5705" s="3"/>
      <c r="O5705" s="70"/>
      <c r="P5705" s="70"/>
      <c r="Q5705" s="70"/>
      <c r="R5705" s="2"/>
      <c r="S5705" s="1"/>
    </row>
    <row r="5706" spans="10:19" x14ac:dyDescent="0.25">
      <c r="J5706" s="4"/>
      <c r="K5706" s="2"/>
      <c r="L5706" s="4"/>
      <c r="M5706" s="1"/>
      <c r="N5706" s="3"/>
      <c r="O5706" s="70"/>
      <c r="P5706" s="70"/>
      <c r="Q5706" s="70"/>
      <c r="R5706" s="2"/>
      <c r="S5706" s="1"/>
    </row>
    <row r="5707" spans="10:19" x14ac:dyDescent="0.25">
      <c r="J5707" s="4"/>
      <c r="K5707" s="2"/>
      <c r="L5707" s="4"/>
      <c r="M5707" s="1"/>
      <c r="N5707" s="3"/>
      <c r="O5707" s="70"/>
      <c r="P5707" s="70"/>
      <c r="Q5707" s="70"/>
      <c r="R5707" s="2"/>
      <c r="S5707" s="1"/>
    </row>
    <row r="5708" spans="10:19" x14ac:dyDescent="0.25">
      <c r="J5708" s="4"/>
      <c r="K5708" s="2"/>
      <c r="L5708" s="4"/>
      <c r="M5708" s="1"/>
      <c r="N5708" s="3"/>
      <c r="O5708" s="70"/>
      <c r="P5708" s="70"/>
      <c r="Q5708" s="70"/>
      <c r="R5708" s="2"/>
      <c r="S5708" s="1"/>
    </row>
    <row r="5709" spans="10:19" x14ac:dyDescent="0.25">
      <c r="J5709" s="4"/>
      <c r="K5709" s="2"/>
      <c r="L5709" s="4"/>
      <c r="M5709" s="1"/>
      <c r="N5709" s="3"/>
      <c r="O5709" s="70"/>
      <c r="P5709" s="70"/>
      <c r="Q5709" s="70"/>
      <c r="R5709" s="2"/>
      <c r="S5709" s="1"/>
    </row>
    <row r="5710" spans="10:19" x14ac:dyDescent="0.25">
      <c r="J5710" s="4"/>
      <c r="K5710" s="2"/>
      <c r="L5710" s="4"/>
      <c r="M5710" s="1"/>
      <c r="N5710" s="3"/>
      <c r="O5710" s="70"/>
      <c r="P5710" s="70"/>
      <c r="Q5710" s="70"/>
      <c r="R5710" s="2"/>
      <c r="S5710" s="1"/>
    </row>
    <row r="5711" spans="10:19" x14ac:dyDescent="0.25">
      <c r="J5711" s="4"/>
      <c r="K5711" s="2"/>
      <c r="L5711" s="4"/>
      <c r="M5711" s="1"/>
      <c r="N5711" s="3"/>
      <c r="O5711" s="70"/>
      <c r="P5711" s="70"/>
      <c r="Q5711" s="70"/>
      <c r="R5711" s="2"/>
      <c r="S5711" s="1"/>
    </row>
    <row r="5712" spans="10:19" x14ac:dyDescent="0.25">
      <c r="J5712" s="4"/>
      <c r="K5712" s="2"/>
      <c r="L5712" s="4"/>
      <c r="M5712" s="1"/>
      <c r="N5712" s="3"/>
      <c r="O5712" s="70"/>
      <c r="P5712" s="70"/>
      <c r="Q5712" s="70"/>
      <c r="R5712" s="2"/>
      <c r="S5712" s="1"/>
    </row>
    <row r="5713" spans="10:19" x14ac:dyDescent="0.25">
      <c r="J5713" s="4"/>
      <c r="K5713" s="2"/>
      <c r="L5713" s="4"/>
      <c r="M5713" s="1"/>
      <c r="N5713" s="3"/>
      <c r="O5713" s="70"/>
      <c r="P5713" s="70"/>
      <c r="Q5713" s="70"/>
      <c r="R5713" s="2"/>
      <c r="S5713" s="1"/>
    </row>
    <row r="5714" spans="10:19" x14ac:dyDescent="0.25">
      <c r="J5714" s="4"/>
      <c r="K5714" s="2"/>
      <c r="L5714" s="4"/>
      <c r="M5714" s="1"/>
      <c r="N5714" s="3"/>
      <c r="O5714" s="70"/>
      <c r="P5714" s="70"/>
      <c r="Q5714" s="70"/>
      <c r="R5714" s="2"/>
      <c r="S5714" s="1"/>
    </row>
    <row r="5715" spans="10:19" x14ac:dyDescent="0.25">
      <c r="J5715" s="4"/>
      <c r="K5715" s="2"/>
      <c r="L5715" s="4"/>
      <c r="M5715" s="1"/>
      <c r="N5715" s="3"/>
      <c r="O5715" s="70"/>
      <c r="P5715" s="70"/>
      <c r="Q5715" s="70"/>
      <c r="R5715" s="2"/>
      <c r="S5715" s="1"/>
    </row>
    <row r="5716" spans="10:19" x14ac:dyDescent="0.25">
      <c r="J5716" s="4"/>
      <c r="K5716" s="2"/>
      <c r="L5716" s="4"/>
      <c r="M5716" s="1"/>
      <c r="N5716" s="3"/>
      <c r="O5716" s="70"/>
      <c r="P5716" s="70"/>
      <c r="Q5716" s="70"/>
      <c r="R5716" s="2"/>
      <c r="S5716" s="1"/>
    </row>
    <row r="5717" spans="10:19" x14ac:dyDescent="0.25">
      <c r="J5717" s="4"/>
      <c r="K5717" s="2"/>
      <c r="L5717" s="4"/>
      <c r="M5717" s="1"/>
      <c r="N5717" s="3"/>
      <c r="O5717" s="70"/>
      <c r="P5717" s="70"/>
      <c r="Q5717" s="70"/>
      <c r="R5717" s="2"/>
      <c r="S5717" s="1"/>
    </row>
    <row r="5718" spans="10:19" x14ac:dyDescent="0.25">
      <c r="J5718" s="4"/>
      <c r="K5718" s="2"/>
      <c r="L5718" s="4"/>
      <c r="M5718" s="1"/>
      <c r="N5718" s="3"/>
      <c r="O5718" s="70"/>
      <c r="P5718" s="70"/>
      <c r="Q5718" s="70"/>
      <c r="R5718" s="2"/>
      <c r="S5718" s="1"/>
    </row>
    <row r="5719" spans="10:19" x14ac:dyDescent="0.25">
      <c r="J5719" s="4"/>
      <c r="K5719" s="2"/>
      <c r="L5719" s="4"/>
      <c r="M5719" s="1"/>
      <c r="N5719" s="3"/>
      <c r="O5719" s="70"/>
      <c r="P5719" s="70"/>
      <c r="Q5719" s="70"/>
      <c r="R5719" s="2"/>
      <c r="S5719" s="1"/>
    </row>
    <row r="5720" spans="10:19" x14ac:dyDescent="0.25">
      <c r="J5720" s="4"/>
      <c r="K5720" s="2"/>
      <c r="L5720" s="4"/>
      <c r="M5720" s="1"/>
      <c r="N5720" s="3"/>
      <c r="O5720" s="70"/>
      <c r="P5720" s="70"/>
      <c r="Q5720" s="70"/>
      <c r="R5720" s="2"/>
      <c r="S5720" s="1"/>
    </row>
    <row r="5721" spans="10:19" x14ac:dyDescent="0.25">
      <c r="J5721" s="4"/>
      <c r="K5721" s="2"/>
      <c r="L5721" s="4"/>
      <c r="M5721" s="1"/>
      <c r="N5721" s="3"/>
      <c r="O5721" s="70"/>
      <c r="P5721" s="70"/>
      <c r="Q5721" s="70"/>
      <c r="R5721" s="2"/>
      <c r="S5721" s="1"/>
    </row>
    <row r="5722" spans="10:19" x14ac:dyDescent="0.25">
      <c r="J5722" s="4"/>
      <c r="K5722" s="2"/>
      <c r="L5722" s="4"/>
      <c r="M5722" s="1"/>
      <c r="N5722" s="3"/>
      <c r="O5722" s="70"/>
      <c r="P5722" s="70"/>
      <c r="Q5722" s="70"/>
      <c r="R5722" s="2"/>
      <c r="S5722" s="1"/>
    </row>
    <row r="5723" spans="10:19" x14ac:dyDescent="0.25">
      <c r="J5723" s="4"/>
      <c r="K5723" s="2"/>
      <c r="L5723" s="4"/>
      <c r="M5723" s="1"/>
      <c r="N5723" s="3"/>
      <c r="O5723" s="70"/>
      <c r="P5723" s="70"/>
      <c r="Q5723" s="70"/>
      <c r="R5723" s="2"/>
      <c r="S5723" s="1"/>
    </row>
    <row r="5724" spans="10:19" x14ac:dyDescent="0.25">
      <c r="J5724" s="4"/>
      <c r="K5724" s="2"/>
      <c r="L5724" s="4"/>
      <c r="M5724" s="1"/>
      <c r="N5724" s="3"/>
      <c r="O5724" s="70"/>
      <c r="P5724" s="70"/>
      <c r="Q5724" s="70"/>
      <c r="R5724" s="2"/>
      <c r="S5724" s="1"/>
    </row>
    <row r="5725" spans="10:19" x14ac:dyDescent="0.25">
      <c r="J5725" s="4"/>
      <c r="K5725" s="2"/>
      <c r="L5725" s="4"/>
      <c r="M5725" s="1"/>
      <c r="N5725" s="3"/>
      <c r="O5725" s="70"/>
      <c r="P5725" s="70"/>
      <c r="Q5725" s="70"/>
      <c r="R5725" s="2"/>
      <c r="S5725" s="1"/>
    </row>
    <row r="5726" spans="10:19" x14ac:dyDescent="0.25">
      <c r="J5726" s="4"/>
      <c r="K5726" s="2"/>
      <c r="L5726" s="4"/>
      <c r="M5726" s="1"/>
      <c r="N5726" s="3"/>
      <c r="O5726" s="70"/>
      <c r="P5726" s="70"/>
      <c r="Q5726" s="70"/>
      <c r="R5726" s="2"/>
      <c r="S5726" s="1"/>
    </row>
    <row r="5727" spans="10:19" x14ac:dyDescent="0.25">
      <c r="J5727" s="4"/>
      <c r="K5727" s="2"/>
      <c r="L5727" s="4"/>
      <c r="M5727" s="1"/>
      <c r="N5727" s="3"/>
      <c r="O5727" s="70"/>
      <c r="P5727" s="70"/>
      <c r="Q5727" s="70"/>
      <c r="R5727" s="2"/>
      <c r="S5727" s="1"/>
    </row>
    <row r="5728" spans="10:19" x14ac:dyDescent="0.25">
      <c r="J5728" s="4"/>
      <c r="K5728" s="2"/>
      <c r="L5728" s="4"/>
      <c r="M5728" s="1"/>
      <c r="N5728" s="3"/>
      <c r="O5728" s="70"/>
      <c r="P5728" s="70"/>
      <c r="Q5728" s="70"/>
      <c r="R5728" s="2"/>
      <c r="S5728" s="1"/>
    </row>
    <row r="5729" spans="10:19" x14ac:dyDescent="0.25">
      <c r="J5729" s="4"/>
      <c r="K5729" s="2"/>
      <c r="L5729" s="4"/>
      <c r="M5729" s="1"/>
      <c r="N5729" s="3"/>
      <c r="O5729" s="70"/>
      <c r="P5729" s="70"/>
      <c r="Q5729" s="70"/>
      <c r="R5729" s="2"/>
      <c r="S5729" s="1"/>
    </row>
    <row r="5730" spans="10:19" x14ac:dyDescent="0.25">
      <c r="J5730" s="4"/>
      <c r="K5730" s="2"/>
      <c r="L5730" s="4"/>
      <c r="M5730" s="1"/>
      <c r="N5730" s="3"/>
      <c r="O5730" s="70"/>
      <c r="P5730" s="70"/>
      <c r="Q5730" s="70"/>
      <c r="R5730" s="2"/>
      <c r="S5730" s="1"/>
    </row>
    <row r="5731" spans="10:19" x14ac:dyDescent="0.25">
      <c r="J5731" s="4"/>
      <c r="K5731" s="2"/>
      <c r="L5731" s="4"/>
      <c r="M5731" s="1"/>
      <c r="N5731" s="3"/>
      <c r="O5731" s="70"/>
      <c r="P5731" s="70"/>
      <c r="Q5731" s="70"/>
      <c r="R5731" s="2"/>
      <c r="S5731" s="1"/>
    </row>
    <row r="5732" spans="10:19" x14ac:dyDescent="0.25">
      <c r="J5732" s="4"/>
      <c r="K5732" s="2"/>
      <c r="L5732" s="4"/>
      <c r="M5732" s="1"/>
      <c r="N5732" s="3"/>
      <c r="O5732" s="70"/>
      <c r="P5732" s="70"/>
      <c r="Q5732" s="70"/>
      <c r="R5732" s="2"/>
      <c r="S5732" s="1"/>
    </row>
    <row r="5733" spans="10:19" x14ac:dyDescent="0.25">
      <c r="J5733" s="4"/>
      <c r="K5733" s="2"/>
      <c r="L5733" s="4"/>
      <c r="M5733" s="1"/>
      <c r="N5733" s="3"/>
      <c r="O5733" s="70"/>
      <c r="P5733" s="70"/>
      <c r="Q5733" s="70"/>
      <c r="R5733" s="2"/>
      <c r="S5733" s="1"/>
    </row>
    <row r="5734" spans="10:19" x14ac:dyDescent="0.25">
      <c r="J5734" s="4"/>
      <c r="K5734" s="2"/>
      <c r="L5734" s="4"/>
      <c r="M5734" s="1"/>
      <c r="N5734" s="3"/>
      <c r="O5734" s="70"/>
      <c r="P5734" s="70"/>
      <c r="Q5734" s="70"/>
      <c r="R5734" s="2"/>
      <c r="S5734" s="1"/>
    </row>
    <row r="5735" spans="10:19" x14ac:dyDescent="0.25">
      <c r="J5735" s="4"/>
      <c r="K5735" s="2"/>
      <c r="L5735" s="4"/>
      <c r="M5735" s="1"/>
      <c r="N5735" s="3"/>
      <c r="O5735" s="70"/>
      <c r="P5735" s="70"/>
      <c r="Q5735" s="70"/>
      <c r="R5735" s="2"/>
      <c r="S5735" s="1"/>
    </row>
    <row r="5736" spans="10:19" x14ac:dyDescent="0.25">
      <c r="J5736" s="4"/>
      <c r="K5736" s="2"/>
      <c r="L5736" s="4"/>
      <c r="M5736" s="1"/>
      <c r="N5736" s="3"/>
      <c r="O5736" s="70"/>
      <c r="P5736" s="70"/>
      <c r="Q5736" s="70"/>
      <c r="R5736" s="2"/>
      <c r="S5736" s="1"/>
    </row>
    <row r="5737" spans="10:19" x14ac:dyDescent="0.25">
      <c r="J5737" s="4"/>
      <c r="K5737" s="2"/>
      <c r="L5737" s="4"/>
      <c r="M5737" s="1"/>
      <c r="N5737" s="3"/>
      <c r="O5737" s="70"/>
      <c r="P5737" s="70"/>
      <c r="Q5737" s="70"/>
      <c r="R5737" s="2"/>
      <c r="S5737" s="1"/>
    </row>
    <row r="5738" spans="10:19" x14ac:dyDescent="0.25">
      <c r="J5738" s="4"/>
      <c r="K5738" s="2"/>
      <c r="L5738" s="4"/>
      <c r="M5738" s="1"/>
      <c r="N5738" s="3"/>
      <c r="O5738" s="70"/>
      <c r="P5738" s="70"/>
      <c r="Q5738" s="70"/>
      <c r="R5738" s="2"/>
      <c r="S5738" s="1"/>
    </row>
    <row r="5739" spans="10:19" x14ac:dyDescent="0.25">
      <c r="J5739" s="4"/>
      <c r="K5739" s="2"/>
      <c r="L5739" s="4"/>
      <c r="M5739" s="1"/>
      <c r="N5739" s="3"/>
      <c r="O5739" s="70"/>
      <c r="P5739" s="70"/>
      <c r="Q5739" s="70"/>
      <c r="R5739" s="2"/>
      <c r="S5739" s="1"/>
    </row>
    <row r="5740" spans="10:19" x14ac:dyDescent="0.25">
      <c r="J5740" s="4"/>
      <c r="K5740" s="2"/>
      <c r="L5740" s="4"/>
      <c r="M5740" s="1"/>
      <c r="N5740" s="3"/>
      <c r="O5740" s="70"/>
      <c r="P5740" s="70"/>
      <c r="Q5740" s="70"/>
      <c r="R5740" s="2"/>
      <c r="S5740" s="1"/>
    </row>
    <row r="5741" spans="10:19" x14ac:dyDescent="0.25">
      <c r="J5741" s="4"/>
      <c r="K5741" s="2"/>
      <c r="L5741" s="4"/>
      <c r="M5741" s="1"/>
      <c r="N5741" s="3"/>
      <c r="O5741" s="70"/>
      <c r="P5741" s="70"/>
      <c r="Q5741" s="70"/>
      <c r="R5741" s="2"/>
      <c r="S5741" s="1"/>
    </row>
    <row r="5742" spans="10:19" x14ac:dyDescent="0.25">
      <c r="J5742" s="4"/>
      <c r="K5742" s="2"/>
      <c r="L5742" s="4"/>
      <c r="M5742" s="1"/>
      <c r="N5742" s="3"/>
      <c r="O5742" s="70"/>
      <c r="P5742" s="70"/>
      <c r="Q5742" s="70"/>
      <c r="R5742" s="2"/>
      <c r="S5742" s="1"/>
    </row>
    <row r="5743" spans="10:19" x14ac:dyDescent="0.25">
      <c r="J5743" s="4"/>
      <c r="K5743" s="2"/>
      <c r="L5743" s="4"/>
      <c r="M5743" s="1"/>
      <c r="N5743" s="3"/>
      <c r="O5743" s="70"/>
      <c r="P5743" s="70"/>
      <c r="Q5743" s="70"/>
      <c r="R5743" s="2"/>
      <c r="S5743" s="1"/>
    </row>
    <row r="5744" spans="10:19" x14ac:dyDescent="0.25">
      <c r="J5744" s="4"/>
      <c r="K5744" s="2"/>
      <c r="L5744" s="4"/>
      <c r="M5744" s="1"/>
      <c r="N5744" s="3"/>
      <c r="O5744" s="70"/>
      <c r="P5744" s="70"/>
      <c r="Q5744" s="70"/>
      <c r="R5744" s="2"/>
      <c r="S5744" s="1"/>
    </row>
    <row r="5745" spans="10:19" x14ac:dyDescent="0.25">
      <c r="J5745" s="4"/>
      <c r="K5745" s="2"/>
      <c r="L5745" s="4"/>
      <c r="M5745" s="1"/>
      <c r="N5745" s="3"/>
      <c r="O5745" s="70"/>
      <c r="P5745" s="70"/>
      <c r="Q5745" s="70"/>
      <c r="R5745" s="2"/>
      <c r="S5745" s="1"/>
    </row>
    <row r="5746" spans="10:19" x14ac:dyDescent="0.25">
      <c r="J5746" s="4"/>
      <c r="K5746" s="2"/>
      <c r="L5746" s="4"/>
      <c r="M5746" s="1"/>
      <c r="N5746" s="3"/>
      <c r="O5746" s="70"/>
      <c r="P5746" s="70"/>
      <c r="Q5746" s="70"/>
      <c r="R5746" s="2"/>
      <c r="S5746" s="1"/>
    </row>
    <row r="5747" spans="10:19" x14ac:dyDescent="0.25">
      <c r="J5747" s="4"/>
      <c r="K5747" s="2"/>
      <c r="L5747" s="4"/>
      <c r="M5747" s="1"/>
      <c r="N5747" s="3"/>
      <c r="O5747" s="70"/>
      <c r="P5747" s="70"/>
      <c r="Q5747" s="70"/>
      <c r="R5747" s="2"/>
      <c r="S5747" s="1"/>
    </row>
    <row r="5748" spans="10:19" x14ac:dyDescent="0.25">
      <c r="J5748" s="4"/>
      <c r="K5748" s="2"/>
      <c r="L5748" s="4"/>
      <c r="M5748" s="1"/>
      <c r="N5748" s="3"/>
      <c r="O5748" s="70"/>
      <c r="P5748" s="70"/>
      <c r="Q5748" s="70"/>
      <c r="R5748" s="2"/>
      <c r="S5748" s="1"/>
    </row>
    <row r="5749" spans="10:19" x14ac:dyDescent="0.25">
      <c r="J5749" s="4"/>
      <c r="K5749" s="2"/>
      <c r="L5749" s="4"/>
      <c r="M5749" s="1"/>
      <c r="N5749" s="3"/>
      <c r="O5749" s="70"/>
      <c r="P5749" s="70"/>
      <c r="Q5749" s="70"/>
      <c r="R5749" s="2"/>
      <c r="S5749" s="1"/>
    </row>
    <row r="5750" spans="10:19" x14ac:dyDescent="0.25">
      <c r="J5750" s="4"/>
      <c r="K5750" s="2"/>
      <c r="L5750" s="4"/>
      <c r="M5750" s="1"/>
      <c r="N5750" s="3"/>
      <c r="O5750" s="70"/>
      <c r="P5750" s="70"/>
      <c r="Q5750" s="70"/>
      <c r="R5750" s="2"/>
      <c r="S5750" s="1"/>
    </row>
    <row r="5751" spans="10:19" x14ac:dyDescent="0.25">
      <c r="J5751" s="4"/>
      <c r="K5751" s="2"/>
      <c r="L5751" s="4"/>
      <c r="M5751" s="1"/>
      <c r="N5751" s="3"/>
      <c r="O5751" s="70"/>
      <c r="P5751" s="70"/>
      <c r="Q5751" s="70"/>
      <c r="R5751" s="2"/>
      <c r="S5751" s="1"/>
    </row>
    <row r="5752" spans="10:19" x14ac:dyDescent="0.25">
      <c r="J5752" s="4"/>
      <c r="K5752" s="2"/>
      <c r="L5752" s="4"/>
      <c r="M5752" s="1"/>
      <c r="N5752" s="3"/>
      <c r="O5752" s="70"/>
      <c r="P5752" s="70"/>
      <c r="Q5752" s="70"/>
      <c r="R5752" s="2"/>
      <c r="S5752" s="1"/>
    </row>
    <row r="5753" spans="10:19" x14ac:dyDescent="0.25">
      <c r="J5753" s="4"/>
      <c r="K5753" s="2"/>
      <c r="L5753" s="4"/>
      <c r="M5753" s="1"/>
      <c r="N5753" s="3"/>
      <c r="O5753" s="70"/>
      <c r="P5753" s="70"/>
      <c r="Q5753" s="70"/>
      <c r="R5753" s="2"/>
      <c r="S5753" s="1"/>
    </row>
    <row r="5754" spans="10:19" x14ac:dyDescent="0.25">
      <c r="J5754" s="4"/>
      <c r="K5754" s="2"/>
      <c r="L5754" s="4"/>
      <c r="M5754" s="1"/>
      <c r="N5754" s="3"/>
      <c r="O5754" s="70"/>
      <c r="P5754" s="70"/>
      <c r="Q5754" s="70"/>
      <c r="R5754" s="2"/>
      <c r="S5754" s="1"/>
    </row>
    <row r="5755" spans="10:19" x14ac:dyDescent="0.25">
      <c r="J5755" s="4"/>
      <c r="K5755" s="2"/>
      <c r="L5755" s="4"/>
      <c r="M5755" s="1"/>
      <c r="N5755" s="3"/>
      <c r="O5755" s="70"/>
      <c r="P5755" s="70"/>
      <c r="Q5755" s="70"/>
      <c r="R5755" s="2"/>
      <c r="S5755" s="1"/>
    </row>
    <row r="5756" spans="10:19" x14ac:dyDescent="0.25">
      <c r="J5756" s="4"/>
      <c r="K5756" s="2"/>
      <c r="L5756" s="4"/>
      <c r="M5756" s="1"/>
      <c r="N5756" s="3"/>
      <c r="O5756" s="70"/>
      <c r="P5756" s="70"/>
      <c r="Q5756" s="70"/>
      <c r="R5756" s="2"/>
      <c r="S5756" s="1"/>
    </row>
    <row r="5757" spans="10:19" x14ac:dyDescent="0.25">
      <c r="J5757" s="4"/>
      <c r="K5757" s="2"/>
      <c r="L5757" s="4"/>
      <c r="M5757" s="1"/>
      <c r="N5757" s="3"/>
      <c r="O5757" s="70"/>
      <c r="P5757" s="70"/>
      <c r="Q5757" s="70"/>
      <c r="R5757" s="2"/>
      <c r="S5757" s="1"/>
    </row>
    <row r="5758" spans="10:19" x14ac:dyDescent="0.25">
      <c r="J5758" s="4"/>
      <c r="K5758" s="2"/>
      <c r="L5758" s="4"/>
      <c r="M5758" s="1"/>
      <c r="N5758" s="3"/>
      <c r="O5758" s="70"/>
      <c r="P5758" s="70"/>
      <c r="Q5758" s="70"/>
      <c r="R5758" s="2"/>
      <c r="S5758" s="1"/>
    </row>
    <row r="5759" spans="10:19" x14ac:dyDescent="0.25">
      <c r="J5759" s="4"/>
      <c r="K5759" s="2"/>
      <c r="L5759" s="4"/>
      <c r="M5759" s="1"/>
      <c r="N5759" s="3"/>
      <c r="O5759" s="70"/>
      <c r="P5759" s="70"/>
      <c r="Q5759" s="70"/>
      <c r="R5759" s="2"/>
      <c r="S5759" s="1"/>
    </row>
    <row r="5760" spans="10:19" x14ac:dyDescent="0.25">
      <c r="J5760" s="4"/>
      <c r="K5760" s="2"/>
      <c r="L5760" s="4"/>
      <c r="M5760" s="1"/>
      <c r="N5760" s="3"/>
      <c r="O5760" s="70"/>
      <c r="P5760" s="70"/>
      <c r="Q5760" s="70"/>
      <c r="R5760" s="2"/>
      <c r="S5760" s="1"/>
    </row>
    <row r="5761" spans="10:19" x14ac:dyDescent="0.25">
      <c r="J5761" s="4"/>
      <c r="K5761" s="2"/>
      <c r="L5761" s="4"/>
      <c r="M5761" s="1"/>
      <c r="N5761" s="3"/>
      <c r="O5761" s="70"/>
      <c r="P5761" s="70"/>
      <c r="Q5761" s="70"/>
      <c r="R5761" s="2"/>
      <c r="S5761" s="1"/>
    </row>
    <row r="5762" spans="10:19" x14ac:dyDescent="0.25">
      <c r="J5762" s="4"/>
      <c r="K5762" s="2"/>
      <c r="L5762" s="4"/>
      <c r="M5762" s="1"/>
      <c r="N5762" s="3"/>
      <c r="O5762" s="70"/>
      <c r="P5762" s="70"/>
      <c r="Q5762" s="70"/>
      <c r="R5762" s="2"/>
      <c r="S5762" s="1"/>
    </row>
    <row r="5763" spans="10:19" x14ac:dyDescent="0.25">
      <c r="J5763" s="4"/>
      <c r="K5763" s="2"/>
      <c r="L5763" s="4"/>
      <c r="M5763" s="1"/>
      <c r="N5763" s="3"/>
      <c r="O5763" s="70"/>
      <c r="P5763" s="70"/>
      <c r="Q5763" s="70"/>
      <c r="R5763" s="2"/>
      <c r="S5763" s="1"/>
    </row>
    <row r="5764" spans="10:19" x14ac:dyDescent="0.25">
      <c r="J5764" s="4"/>
      <c r="K5764" s="2"/>
      <c r="L5764" s="4"/>
      <c r="M5764" s="1"/>
      <c r="N5764" s="3"/>
      <c r="O5764" s="70"/>
      <c r="P5764" s="70"/>
      <c r="Q5764" s="70"/>
      <c r="R5764" s="2"/>
      <c r="S5764" s="1"/>
    </row>
    <row r="5765" spans="10:19" x14ac:dyDescent="0.25">
      <c r="J5765" s="4"/>
      <c r="K5765" s="2"/>
      <c r="L5765" s="4"/>
      <c r="M5765" s="1"/>
      <c r="N5765" s="3"/>
      <c r="O5765" s="70"/>
      <c r="P5765" s="70"/>
      <c r="Q5765" s="70"/>
      <c r="R5765" s="2"/>
      <c r="S5765" s="1"/>
    </row>
    <row r="5766" spans="10:19" x14ac:dyDescent="0.25">
      <c r="J5766" s="4"/>
      <c r="K5766" s="2"/>
      <c r="L5766" s="4"/>
      <c r="M5766" s="1"/>
      <c r="N5766" s="3"/>
      <c r="O5766" s="70"/>
      <c r="P5766" s="70"/>
      <c r="Q5766" s="70"/>
      <c r="R5766" s="2"/>
      <c r="S5766" s="1"/>
    </row>
    <row r="5767" spans="10:19" x14ac:dyDescent="0.25">
      <c r="J5767" s="4"/>
      <c r="K5767" s="2"/>
      <c r="L5767" s="4"/>
      <c r="M5767" s="1"/>
      <c r="N5767" s="3"/>
      <c r="O5767" s="70"/>
      <c r="P5767" s="70"/>
      <c r="Q5767" s="70"/>
      <c r="R5767" s="2"/>
      <c r="S5767" s="1"/>
    </row>
    <row r="5768" spans="10:19" x14ac:dyDescent="0.25">
      <c r="J5768" s="4"/>
      <c r="K5768" s="2"/>
      <c r="L5768" s="4"/>
      <c r="M5768" s="1"/>
      <c r="N5768" s="3"/>
      <c r="O5768" s="70"/>
      <c r="P5768" s="70"/>
      <c r="Q5768" s="70"/>
      <c r="R5768" s="2"/>
      <c r="S5768" s="1"/>
    </row>
    <row r="5769" spans="10:19" x14ac:dyDescent="0.25">
      <c r="J5769" s="4"/>
      <c r="K5769" s="2"/>
      <c r="L5769" s="4"/>
      <c r="M5769" s="1"/>
      <c r="N5769" s="3"/>
      <c r="O5769" s="70"/>
      <c r="P5769" s="70"/>
      <c r="Q5769" s="70"/>
      <c r="R5769" s="2"/>
      <c r="S5769" s="1"/>
    </row>
    <row r="5770" spans="10:19" x14ac:dyDescent="0.25">
      <c r="J5770" s="4"/>
      <c r="K5770" s="2"/>
      <c r="L5770" s="4"/>
      <c r="M5770" s="1"/>
      <c r="N5770" s="3"/>
      <c r="O5770" s="70"/>
      <c r="P5770" s="70"/>
      <c r="Q5770" s="70"/>
      <c r="R5770" s="2"/>
      <c r="S5770" s="1"/>
    </row>
    <row r="5771" spans="10:19" x14ac:dyDescent="0.25">
      <c r="J5771" s="4"/>
      <c r="K5771" s="2"/>
      <c r="L5771" s="4"/>
      <c r="M5771" s="1"/>
      <c r="N5771" s="3"/>
      <c r="O5771" s="70"/>
      <c r="P5771" s="70"/>
      <c r="Q5771" s="70"/>
      <c r="R5771" s="2"/>
      <c r="S5771" s="1"/>
    </row>
    <row r="5772" spans="10:19" x14ac:dyDescent="0.25">
      <c r="J5772" s="4"/>
      <c r="K5772" s="2"/>
      <c r="L5772" s="4"/>
      <c r="M5772" s="1"/>
      <c r="N5772" s="3"/>
      <c r="O5772" s="70"/>
      <c r="P5772" s="70"/>
      <c r="Q5772" s="70"/>
      <c r="R5772" s="2"/>
      <c r="S5772" s="1"/>
    </row>
    <row r="5773" spans="10:19" x14ac:dyDescent="0.25">
      <c r="J5773" s="4"/>
      <c r="K5773" s="2"/>
      <c r="L5773" s="4"/>
      <c r="M5773" s="1"/>
      <c r="N5773" s="3"/>
      <c r="O5773" s="70"/>
      <c r="P5773" s="70"/>
      <c r="Q5773" s="70"/>
      <c r="R5773" s="2"/>
      <c r="S5773" s="1"/>
    </row>
    <row r="5774" spans="10:19" x14ac:dyDescent="0.25">
      <c r="J5774" s="4"/>
      <c r="K5774" s="2"/>
      <c r="L5774" s="4"/>
      <c r="M5774" s="1"/>
      <c r="N5774" s="3"/>
      <c r="O5774" s="70"/>
      <c r="P5774" s="70"/>
      <c r="Q5774" s="70"/>
      <c r="R5774" s="2"/>
      <c r="S5774" s="1"/>
    </row>
    <row r="5775" spans="10:19" x14ac:dyDescent="0.25">
      <c r="J5775" s="4"/>
      <c r="K5775" s="2"/>
      <c r="L5775" s="4"/>
      <c r="M5775" s="1"/>
      <c r="N5775" s="3"/>
      <c r="O5775" s="70"/>
      <c r="P5775" s="70"/>
      <c r="Q5775" s="70"/>
      <c r="R5775" s="2"/>
      <c r="S5775" s="1"/>
    </row>
    <row r="5776" spans="10:19" x14ac:dyDescent="0.25">
      <c r="J5776" s="4"/>
      <c r="K5776" s="2"/>
      <c r="L5776" s="4"/>
      <c r="M5776" s="1"/>
      <c r="N5776" s="3"/>
      <c r="O5776" s="70"/>
      <c r="P5776" s="70"/>
      <c r="Q5776" s="70"/>
      <c r="R5776" s="2"/>
      <c r="S5776" s="1"/>
    </row>
    <row r="5777" spans="10:19" x14ac:dyDescent="0.25">
      <c r="J5777" s="4"/>
      <c r="K5777" s="2"/>
      <c r="L5777" s="4"/>
      <c r="M5777" s="1"/>
      <c r="N5777" s="3"/>
      <c r="O5777" s="70"/>
      <c r="P5777" s="70"/>
      <c r="Q5777" s="70"/>
      <c r="R5777" s="2"/>
      <c r="S5777" s="1"/>
    </row>
    <row r="5778" spans="10:19" x14ac:dyDescent="0.25">
      <c r="J5778" s="4"/>
      <c r="K5778" s="2"/>
      <c r="L5778" s="4"/>
      <c r="M5778" s="1"/>
      <c r="N5778" s="3"/>
      <c r="O5778" s="70"/>
      <c r="P5778" s="70"/>
      <c r="Q5778" s="70"/>
      <c r="R5778" s="2"/>
      <c r="S5778" s="1"/>
    </row>
    <row r="5779" spans="10:19" x14ac:dyDescent="0.25">
      <c r="J5779" s="4"/>
      <c r="K5779" s="2"/>
      <c r="L5779" s="4"/>
      <c r="M5779" s="1"/>
      <c r="N5779" s="3"/>
      <c r="O5779" s="70"/>
      <c r="P5779" s="70"/>
      <c r="Q5779" s="70"/>
      <c r="R5779" s="2"/>
      <c r="S5779" s="1"/>
    </row>
    <row r="5780" spans="10:19" x14ac:dyDescent="0.25">
      <c r="J5780" s="4"/>
      <c r="K5780" s="2"/>
      <c r="L5780" s="4"/>
      <c r="M5780" s="1"/>
      <c r="N5780" s="3"/>
      <c r="O5780" s="70"/>
      <c r="P5780" s="70"/>
      <c r="Q5780" s="70"/>
      <c r="R5780" s="2"/>
      <c r="S5780" s="1"/>
    </row>
    <row r="5781" spans="10:19" x14ac:dyDescent="0.25">
      <c r="J5781" s="4"/>
      <c r="K5781" s="2"/>
      <c r="L5781" s="4"/>
      <c r="M5781" s="1"/>
      <c r="N5781" s="3"/>
      <c r="O5781" s="70"/>
      <c r="P5781" s="70"/>
      <c r="Q5781" s="70"/>
      <c r="R5781" s="2"/>
      <c r="S5781" s="1"/>
    </row>
    <row r="5782" spans="10:19" x14ac:dyDescent="0.25">
      <c r="J5782" s="4"/>
      <c r="K5782" s="2"/>
      <c r="L5782" s="4"/>
      <c r="M5782" s="1"/>
      <c r="N5782" s="3"/>
      <c r="O5782" s="70"/>
      <c r="P5782" s="70"/>
      <c r="Q5782" s="70"/>
      <c r="R5782" s="2"/>
      <c r="S5782" s="1"/>
    </row>
    <row r="5783" spans="10:19" x14ac:dyDescent="0.25">
      <c r="J5783" s="4"/>
      <c r="K5783" s="2"/>
      <c r="L5783" s="4"/>
      <c r="M5783" s="1"/>
      <c r="N5783" s="3"/>
      <c r="O5783" s="70"/>
      <c r="P5783" s="70"/>
      <c r="Q5783" s="70"/>
      <c r="R5783" s="2"/>
      <c r="S5783" s="1"/>
    </row>
    <row r="5784" spans="10:19" x14ac:dyDescent="0.25">
      <c r="J5784" s="4"/>
      <c r="K5784" s="2"/>
      <c r="L5784" s="4"/>
      <c r="M5784" s="1"/>
      <c r="N5784" s="3"/>
      <c r="O5784" s="70"/>
      <c r="P5784" s="70"/>
      <c r="Q5784" s="70"/>
      <c r="R5784" s="2"/>
      <c r="S5784" s="1"/>
    </row>
    <row r="5785" spans="10:19" x14ac:dyDescent="0.25">
      <c r="J5785" s="4"/>
      <c r="K5785" s="2"/>
      <c r="L5785" s="4"/>
      <c r="M5785" s="1"/>
      <c r="N5785" s="3"/>
      <c r="O5785" s="70"/>
      <c r="P5785" s="70"/>
      <c r="Q5785" s="70"/>
      <c r="R5785" s="2"/>
      <c r="S5785" s="1"/>
    </row>
    <row r="5786" spans="10:19" x14ac:dyDescent="0.25">
      <c r="J5786" s="4"/>
      <c r="K5786" s="2"/>
      <c r="L5786" s="4"/>
      <c r="M5786" s="1"/>
      <c r="N5786" s="3"/>
      <c r="O5786" s="70"/>
      <c r="P5786" s="70"/>
      <c r="Q5786" s="70"/>
      <c r="R5786" s="2"/>
      <c r="S5786" s="1"/>
    </row>
    <row r="5787" spans="10:19" x14ac:dyDescent="0.25">
      <c r="J5787" s="4"/>
      <c r="K5787" s="2"/>
      <c r="L5787" s="4"/>
      <c r="M5787" s="1"/>
      <c r="N5787" s="3"/>
      <c r="O5787" s="70"/>
      <c r="P5787" s="70"/>
      <c r="Q5787" s="70"/>
      <c r="R5787" s="2"/>
      <c r="S5787" s="1"/>
    </row>
    <row r="5788" spans="10:19" x14ac:dyDescent="0.25">
      <c r="J5788" s="4"/>
      <c r="K5788" s="2"/>
      <c r="L5788" s="4"/>
      <c r="M5788" s="1"/>
      <c r="N5788" s="3"/>
      <c r="O5788" s="70"/>
      <c r="P5788" s="70"/>
      <c r="Q5788" s="70"/>
      <c r="R5788" s="2"/>
      <c r="S5788" s="1"/>
    </row>
    <row r="5789" spans="10:19" x14ac:dyDescent="0.25">
      <c r="J5789" s="4"/>
      <c r="K5789" s="2"/>
      <c r="L5789" s="4"/>
      <c r="M5789" s="1"/>
      <c r="N5789" s="3"/>
      <c r="O5789" s="70"/>
      <c r="P5789" s="70"/>
      <c r="Q5789" s="70"/>
      <c r="R5789" s="2"/>
      <c r="S5789" s="1"/>
    </row>
    <row r="5790" spans="10:19" x14ac:dyDescent="0.25">
      <c r="J5790" s="4"/>
      <c r="K5790" s="2"/>
      <c r="L5790" s="4"/>
      <c r="M5790" s="1"/>
      <c r="N5790" s="3"/>
      <c r="O5790" s="70"/>
      <c r="P5790" s="70"/>
      <c r="Q5790" s="70"/>
      <c r="R5790" s="2"/>
      <c r="S5790" s="1"/>
    </row>
    <row r="5791" spans="10:19" x14ac:dyDescent="0.25">
      <c r="J5791" s="4"/>
      <c r="K5791" s="2"/>
      <c r="L5791" s="4"/>
      <c r="M5791" s="1"/>
      <c r="N5791" s="3"/>
      <c r="O5791" s="70"/>
      <c r="P5791" s="70"/>
      <c r="Q5791" s="70"/>
      <c r="R5791" s="2"/>
      <c r="S5791" s="1"/>
    </row>
    <row r="5792" spans="10:19" x14ac:dyDescent="0.25">
      <c r="J5792" s="4"/>
      <c r="K5792" s="2"/>
      <c r="L5792" s="4"/>
      <c r="M5792" s="1"/>
      <c r="N5792" s="3"/>
      <c r="O5792" s="70"/>
      <c r="P5792" s="70"/>
      <c r="Q5792" s="70"/>
      <c r="R5792" s="2"/>
      <c r="S5792" s="1"/>
    </row>
    <row r="5793" spans="10:19" x14ac:dyDescent="0.25">
      <c r="J5793" s="4"/>
      <c r="K5793" s="2"/>
      <c r="L5793" s="4"/>
      <c r="M5793" s="1"/>
      <c r="N5793" s="3"/>
      <c r="O5793" s="70"/>
      <c r="P5793" s="70"/>
      <c r="Q5793" s="70"/>
      <c r="R5793" s="2"/>
      <c r="S5793" s="1"/>
    </row>
    <row r="5794" spans="10:19" x14ac:dyDescent="0.25">
      <c r="J5794" s="4"/>
      <c r="K5794" s="2"/>
      <c r="L5794" s="4"/>
      <c r="M5794" s="1"/>
      <c r="N5794" s="3"/>
      <c r="O5794" s="70"/>
      <c r="P5794" s="70"/>
      <c r="Q5794" s="70"/>
      <c r="R5794" s="2"/>
      <c r="S5794" s="1"/>
    </row>
    <row r="5795" spans="10:19" x14ac:dyDescent="0.25">
      <c r="J5795" s="4"/>
      <c r="K5795" s="2"/>
      <c r="L5795" s="4"/>
      <c r="M5795" s="1"/>
      <c r="N5795" s="3"/>
      <c r="O5795" s="70"/>
      <c r="P5795" s="70"/>
      <c r="Q5795" s="70"/>
      <c r="R5795" s="2"/>
      <c r="S5795" s="1"/>
    </row>
    <row r="5796" spans="10:19" x14ac:dyDescent="0.25">
      <c r="J5796" s="4"/>
      <c r="K5796" s="2"/>
      <c r="L5796" s="4"/>
      <c r="M5796" s="1"/>
      <c r="N5796" s="3"/>
      <c r="O5796" s="70"/>
      <c r="P5796" s="70"/>
      <c r="Q5796" s="70"/>
      <c r="R5796" s="2"/>
      <c r="S5796" s="1"/>
    </row>
    <row r="5797" spans="10:19" x14ac:dyDescent="0.25">
      <c r="J5797" s="4"/>
      <c r="K5797" s="2"/>
      <c r="L5797" s="4"/>
      <c r="M5797" s="1"/>
      <c r="N5797" s="3"/>
      <c r="O5797" s="70"/>
      <c r="P5797" s="70"/>
      <c r="Q5797" s="70"/>
      <c r="R5797" s="2"/>
      <c r="S5797" s="1"/>
    </row>
    <row r="5798" spans="10:19" x14ac:dyDescent="0.25">
      <c r="J5798" s="4"/>
      <c r="K5798" s="2"/>
      <c r="L5798" s="4"/>
      <c r="M5798" s="1"/>
      <c r="N5798" s="3"/>
      <c r="O5798" s="70"/>
      <c r="P5798" s="70"/>
      <c r="Q5798" s="70"/>
      <c r="R5798" s="2"/>
      <c r="S5798" s="1"/>
    </row>
    <row r="5799" spans="10:19" x14ac:dyDescent="0.25">
      <c r="J5799" s="4"/>
      <c r="K5799" s="2"/>
      <c r="L5799" s="4"/>
      <c r="M5799" s="1"/>
      <c r="N5799" s="3"/>
      <c r="O5799" s="70"/>
      <c r="P5799" s="70"/>
      <c r="Q5799" s="70"/>
      <c r="R5799" s="2"/>
      <c r="S5799" s="1"/>
    </row>
    <row r="5800" spans="10:19" x14ac:dyDescent="0.25">
      <c r="J5800" s="4"/>
      <c r="K5800" s="2"/>
      <c r="L5800" s="4"/>
      <c r="M5800" s="1"/>
      <c r="N5800" s="3"/>
      <c r="O5800" s="70"/>
      <c r="P5800" s="70"/>
      <c r="Q5800" s="70"/>
      <c r="R5800" s="2"/>
      <c r="S5800" s="1"/>
    </row>
    <row r="5801" spans="10:19" x14ac:dyDescent="0.25">
      <c r="J5801" s="4"/>
      <c r="K5801" s="2"/>
      <c r="L5801" s="4"/>
      <c r="M5801" s="1"/>
      <c r="N5801" s="3"/>
      <c r="O5801" s="70"/>
      <c r="P5801" s="70"/>
      <c r="Q5801" s="70"/>
      <c r="R5801" s="2"/>
      <c r="S5801" s="1"/>
    </row>
    <row r="5802" spans="10:19" x14ac:dyDescent="0.25">
      <c r="J5802" s="4"/>
      <c r="K5802" s="2"/>
      <c r="L5802" s="4"/>
      <c r="M5802" s="1"/>
      <c r="N5802" s="3"/>
      <c r="O5802" s="70"/>
      <c r="P5802" s="70"/>
      <c r="Q5802" s="70"/>
      <c r="R5802" s="2"/>
      <c r="S5802" s="1"/>
    </row>
    <row r="5803" spans="10:19" x14ac:dyDescent="0.25">
      <c r="J5803" s="4"/>
      <c r="K5803" s="2"/>
      <c r="L5803" s="4"/>
      <c r="M5803" s="1"/>
      <c r="N5803" s="3"/>
      <c r="O5803" s="70"/>
      <c r="P5803" s="70"/>
      <c r="Q5803" s="70"/>
      <c r="R5803" s="2"/>
      <c r="S5803" s="1"/>
    </row>
    <row r="5804" spans="10:19" x14ac:dyDescent="0.25">
      <c r="J5804" s="4"/>
      <c r="K5804" s="2"/>
      <c r="L5804" s="4"/>
      <c r="M5804" s="1"/>
      <c r="N5804" s="3"/>
      <c r="O5804" s="70"/>
      <c r="P5804" s="70"/>
      <c r="Q5804" s="70"/>
      <c r="R5804" s="2"/>
      <c r="S5804" s="1"/>
    </row>
    <row r="5805" spans="10:19" x14ac:dyDescent="0.25">
      <c r="J5805" s="4"/>
      <c r="K5805" s="2"/>
      <c r="L5805" s="4"/>
      <c r="M5805" s="1"/>
      <c r="N5805" s="3"/>
      <c r="O5805" s="70"/>
      <c r="P5805" s="70"/>
      <c r="Q5805" s="70"/>
      <c r="R5805" s="2"/>
      <c r="S5805" s="1"/>
    </row>
    <row r="5806" spans="10:19" x14ac:dyDescent="0.25">
      <c r="J5806" s="4"/>
      <c r="K5806" s="2"/>
      <c r="L5806" s="4"/>
      <c r="M5806" s="1"/>
      <c r="N5806" s="3"/>
      <c r="O5806" s="70"/>
      <c r="P5806" s="70"/>
      <c r="Q5806" s="70"/>
      <c r="R5806" s="2"/>
      <c r="S5806" s="1"/>
    </row>
    <row r="5807" spans="10:19" x14ac:dyDescent="0.25">
      <c r="J5807" s="4"/>
      <c r="K5807" s="2"/>
      <c r="L5807" s="4"/>
      <c r="M5807" s="1"/>
      <c r="N5807" s="3"/>
      <c r="O5807" s="70"/>
      <c r="P5807" s="70"/>
      <c r="Q5807" s="70"/>
      <c r="R5807" s="2"/>
      <c r="S5807" s="1"/>
    </row>
    <row r="5808" spans="10:19" x14ac:dyDescent="0.25">
      <c r="J5808" s="4"/>
      <c r="K5808" s="2"/>
      <c r="L5808" s="4"/>
      <c r="M5808" s="1"/>
      <c r="N5808" s="3"/>
      <c r="O5808" s="70"/>
      <c r="P5808" s="70"/>
      <c r="Q5808" s="70"/>
      <c r="R5808" s="2"/>
      <c r="S5808" s="1"/>
    </row>
  </sheetData>
  <autoFilter ref="A6:W581">
    <filterColumn colId="15">
      <customFilters>
        <customFilter operator="notEqual" val=" "/>
      </customFilters>
    </filterColumn>
  </autoFilter>
  <sortState ref="J2:V5539">
    <sortCondition ref="T2:T5539"/>
    <sortCondition ref="M2:M5539"/>
    <sortCondition ref="N2:N5539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2"/>
  <sheetViews>
    <sheetView topLeftCell="A333" workbookViewId="0">
      <selection activeCell="H420" sqref="H420"/>
    </sheetView>
  </sheetViews>
  <sheetFormatPr defaultRowHeight="15" x14ac:dyDescent="0.25"/>
  <cols>
    <col min="6" max="6" width="13.5703125" customWidth="1"/>
  </cols>
  <sheetData>
    <row r="1" spans="1:11" ht="15.75" x14ac:dyDescent="0.25">
      <c r="A1" s="16" t="s">
        <v>15</v>
      </c>
      <c r="B1" s="17" t="s">
        <v>38</v>
      </c>
      <c r="C1" s="15" t="s">
        <v>17</v>
      </c>
      <c r="D1" s="18" t="s">
        <v>10</v>
      </c>
      <c r="E1" s="16" t="s">
        <v>37</v>
      </c>
      <c r="F1" s="17" t="s">
        <v>39</v>
      </c>
      <c r="G1" s="17" t="s">
        <v>40</v>
      </c>
      <c r="H1" s="17" t="s">
        <v>34</v>
      </c>
      <c r="I1" s="36"/>
      <c r="J1" s="36"/>
      <c r="K1" s="73"/>
    </row>
    <row r="2" spans="1:11" x14ac:dyDescent="0.25">
      <c r="A2" s="20">
        <v>1622535</v>
      </c>
      <c r="B2" s="21" t="s">
        <v>42</v>
      </c>
      <c r="C2" s="19" t="s">
        <v>41</v>
      </c>
      <c r="D2" s="20">
        <v>21</v>
      </c>
      <c r="E2" s="20">
        <v>2</v>
      </c>
      <c r="F2" s="22">
        <v>42635</v>
      </c>
      <c r="G2" s="21" t="s">
        <v>0</v>
      </c>
      <c r="H2" s="21">
        <v>0.1</v>
      </c>
      <c r="I2" s="19"/>
      <c r="J2" s="19"/>
      <c r="K2" s="74"/>
    </row>
    <row r="3" spans="1:11" x14ac:dyDescent="0.25">
      <c r="A3" s="20">
        <v>1700556</v>
      </c>
      <c r="B3" s="21" t="s">
        <v>42</v>
      </c>
      <c r="C3" s="19" t="s">
        <v>41</v>
      </c>
      <c r="D3" s="20">
        <v>21</v>
      </c>
      <c r="E3" s="20">
        <v>2</v>
      </c>
      <c r="F3" s="22">
        <v>42817</v>
      </c>
      <c r="G3" s="21" t="s">
        <v>0</v>
      </c>
      <c r="H3" s="21">
        <v>0.5</v>
      </c>
      <c r="I3" s="19"/>
      <c r="J3" s="19"/>
      <c r="K3" s="74"/>
    </row>
    <row r="4" spans="1:11" x14ac:dyDescent="0.25">
      <c r="A4" s="20">
        <v>1718162</v>
      </c>
      <c r="B4" s="21" t="s">
        <v>42</v>
      </c>
      <c r="C4" s="19" t="s">
        <v>41</v>
      </c>
      <c r="D4" s="20">
        <v>21</v>
      </c>
      <c r="E4" s="20">
        <v>2</v>
      </c>
      <c r="F4" s="22">
        <v>43018</v>
      </c>
      <c r="G4" s="68" t="s">
        <v>0</v>
      </c>
      <c r="H4" s="68">
        <v>0.3</v>
      </c>
      <c r="J4" s="19"/>
      <c r="K4" s="74"/>
    </row>
    <row r="5" spans="1:11" x14ac:dyDescent="0.25">
      <c r="A5" s="20">
        <v>1802599</v>
      </c>
      <c r="B5" s="21" t="s">
        <v>42</v>
      </c>
      <c r="C5" s="19" t="s">
        <v>41</v>
      </c>
      <c r="D5" s="20">
        <v>21</v>
      </c>
      <c r="E5" s="20">
        <v>2</v>
      </c>
      <c r="F5" s="22">
        <v>43181</v>
      </c>
      <c r="G5" s="68" t="s">
        <v>0</v>
      </c>
      <c r="H5" s="68">
        <v>0.3</v>
      </c>
      <c r="J5" s="19"/>
      <c r="K5" s="74"/>
    </row>
    <row r="6" spans="1:11" x14ac:dyDescent="0.25">
      <c r="A6" s="24">
        <v>1844924</v>
      </c>
      <c r="B6" s="25" t="s">
        <v>44</v>
      </c>
      <c r="C6" s="23" t="s">
        <v>41</v>
      </c>
      <c r="D6" s="26">
        <v>21</v>
      </c>
      <c r="E6" s="24">
        <v>2</v>
      </c>
      <c r="F6" s="27">
        <v>43389</v>
      </c>
      <c r="G6" s="68" t="s">
        <v>0</v>
      </c>
      <c r="H6" s="68">
        <v>0.3</v>
      </c>
      <c r="J6" s="19"/>
      <c r="K6" s="74"/>
    </row>
    <row r="7" spans="1:11" x14ac:dyDescent="0.25">
      <c r="A7" s="20">
        <v>1600355</v>
      </c>
      <c r="B7" s="21" t="s">
        <v>47</v>
      </c>
      <c r="C7" s="19" t="s">
        <v>46</v>
      </c>
      <c r="D7" s="20">
        <v>18</v>
      </c>
      <c r="E7" s="20">
        <v>7</v>
      </c>
      <c r="F7" s="22">
        <v>42458</v>
      </c>
      <c r="G7" s="21" t="s">
        <v>0</v>
      </c>
      <c r="H7" s="21">
        <v>0.3</v>
      </c>
      <c r="I7" s="19"/>
      <c r="J7" s="19"/>
      <c r="K7" s="74"/>
    </row>
    <row r="8" spans="1:11" x14ac:dyDescent="0.25">
      <c r="A8" s="20">
        <v>1622197</v>
      </c>
      <c r="B8" s="21" t="s">
        <v>47</v>
      </c>
      <c r="C8" s="19" t="s">
        <v>46</v>
      </c>
      <c r="D8" s="20">
        <v>18</v>
      </c>
      <c r="E8" s="20">
        <v>7</v>
      </c>
      <c r="F8" s="22">
        <v>42640</v>
      </c>
      <c r="G8" s="21" t="s">
        <v>0</v>
      </c>
      <c r="H8" s="21">
        <v>0.3</v>
      </c>
      <c r="I8" s="19"/>
      <c r="J8" s="19"/>
      <c r="K8" s="74"/>
    </row>
    <row r="9" spans="1:11" x14ac:dyDescent="0.25">
      <c r="A9" s="20">
        <v>1705443</v>
      </c>
      <c r="B9" s="21" t="s">
        <v>47</v>
      </c>
      <c r="C9" s="19" t="s">
        <v>46</v>
      </c>
      <c r="D9" s="20">
        <v>18</v>
      </c>
      <c r="E9" s="20">
        <v>7</v>
      </c>
      <c r="F9" s="22">
        <v>42815</v>
      </c>
      <c r="G9" s="21" t="s">
        <v>0</v>
      </c>
      <c r="H9" s="21">
        <v>0.3</v>
      </c>
      <c r="I9" s="19"/>
      <c r="J9" s="35"/>
      <c r="K9" s="75"/>
    </row>
    <row r="10" spans="1:11" x14ac:dyDescent="0.25">
      <c r="A10" s="20">
        <v>1720507</v>
      </c>
      <c r="B10" s="21" t="s">
        <v>47</v>
      </c>
      <c r="C10" s="19" t="s">
        <v>46</v>
      </c>
      <c r="D10" s="20">
        <v>18</v>
      </c>
      <c r="E10" s="20">
        <v>7</v>
      </c>
      <c r="F10" s="22">
        <v>43004</v>
      </c>
      <c r="G10" s="21" t="s">
        <v>0</v>
      </c>
      <c r="H10" s="21">
        <v>0.3</v>
      </c>
      <c r="I10" s="19"/>
      <c r="J10" s="19"/>
      <c r="K10" s="74"/>
    </row>
    <row r="11" spans="1:11" x14ac:dyDescent="0.25">
      <c r="A11" s="20">
        <v>1800371</v>
      </c>
      <c r="B11" s="21" t="s">
        <v>47</v>
      </c>
      <c r="C11" s="19" t="s">
        <v>46</v>
      </c>
      <c r="D11" s="20">
        <v>18</v>
      </c>
      <c r="E11" s="20">
        <v>7</v>
      </c>
      <c r="F11" s="22">
        <v>43179</v>
      </c>
      <c r="G11" s="21" t="s">
        <v>0</v>
      </c>
      <c r="H11" s="21">
        <v>0.3</v>
      </c>
      <c r="I11" s="19"/>
      <c r="J11" s="19"/>
      <c r="K11" s="74"/>
    </row>
    <row r="12" spans="1:11" x14ac:dyDescent="0.25">
      <c r="A12" s="24">
        <v>1842857</v>
      </c>
      <c r="B12" s="25" t="s">
        <v>49</v>
      </c>
      <c r="C12" s="23" t="s">
        <v>48</v>
      </c>
      <c r="D12" s="26">
        <v>18</v>
      </c>
      <c r="E12" s="24">
        <v>7</v>
      </c>
      <c r="F12" s="27">
        <v>43368</v>
      </c>
      <c r="G12" s="25" t="s">
        <v>0</v>
      </c>
      <c r="H12" s="25">
        <v>0.3</v>
      </c>
      <c r="I12" s="35"/>
      <c r="J12" s="19"/>
      <c r="K12" s="74"/>
    </row>
    <row r="13" spans="1:11" x14ac:dyDescent="0.25">
      <c r="A13" s="20">
        <v>1608340</v>
      </c>
      <c r="B13" s="21" t="s">
        <v>50</v>
      </c>
      <c r="C13" s="19" t="s">
        <v>8</v>
      </c>
      <c r="D13" s="20">
        <v>16</v>
      </c>
      <c r="E13" s="20">
        <v>10</v>
      </c>
      <c r="F13" s="22">
        <v>42443</v>
      </c>
      <c r="G13" s="68"/>
      <c r="H13" s="68">
        <v>1.3600000000000003</v>
      </c>
      <c r="J13" s="19"/>
      <c r="K13" s="74"/>
    </row>
    <row r="14" spans="1:11" x14ac:dyDescent="0.25">
      <c r="A14" s="20">
        <v>1622525</v>
      </c>
      <c r="B14" s="21" t="s">
        <v>50</v>
      </c>
      <c r="C14" s="19" t="s">
        <v>8</v>
      </c>
      <c r="D14" s="20">
        <v>16</v>
      </c>
      <c r="E14" s="20">
        <v>10</v>
      </c>
      <c r="F14" s="22">
        <v>42632</v>
      </c>
      <c r="G14" s="68" t="s">
        <v>0</v>
      </c>
      <c r="H14" s="68">
        <v>0.3</v>
      </c>
      <c r="J14" s="19"/>
      <c r="K14" s="74"/>
    </row>
    <row r="15" spans="1:11" x14ac:dyDescent="0.25">
      <c r="A15" s="20">
        <v>1700579</v>
      </c>
      <c r="B15" s="21" t="s">
        <v>50</v>
      </c>
      <c r="C15" s="19" t="s">
        <v>8</v>
      </c>
      <c r="D15" s="20">
        <v>16</v>
      </c>
      <c r="E15" s="20">
        <v>10</v>
      </c>
      <c r="F15" s="22">
        <v>42824</v>
      </c>
      <c r="G15" s="68" t="s">
        <v>0</v>
      </c>
      <c r="H15" s="68">
        <v>0.3</v>
      </c>
      <c r="J15" s="19"/>
      <c r="K15" s="74"/>
    </row>
    <row r="16" spans="1:11" x14ac:dyDescent="0.25">
      <c r="A16" s="20">
        <v>1718103</v>
      </c>
      <c r="B16" s="21" t="s">
        <v>50</v>
      </c>
      <c r="C16" s="19" t="s">
        <v>8</v>
      </c>
      <c r="D16" s="20">
        <v>16</v>
      </c>
      <c r="E16" s="20">
        <v>10</v>
      </c>
      <c r="F16" s="22">
        <v>42997</v>
      </c>
      <c r="G16" s="68"/>
      <c r="H16" s="68">
        <v>1.8899999999999997</v>
      </c>
      <c r="J16" s="35"/>
      <c r="K16" s="75"/>
    </row>
    <row r="17" spans="1:11" x14ac:dyDescent="0.25">
      <c r="A17" s="20">
        <v>1802612</v>
      </c>
      <c r="B17" s="21" t="s">
        <v>50</v>
      </c>
      <c r="C17" s="19" t="s">
        <v>8</v>
      </c>
      <c r="D17" s="20">
        <v>16</v>
      </c>
      <c r="E17" s="20">
        <v>10</v>
      </c>
      <c r="F17" s="22">
        <v>43185</v>
      </c>
      <c r="G17" s="68"/>
      <c r="H17" s="68">
        <v>0.61000000000000032</v>
      </c>
      <c r="J17" s="19"/>
      <c r="K17" s="74"/>
    </row>
    <row r="18" spans="1:11" x14ac:dyDescent="0.25">
      <c r="A18" s="24">
        <v>1842306</v>
      </c>
      <c r="B18" s="25" t="s">
        <v>51</v>
      </c>
      <c r="C18" s="23" t="s">
        <v>8</v>
      </c>
      <c r="D18" s="26">
        <v>16</v>
      </c>
      <c r="E18" s="24">
        <v>10</v>
      </c>
      <c r="F18" s="27">
        <v>43346</v>
      </c>
      <c r="G18" s="68" t="s">
        <v>0</v>
      </c>
      <c r="H18" s="68">
        <v>0.3</v>
      </c>
      <c r="J18" s="19"/>
      <c r="K18" s="74"/>
    </row>
    <row r="19" spans="1:11" x14ac:dyDescent="0.25">
      <c r="A19" s="20">
        <v>1608413</v>
      </c>
      <c r="B19" s="21" t="s">
        <v>52</v>
      </c>
      <c r="C19" s="19" t="s">
        <v>2</v>
      </c>
      <c r="D19" s="20">
        <v>19</v>
      </c>
      <c r="E19" s="20">
        <v>14</v>
      </c>
      <c r="F19" s="22">
        <v>42467</v>
      </c>
      <c r="G19" s="68" t="s">
        <v>0</v>
      </c>
      <c r="H19" s="68">
        <v>0.3</v>
      </c>
      <c r="J19" s="19"/>
      <c r="K19" s="74"/>
    </row>
    <row r="20" spans="1:11" x14ac:dyDescent="0.25">
      <c r="A20" s="20">
        <v>1622630</v>
      </c>
      <c r="B20" s="21" t="s">
        <v>52</v>
      </c>
      <c r="C20" s="19" t="s">
        <v>2</v>
      </c>
      <c r="D20" s="20">
        <v>19</v>
      </c>
      <c r="E20" s="20">
        <v>14</v>
      </c>
      <c r="F20" s="22">
        <v>42668</v>
      </c>
      <c r="G20" s="68" t="s">
        <v>0</v>
      </c>
      <c r="H20" s="68">
        <v>0.3</v>
      </c>
      <c r="J20" s="19"/>
      <c r="K20" s="74"/>
    </row>
    <row r="21" spans="1:11" x14ac:dyDescent="0.25">
      <c r="A21" s="20">
        <v>1700512</v>
      </c>
      <c r="B21" s="21" t="s">
        <v>52</v>
      </c>
      <c r="C21" s="19" t="s">
        <v>2</v>
      </c>
      <c r="D21" s="20">
        <v>19</v>
      </c>
      <c r="E21" s="20">
        <v>14</v>
      </c>
      <c r="F21" s="22">
        <v>42803</v>
      </c>
      <c r="G21" s="68"/>
      <c r="H21" s="68">
        <v>1.6999999999999997</v>
      </c>
      <c r="J21" s="19"/>
      <c r="K21" s="74"/>
    </row>
    <row r="22" spans="1:11" x14ac:dyDescent="0.25">
      <c r="A22" s="20">
        <v>1718197</v>
      </c>
      <c r="B22" s="21" t="s">
        <v>52</v>
      </c>
      <c r="C22" s="19" t="s">
        <v>2</v>
      </c>
      <c r="D22" s="20">
        <v>19</v>
      </c>
      <c r="E22" s="20">
        <v>14</v>
      </c>
      <c r="F22" s="22">
        <v>43032</v>
      </c>
      <c r="G22" s="68" t="s">
        <v>0</v>
      </c>
      <c r="H22" s="68">
        <v>0.3</v>
      </c>
      <c r="J22" s="35"/>
      <c r="K22" s="75"/>
    </row>
    <row r="23" spans="1:11" x14ac:dyDescent="0.25">
      <c r="A23" s="20">
        <v>1802560</v>
      </c>
      <c r="B23" s="21" t="s">
        <v>52</v>
      </c>
      <c r="C23" s="19" t="s">
        <v>2</v>
      </c>
      <c r="D23" s="20">
        <v>19</v>
      </c>
      <c r="E23" s="20">
        <v>14</v>
      </c>
      <c r="F23" s="22">
        <v>43167</v>
      </c>
      <c r="G23" s="68"/>
      <c r="H23" s="68">
        <v>0.4099999999999997</v>
      </c>
      <c r="J23" s="19"/>
      <c r="K23" s="74"/>
    </row>
    <row r="24" spans="1:11" x14ac:dyDescent="0.25">
      <c r="A24" s="24">
        <v>1843870</v>
      </c>
      <c r="B24" s="25" t="s">
        <v>53</v>
      </c>
      <c r="C24" s="23" t="s">
        <v>2</v>
      </c>
      <c r="D24" s="26">
        <v>19</v>
      </c>
      <c r="E24" s="24">
        <v>14</v>
      </c>
      <c r="F24" s="27">
        <v>43368</v>
      </c>
      <c r="G24" s="69"/>
      <c r="H24" s="68">
        <v>0.78999999999999959</v>
      </c>
      <c r="J24" s="19"/>
      <c r="K24" s="74"/>
    </row>
    <row r="25" spans="1:11" x14ac:dyDescent="0.25">
      <c r="A25" s="20">
        <v>1608315</v>
      </c>
      <c r="B25" s="21" t="s">
        <v>55</v>
      </c>
      <c r="C25" s="19" t="s">
        <v>54</v>
      </c>
      <c r="D25" s="20">
        <v>21</v>
      </c>
      <c r="E25" s="20">
        <v>22</v>
      </c>
      <c r="F25" s="22">
        <v>42439</v>
      </c>
      <c r="G25" s="68" t="s">
        <v>0</v>
      </c>
      <c r="H25" s="68">
        <v>0.3</v>
      </c>
      <c r="J25" s="19"/>
      <c r="K25" s="74"/>
    </row>
    <row r="26" spans="1:11" x14ac:dyDescent="0.25">
      <c r="A26" s="20">
        <v>1622538</v>
      </c>
      <c r="B26" s="21" t="s">
        <v>55</v>
      </c>
      <c r="C26" s="19" t="s">
        <v>54</v>
      </c>
      <c r="D26" s="20">
        <v>21</v>
      </c>
      <c r="E26" s="20">
        <v>22</v>
      </c>
      <c r="F26" s="22">
        <v>42635</v>
      </c>
      <c r="G26" s="68" t="s">
        <v>0</v>
      </c>
      <c r="H26" s="68">
        <v>0.3</v>
      </c>
      <c r="J26" s="19"/>
      <c r="K26" s="74"/>
    </row>
    <row r="27" spans="1:11" x14ac:dyDescent="0.25">
      <c r="A27" s="20">
        <v>1700559</v>
      </c>
      <c r="B27" s="21" t="s">
        <v>55</v>
      </c>
      <c r="C27" s="19" t="s">
        <v>54</v>
      </c>
      <c r="D27" s="20">
        <v>21</v>
      </c>
      <c r="E27" s="20">
        <v>22</v>
      </c>
      <c r="F27" s="22">
        <v>42817</v>
      </c>
      <c r="G27" s="21" t="s">
        <v>0</v>
      </c>
      <c r="H27" s="21">
        <v>0.5</v>
      </c>
      <c r="I27" s="19"/>
      <c r="J27" s="19"/>
      <c r="K27" s="74"/>
    </row>
    <row r="28" spans="1:11" x14ac:dyDescent="0.25">
      <c r="A28" s="20">
        <v>1718165</v>
      </c>
      <c r="B28" s="21" t="s">
        <v>55</v>
      </c>
      <c r="C28" s="19" t="s">
        <v>54</v>
      </c>
      <c r="D28" s="20">
        <v>21</v>
      </c>
      <c r="E28" s="20">
        <v>22</v>
      </c>
      <c r="F28" s="22">
        <v>43018</v>
      </c>
      <c r="G28" s="68" t="s">
        <v>0</v>
      </c>
      <c r="H28" s="68">
        <v>0.3</v>
      </c>
      <c r="J28" s="35"/>
      <c r="K28" s="75"/>
    </row>
    <row r="29" spans="1:11" x14ac:dyDescent="0.25">
      <c r="A29" s="20">
        <v>1802602</v>
      </c>
      <c r="B29" s="21" t="s">
        <v>55</v>
      </c>
      <c r="C29" s="19" t="s">
        <v>54</v>
      </c>
      <c r="D29" s="20">
        <v>21</v>
      </c>
      <c r="E29" s="20">
        <v>22</v>
      </c>
      <c r="F29" s="22">
        <v>43181</v>
      </c>
      <c r="G29" s="68" t="s">
        <v>0</v>
      </c>
      <c r="H29" s="68">
        <v>0.3</v>
      </c>
      <c r="J29" s="19"/>
      <c r="K29" s="74"/>
    </row>
    <row r="30" spans="1:11" x14ac:dyDescent="0.25">
      <c r="A30" s="24">
        <v>1844927</v>
      </c>
      <c r="B30" s="25" t="s">
        <v>56</v>
      </c>
      <c r="C30" s="23" t="s">
        <v>54</v>
      </c>
      <c r="D30" s="26">
        <v>21</v>
      </c>
      <c r="E30" s="24">
        <v>22</v>
      </c>
      <c r="F30" s="27">
        <v>43389</v>
      </c>
      <c r="G30" s="68" t="s">
        <v>0</v>
      </c>
      <c r="H30" s="68">
        <v>0.3</v>
      </c>
      <c r="J30" s="19"/>
      <c r="K30" s="74"/>
    </row>
    <row r="31" spans="1:11" x14ac:dyDescent="0.25">
      <c r="A31" s="20">
        <v>1600375</v>
      </c>
      <c r="B31" s="21" t="s">
        <v>58</v>
      </c>
      <c r="C31" s="19" t="s">
        <v>57</v>
      </c>
      <c r="D31" s="20">
        <v>15</v>
      </c>
      <c r="E31" s="20">
        <v>23</v>
      </c>
      <c r="F31" s="22">
        <v>42459</v>
      </c>
      <c r="G31" s="21" t="s">
        <v>0</v>
      </c>
      <c r="H31" s="21">
        <v>0.3</v>
      </c>
      <c r="I31" s="19"/>
      <c r="J31" s="19"/>
      <c r="K31" s="74"/>
    </row>
    <row r="32" spans="1:11" x14ac:dyDescent="0.25">
      <c r="A32" s="20">
        <v>1622237</v>
      </c>
      <c r="B32" s="21" t="s">
        <v>58</v>
      </c>
      <c r="C32" s="19" t="s">
        <v>57</v>
      </c>
      <c r="D32" s="20">
        <v>15</v>
      </c>
      <c r="E32" s="20">
        <v>23</v>
      </c>
      <c r="F32" s="22">
        <v>42647</v>
      </c>
      <c r="G32" s="21" t="s">
        <v>0</v>
      </c>
      <c r="H32" s="21">
        <v>0.3</v>
      </c>
      <c r="I32" s="19"/>
      <c r="J32" s="19"/>
      <c r="K32" s="74"/>
    </row>
    <row r="33" spans="1:11" x14ac:dyDescent="0.25">
      <c r="A33" s="20">
        <v>1705463</v>
      </c>
      <c r="B33" s="21" t="s">
        <v>58</v>
      </c>
      <c r="C33" s="19" t="s">
        <v>57</v>
      </c>
      <c r="D33" s="20">
        <v>15</v>
      </c>
      <c r="E33" s="20">
        <v>23</v>
      </c>
      <c r="F33" s="22">
        <v>42816</v>
      </c>
      <c r="G33" s="21" t="s">
        <v>0</v>
      </c>
      <c r="H33" s="21">
        <v>0.3</v>
      </c>
      <c r="I33" s="19"/>
      <c r="J33" s="19"/>
      <c r="K33" s="74"/>
    </row>
    <row r="34" spans="1:11" x14ac:dyDescent="0.25">
      <c r="A34" s="20">
        <v>1720527</v>
      </c>
      <c r="B34" s="21" t="s">
        <v>58</v>
      </c>
      <c r="C34" s="19" t="s">
        <v>57</v>
      </c>
      <c r="D34" s="20">
        <v>15</v>
      </c>
      <c r="E34" s="20">
        <v>23</v>
      </c>
      <c r="F34" s="22">
        <v>43005</v>
      </c>
      <c r="G34" s="21" t="s">
        <v>0</v>
      </c>
      <c r="H34" s="21">
        <v>0.3</v>
      </c>
      <c r="I34" s="19"/>
      <c r="J34" s="19"/>
      <c r="K34" s="74"/>
    </row>
    <row r="35" spans="1:11" x14ac:dyDescent="0.25">
      <c r="A35" s="20">
        <v>1800391</v>
      </c>
      <c r="B35" s="21" t="s">
        <v>58</v>
      </c>
      <c r="C35" s="19" t="s">
        <v>57</v>
      </c>
      <c r="D35" s="20">
        <v>15</v>
      </c>
      <c r="E35" s="20">
        <v>23</v>
      </c>
      <c r="F35" s="22">
        <v>43180</v>
      </c>
      <c r="G35" s="21" t="s">
        <v>0</v>
      </c>
      <c r="H35" s="21">
        <v>0.3</v>
      </c>
      <c r="I35" s="19"/>
      <c r="J35" s="35"/>
      <c r="K35" s="75"/>
    </row>
    <row r="36" spans="1:11" x14ac:dyDescent="0.25">
      <c r="A36" s="24">
        <v>1843374</v>
      </c>
      <c r="B36" s="25" t="s">
        <v>59</v>
      </c>
      <c r="C36" s="23" t="s">
        <v>57</v>
      </c>
      <c r="D36" s="26">
        <v>15</v>
      </c>
      <c r="E36" s="24">
        <v>23</v>
      </c>
      <c r="F36" s="27">
        <v>43369</v>
      </c>
      <c r="G36" s="25" t="s">
        <v>0</v>
      </c>
      <c r="H36" s="25">
        <v>0.3</v>
      </c>
      <c r="I36" s="35"/>
      <c r="J36" s="19"/>
      <c r="K36" s="74"/>
    </row>
    <row r="37" spans="1:11" x14ac:dyDescent="0.25">
      <c r="A37" s="20">
        <v>1600306</v>
      </c>
      <c r="B37" s="21" t="s">
        <v>61</v>
      </c>
      <c r="C37" s="19" t="s">
        <v>60</v>
      </c>
      <c r="D37" s="20">
        <v>15</v>
      </c>
      <c r="E37" s="20">
        <v>24</v>
      </c>
      <c r="F37" s="22">
        <v>42444</v>
      </c>
      <c r="G37" s="21" t="s">
        <v>0</v>
      </c>
      <c r="H37" s="21">
        <v>0.3</v>
      </c>
      <c r="I37" s="19"/>
      <c r="J37" s="19"/>
      <c r="K37" s="74"/>
    </row>
    <row r="38" spans="1:11" x14ac:dyDescent="0.25">
      <c r="A38" s="20">
        <v>1622177</v>
      </c>
      <c r="B38" s="21" t="s">
        <v>61</v>
      </c>
      <c r="C38" s="19" t="s">
        <v>60</v>
      </c>
      <c r="D38" s="20">
        <v>15</v>
      </c>
      <c r="E38" s="20">
        <v>24</v>
      </c>
      <c r="F38" s="22">
        <v>42633</v>
      </c>
      <c r="G38" s="21" t="s">
        <v>0</v>
      </c>
      <c r="H38" s="21">
        <v>0.3</v>
      </c>
      <c r="I38" s="19"/>
      <c r="J38" s="19"/>
      <c r="K38" s="74"/>
    </row>
    <row r="39" spans="1:11" x14ac:dyDescent="0.25">
      <c r="A39" s="20">
        <v>1705415</v>
      </c>
      <c r="B39" s="21" t="s">
        <v>61</v>
      </c>
      <c r="C39" s="19" t="s">
        <v>60</v>
      </c>
      <c r="D39" s="20">
        <v>15</v>
      </c>
      <c r="E39" s="20">
        <v>24</v>
      </c>
      <c r="F39" s="22">
        <v>42808</v>
      </c>
      <c r="G39" s="21" t="s">
        <v>0</v>
      </c>
      <c r="H39" s="21">
        <v>0.3</v>
      </c>
      <c r="I39" s="19"/>
      <c r="J39" s="19"/>
      <c r="K39" s="74"/>
    </row>
    <row r="40" spans="1:11" x14ac:dyDescent="0.25">
      <c r="A40" s="20">
        <v>1720470</v>
      </c>
      <c r="B40" s="21" t="s">
        <v>61</v>
      </c>
      <c r="C40" s="19" t="s">
        <v>60</v>
      </c>
      <c r="D40" s="20">
        <v>15</v>
      </c>
      <c r="E40" s="20">
        <v>24</v>
      </c>
      <c r="F40" s="22">
        <v>42996</v>
      </c>
      <c r="G40" s="21" t="s">
        <v>0</v>
      </c>
      <c r="H40" s="21">
        <v>0.3</v>
      </c>
      <c r="I40" s="19"/>
      <c r="J40" s="19"/>
      <c r="K40" s="74"/>
    </row>
    <row r="41" spans="1:11" x14ac:dyDescent="0.25">
      <c r="A41" s="20">
        <v>1800344</v>
      </c>
      <c r="B41" s="21" t="s">
        <v>61</v>
      </c>
      <c r="C41" s="19" t="s">
        <v>60</v>
      </c>
      <c r="D41" s="20">
        <v>15</v>
      </c>
      <c r="E41" s="20">
        <v>24</v>
      </c>
      <c r="F41" s="22">
        <v>43172</v>
      </c>
      <c r="G41" s="21" t="s">
        <v>0</v>
      </c>
      <c r="H41" s="21">
        <v>0.3</v>
      </c>
      <c r="I41" s="19"/>
      <c r="J41" s="35"/>
      <c r="K41" s="75"/>
    </row>
    <row r="42" spans="1:11" x14ac:dyDescent="0.25">
      <c r="A42" s="24">
        <v>1842675</v>
      </c>
      <c r="B42" s="25" t="s">
        <v>62</v>
      </c>
      <c r="C42" s="23" t="s">
        <v>60</v>
      </c>
      <c r="D42" s="26">
        <v>15</v>
      </c>
      <c r="E42" s="24">
        <v>24</v>
      </c>
      <c r="F42" s="27">
        <v>43361</v>
      </c>
      <c r="G42" s="25" t="s">
        <v>0</v>
      </c>
      <c r="H42" s="25">
        <v>0.3</v>
      </c>
      <c r="I42" s="35"/>
      <c r="J42" s="19"/>
      <c r="K42" s="74"/>
    </row>
    <row r="43" spans="1:11" x14ac:dyDescent="0.25">
      <c r="A43" s="20">
        <v>1600368</v>
      </c>
      <c r="B43" s="21" t="s">
        <v>64</v>
      </c>
      <c r="C43" s="19" t="s">
        <v>63</v>
      </c>
      <c r="D43" s="20">
        <v>18</v>
      </c>
      <c r="E43" s="20">
        <v>26</v>
      </c>
      <c r="F43" s="22">
        <v>42459</v>
      </c>
      <c r="G43" s="21" t="s">
        <v>0</v>
      </c>
      <c r="H43" s="21">
        <v>0.3</v>
      </c>
      <c r="I43" s="19"/>
      <c r="J43" s="19"/>
      <c r="K43" s="74"/>
    </row>
    <row r="44" spans="1:11" x14ac:dyDescent="0.25">
      <c r="A44" s="20">
        <v>1622211</v>
      </c>
      <c r="B44" s="21" t="s">
        <v>64</v>
      </c>
      <c r="C44" s="19" t="s">
        <v>63</v>
      </c>
      <c r="D44" s="20">
        <v>18</v>
      </c>
      <c r="E44" s="20">
        <v>26</v>
      </c>
      <c r="F44" s="22">
        <v>42641</v>
      </c>
      <c r="G44" s="21" t="s">
        <v>0</v>
      </c>
      <c r="H44" s="21">
        <v>0.3</v>
      </c>
      <c r="I44" s="19"/>
      <c r="J44" s="19"/>
      <c r="K44" s="74"/>
    </row>
    <row r="45" spans="1:11" x14ac:dyDescent="0.25">
      <c r="A45" s="20">
        <v>1705456</v>
      </c>
      <c r="B45" s="21" t="s">
        <v>64</v>
      </c>
      <c r="C45" s="19" t="s">
        <v>63</v>
      </c>
      <c r="D45" s="20">
        <v>18</v>
      </c>
      <c r="E45" s="20">
        <v>26</v>
      </c>
      <c r="F45" s="22">
        <v>42816</v>
      </c>
      <c r="G45" s="21" t="s">
        <v>0</v>
      </c>
      <c r="H45" s="21">
        <v>0.3</v>
      </c>
      <c r="I45" s="19"/>
      <c r="J45" s="19"/>
      <c r="K45" s="74"/>
    </row>
    <row r="46" spans="1:11" x14ac:dyDescent="0.25">
      <c r="A46" s="20">
        <v>1720523</v>
      </c>
      <c r="B46" s="21" t="s">
        <v>64</v>
      </c>
      <c r="C46" s="19" t="s">
        <v>63</v>
      </c>
      <c r="D46" s="20">
        <v>18</v>
      </c>
      <c r="E46" s="20">
        <v>26</v>
      </c>
      <c r="F46" s="22">
        <v>43005</v>
      </c>
      <c r="G46" s="21" t="s">
        <v>0</v>
      </c>
      <c r="H46" s="21">
        <v>0.3</v>
      </c>
      <c r="I46" s="19"/>
      <c r="J46" s="19"/>
      <c r="K46" s="74"/>
    </row>
    <row r="47" spans="1:11" x14ac:dyDescent="0.25">
      <c r="A47" s="20">
        <v>1800384</v>
      </c>
      <c r="B47" s="21" t="s">
        <v>64</v>
      </c>
      <c r="C47" s="19" t="s">
        <v>63</v>
      </c>
      <c r="D47" s="20">
        <v>18</v>
      </c>
      <c r="E47" s="20">
        <v>26</v>
      </c>
      <c r="F47" s="22">
        <v>43180</v>
      </c>
      <c r="G47" s="21" t="s">
        <v>0</v>
      </c>
      <c r="H47" s="21">
        <v>0.3</v>
      </c>
      <c r="I47" s="19"/>
      <c r="J47" s="19"/>
      <c r="K47" s="74"/>
    </row>
    <row r="48" spans="1:11" x14ac:dyDescent="0.25">
      <c r="A48" s="24">
        <v>1842873</v>
      </c>
      <c r="B48" s="25" t="s">
        <v>65</v>
      </c>
      <c r="C48" s="23" t="s">
        <v>63</v>
      </c>
      <c r="D48" s="26">
        <v>18</v>
      </c>
      <c r="E48" s="24">
        <v>26</v>
      </c>
      <c r="F48" s="27">
        <v>43369</v>
      </c>
      <c r="G48" s="25" t="s">
        <v>0</v>
      </c>
      <c r="H48" s="25">
        <v>0.3</v>
      </c>
      <c r="I48" s="35"/>
      <c r="J48" s="19"/>
      <c r="K48" s="74"/>
    </row>
    <row r="49" spans="1:11" x14ac:dyDescent="0.25">
      <c r="A49" s="20">
        <v>1608316</v>
      </c>
      <c r="B49" s="21" t="s">
        <v>67</v>
      </c>
      <c r="C49" s="19" t="s">
        <v>66</v>
      </c>
      <c r="D49" s="20">
        <v>20</v>
      </c>
      <c r="E49" s="20">
        <v>28</v>
      </c>
      <c r="F49" s="22">
        <v>42439</v>
      </c>
      <c r="G49" s="68"/>
      <c r="H49" s="68">
        <v>2.6999999999999993</v>
      </c>
      <c r="J49" s="35"/>
      <c r="K49" s="75"/>
    </row>
    <row r="50" spans="1:11" x14ac:dyDescent="0.25">
      <c r="A50" s="20">
        <v>1622539</v>
      </c>
      <c r="B50" s="21" t="s">
        <v>67</v>
      </c>
      <c r="C50" s="19" t="s">
        <v>66</v>
      </c>
      <c r="D50" s="20">
        <v>20</v>
      </c>
      <c r="E50" s="20">
        <v>28</v>
      </c>
      <c r="F50" s="22">
        <v>42635</v>
      </c>
      <c r="G50" s="68" t="s">
        <v>0</v>
      </c>
      <c r="H50" s="68">
        <v>0.3</v>
      </c>
      <c r="J50" s="19"/>
      <c r="K50" s="74"/>
    </row>
    <row r="51" spans="1:11" x14ac:dyDescent="0.25">
      <c r="A51" s="20">
        <v>1700560</v>
      </c>
      <c r="B51" s="21" t="s">
        <v>67</v>
      </c>
      <c r="C51" s="19" t="s">
        <v>66</v>
      </c>
      <c r="D51" s="20">
        <v>20</v>
      </c>
      <c r="E51" s="20">
        <v>28</v>
      </c>
      <c r="F51" s="22">
        <v>42817</v>
      </c>
      <c r="G51" s="21" t="s">
        <v>0</v>
      </c>
      <c r="H51" s="21">
        <v>0.5</v>
      </c>
      <c r="I51" s="19"/>
      <c r="J51" s="19"/>
      <c r="K51" s="74"/>
    </row>
    <row r="52" spans="1:11" x14ac:dyDescent="0.25">
      <c r="A52" s="20">
        <v>1718167</v>
      </c>
      <c r="B52" s="21" t="s">
        <v>67</v>
      </c>
      <c r="C52" s="19" t="s">
        <v>66</v>
      </c>
      <c r="D52" s="20">
        <v>20</v>
      </c>
      <c r="E52" s="20">
        <v>28</v>
      </c>
      <c r="F52" s="22">
        <v>43018</v>
      </c>
      <c r="G52" s="68"/>
      <c r="H52" s="68">
        <v>1.7899999999999991</v>
      </c>
      <c r="J52" s="19"/>
      <c r="K52" s="74"/>
    </row>
    <row r="53" spans="1:11" x14ac:dyDescent="0.25">
      <c r="A53" s="20">
        <v>1802604</v>
      </c>
      <c r="B53" s="21" t="s">
        <v>67</v>
      </c>
      <c r="C53" s="19" t="s">
        <v>66</v>
      </c>
      <c r="D53" s="20">
        <v>20</v>
      </c>
      <c r="E53" s="20">
        <v>28</v>
      </c>
      <c r="F53" s="22">
        <v>43181</v>
      </c>
      <c r="G53" s="68" t="s">
        <v>0</v>
      </c>
      <c r="H53" s="68">
        <v>0.3</v>
      </c>
      <c r="J53" s="19"/>
      <c r="K53" s="74"/>
    </row>
    <row r="54" spans="1:11" x14ac:dyDescent="0.25">
      <c r="A54" s="24">
        <v>1844921</v>
      </c>
      <c r="B54" s="25" t="s">
        <v>68</v>
      </c>
      <c r="C54" s="23" t="s">
        <v>66</v>
      </c>
      <c r="D54" s="26">
        <v>20</v>
      </c>
      <c r="E54" s="24">
        <v>28</v>
      </c>
      <c r="F54" s="27">
        <v>43389</v>
      </c>
      <c r="G54" s="69"/>
      <c r="H54" s="68">
        <v>0.40000000000000036</v>
      </c>
      <c r="J54" s="19"/>
      <c r="K54" s="74"/>
    </row>
    <row r="55" spans="1:11" x14ac:dyDescent="0.25">
      <c r="A55" s="20">
        <v>1600398</v>
      </c>
      <c r="B55" s="21" t="s">
        <v>70</v>
      </c>
      <c r="C55" s="19" t="s">
        <v>69</v>
      </c>
      <c r="D55" s="20">
        <v>15</v>
      </c>
      <c r="E55" s="20">
        <v>31</v>
      </c>
      <c r="F55" s="22">
        <v>42465</v>
      </c>
      <c r="G55" s="21" t="s">
        <v>0</v>
      </c>
      <c r="H55" s="21">
        <v>0.3</v>
      </c>
      <c r="I55" s="19"/>
      <c r="J55" s="35"/>
      <c r="K55" s="75"/>
    </row>
    <row r="56" spans="1:11" x14ac:dyDescent="0.25">
      <c r="A56" s="20">
        <v>1622246</v>
      </c>
      <c r="B56" s="21" t="s">
        <v>70</v>
      </c>
      <c r="C56" s="19" t="s">
        <v>69</v>
      </c>
      <c r="D56" s="20">
        <v>15</v>
      </c>
      <c r="E56" s="20">
        <v>31</v>
      </c>
      <c r="F56" s="22">
        <v>42648</v>
      </c>
      <c r="G56" s="21" t="s">
        <v>0</v>
      </c>
      <c r="H56" s="21">
        <v>0.3</v>
      </c>
      <c r="I56" s="19"/>
      <c r="J56" s="19"/>
      <c r="K56" s="74"/>
    </row>
    <row r="57" spans="1:11" x14ac:dyDescent="0.25">
      <c r="A57" s="20">
        <v>1705497</v>
      </c>
      <c r="B57" s="21" t="s">
        <v>70</v>
      </c>
      <c r="C57" s="19" t="s">
        <v>69</v>
      </c>
      <c r="D57" s="20">
        <v>15</v>
      </c>
      <c r="E57" s="20">
        <v>31</v>
      </c>
      <c r="F57" s="22">
        <v>42823</v>
      </c>
      <c r="G57" s="21" t="s">
        <v>0</v>
      </c>
      <c r="H57" s="21">
        <v>0.3</v>
      </c>
      <c r="I57" s="19"/>
      <c r="J57" s="19"/>
      <c r="K57" s="74"/>
    </row>
    <row r="58" spans="1:11" x14ac:dyDescent="0.25">
      <c r="A58" s="20">
        <v>1720562</v>
      </c>
      <c r="B58" s="21" t="s">
        <v>70</v>
      </c>
      <c r="C58" s="19" t="s">
        <v>69</v>
      </c>
      <c r="D58" s="20">
        <v>15</v>
      </c>
      <c r="E58" s="20">
        <v>31</v>
      </c>
      <c r="F58" s="22">
        <v>43012</v>
      </c>
      <c r="G58" s="21" t="s">
        <v>0</v>
      </c>
      <c r="H58" s="21">
        <v>0.3</v>
      </c>
      <c r="I58" s="19"/>
      <c r="J58" s="19"/>
      <c r="K58" s="74"/>
    </row>
    <row r="59" spans="1:11" x14ac:dyDescent="0.25">
      <c r="A59" s="20">
        <v>1800436</v>
      </c>
      <c r="B59" s="21" t="s">
        <v>70</v>
      </c>
      <c r="C59" s="19" t="s">
        <v>69</v>
      </c>
      <c r="D59" s="20">
        <v>15</v>
      </c>
      <c r="E59" s="20">
        <v>31</v>
      </c>
      <c r="F59" s="22">
        <v>43193</v>
      </c>
      <c r="G59" s="21" t="s">
        <v>0</v>
      </c>
      <c r="H59" s="21">
        <v>0.3</v>
      </c>
      <c r="I59" s="19"/>
      <c r="J59" s="19"/>
      <c r="K59" s="74"/>
    </row>
    <row r="60" spans="1:11" x14ac:dyDescent="0.25">
      <c r="A60" s="24">
        <v>1843919</v>
      </c>
      <c r="B60" s="25" t="s">
        <v>71</v>
      </c>
      <c r="C60" s="23" t="s">
        <v>69</v>
      </c>
      <c r="D60" s="26">
        <v>15</v>
      </c>
      <c r="E60" s="24">
        <v>31</v>
      </c>
      <c r="F60" s="27">
        <v>43376</v>
      </c>
      <c r="G60" s="25" t="s">
        <v>0</v>
      </c>
      <c r="H60" s="25">
        <v>0.3</v>
      </c>
      <c r="I60" s="35"/>
      <c r="J60" s="19"/>
      <c r="K60" s="74"/>
    </row>
    <row r="61" spans="1:11" x14ac:dyDescent="0.25">
      <c r="A61" s="20">
        <v>1608446</v>
      </c>
      <c r="B61" s="21" t="s">
        <v>73</v>
      </c>
      <c r="C61" s="19" t="s">
        <v>72</v>
      </c>
      <c r="D61" s="20">
        <v>22</v>
      </c>
      <c r="E61" s="20">
        <v>37</v>
      </c>
      <c r="F61" s="22">
        <v>42479</v>
      </c>
      <c r="G61" s="68" t="s">
        <v>0</v>
      </c>
      <c r="H61" s="68">
        <v>0.3</v>
      </c>
      <c r="J61" s="35"/>
      <c r="K61" s="75"/>
    </row>
    <row r="62" spans="1:11" x14ac:dyDescent="0.25">
      <c r="A62" s="20">
        <v>1622622</v>
      </c>
      <c r="B62" s="21" t="s">
        <v>73</v>
      </c>
      <c r="C62" s="19" t="s">
        <v>72</v>
      </c>
      <c r="D62" s="20">
        <v>22</v>
      </c>
      <c r="E62" s="20">
        <v>37</v>
      </c>
      <c r="F62" s="22">
        <v>42663</v>
      </c>
      <c r="G62" s="68" t="s">
        <v>0</v>
      </c>
      <c r="H62" s="68">
        <v>0.3</v>
      </c>
      <c r="J62" s="19"/>
      <c r="K62" s="74"/>
    </row>
    <row r="63" spans="1:11" x14ac:dyDescent="0.25">
      <c r="A63" s="20">
        <v>1700505</v>
      </c>
      <c r="B63" s="21" t="s">
        <v>73</v>
      </c>
      <c r="C63" s="19" t="s">
        <v>72</v>
      </c>
      <c r="D63" s="20">
        <v>22</v>
      </c>
      <c r="E63" s="20">
        <v>37</v>
      </c>
      <c r="F63" s="22">
        <v>42801</v>
      </c>
      <c r="G63" s="68"/>
      <c r="H63" s="68">
        <v>0.4</v>
      </c>
      <c r="J63" s="19"/>
      <c r="K63" s="74"/>
    </row>
    <row r="64" spans="1:11" x14ac:dyDescent="0.25">
      <c r="A64" s="20">
        <v>1718135</v>
      </c>
      <c r="B64" s="21" t="s">
        <v>73</v>
      </c>
      <c r="C64" s="19" t="s">
        <v>72</v>
      </c>
      <c r="D64" s="20">
        <v>22</v>
      </c>
      <c r="E64" s="20">
        <v>37</v>
      </c>
      <c r="F64" s="22">
        <v>43011</v>
      </c>
      <c r="G64" s="68"/>
      <c r="H64" s="68">
        <v>0.47999999999999976</v>
      </c>
      <c r="J64" s="19"/>
      <c r="K64" s="74"/>
    </row>
    <row r="65" spans="1:11" x14ac:dyDescent="0.25">
      <c r="A65" s="20">
        <v>1802553</v>
      </c>
      <c r="B65" s="21" t="s">
        <v>73</v>
      </c>
      <c r="C65" s="19" t="s">
        <v>72</v>
      </c>
      <c r="D65" s="20">
        <v>22</v>
      </c>
      <c r="E65" s="20">
        <v>37</v>
      </c>
      <c r="F65" s="22">
        <v>43165</v>
      </c>
      <c r="G65" s="68" t="s">
        <v>0</v>
      </c>
      <c r="H65" s="68">
        <v>0.3</v>
      </c>
      <c r="J65" s="19"/>
      <c r="K65" s="74"/>
    </row>
    <row r="66" spans="1:11" x14ac:dyDescent="0.25">
      <c r="A66" s="24">
        <v>1842431</v>
      </c>
      <c r="B66" s="25" t="s">
        <v>74</v>
      </c>
      <c r="C66" s="23" t="s">
        <v>72</v>
      </c>
      <c r="D66" s="26">
        <v>22</v>
      </c>
      <c r="E66" s="24">
        <v>37</v>
      </c>
      <c r="F66" s="27">
        <v>43354</v>
      </c>
      <c r="G66" s="68" t="s">
        <v>0</v>
      </c>
      <c r="H66" s="68">
        <v>0.3</v>
      </c>
      <c r="J66" s="19"/>
      <c r="K66" s="74"/>
    </row>
    <row r="67" spans="1:11" x14ac:dyDescent="0.25">
      <c r="A67" s="20">
        <v>1600307</v>
      </c>
      <c r="B67" s="21" t="s">
        <v>76</v>
      </c>
      <c r="C67" s="19" t="s">
        <v>75</v>
      </c>
      <c r="D67" s="20">
        <v>15</v>
      </c>
      <c r="E67" s="20">
        <v>38</v>
      </c>
      <c r="F67" s="22">
        <v>42444</v>
      </c>
      <c r="G67" s="21" t="s">
        <v>0</v>
      </c>
      <c r="H67" s="21">
        <v>0.3</v>
      </c>
      <c r="I67" s="19"/>
      <c r="J67" s="19"/>
      <c r="K67" s="74"/>
    </row>
    <row r="68" spans="1:11" x14ac:dyDescent="0.25">
      <c r="A68" s="20">
        <v>1622178</v>
      </c>
      <c r="B68" s="21" t="s">
        <v>76</v>
      </c>
      <c r="C68" s="19" t="s">
        <v>75</v>
      </c>
      <c r="D68" s="20">
        <v>15</v>
      </c>
      <c r="E68" s="20">
        <v>38</v>
      </c>
      <c r="F68" s="22">
        <v>42633</v>
      </c>
      <c r="G68" s="21" t="s">
        <v>0</v>
      </c>
      <c r="H68" s="21">
        <v>0.3</v>
      </c>
      <c r="I68" s="19"/>
      <c r="J68" s="35"/>
      <c r="K68" s="75"/>
    </row>
    <row r="69" spans="1:11" x14ac:dyDescent="0.25">
      <c r="A69" s="20">
        <v>1705416</v>
      </c>
      <c r="B69" s="21" t="s">
        <v>76</v>
      </c>
      <c r="C69" s="19" t="s">
        <v>75</v>
      </c>
      <c r="D69" s="20">
        <v>15</v>
      </c>
      <c r="E69" s="20">
        <v>38</v>
      </c>
      <c r="F69" s="22">
        <v>42808</v>
      </c>
      <c r="G69" s="21" t="s">
        <v>0</v>
      </c>
      <c r="H69" s="21">
        <v>0.3</v>
      </c>
      <c r="I69" s="19"/>
      <c r="J69" s="19"/>
      <c r="K69" s="74"/>
    </row>
    <row r="70" spans="1:11" x14ac:dyDescent="0.25">
      <c r="A70" s="20">
        <v>1720471</v>
      </c>
      <c r="B70" s="21" t="s">
        <v>76</v>
      </c>
      <c r="C70" s="19" t="s">
        <v>75</v>
      </c>
      <c r="D70" s="20">
        <v>15</v>
      </c>
      <c r="E70" s="20">
        <v>38</v>
      </c>
      <c r="F70" s="22">
        <v>42996</v>
      </c>
      <c r="G70" s="21" t="s">
        <v>0</v>
      </c>
      <c r="H70" s="21">
        <v>0.3</v>
      </c>
      <c r="I70" s="19"/>
      <c r="J70" s="19"/>
      <c r="K70" s="74"/>
    </row>
    <row r="71" spans="1:11" x14ac:dyDescent="0.25">
      <c r="A71" s="20">
        <v>1800345</v>
      </c>
      <c r="B71" s="21" t="s">
        <v>76</v>
      </c>
      <c r="C71" s="19" t="s">
        <v>75</v>
      </c>
      <c r="D71" s="20">
        <v>15</v>
      </c>
      <c r="E71" s="20">
        <v>38</v>
      </c>
      <c r="F71" s="22">
        <v>43172</v>
      </c>
      <c r="G71" s="21" t="s">
        <v>0</v>
      </c>
      <c r="H71" s="21">
        <v>0.3</v>
      </c>
      <c r="I71" s="19"/>
      <c r="J71" s="19"/>
      <c r="K71" s="74"/>
    </row>
    <row r="72" spans="1:11" x14ac:dyDescent="0.25">
      <c r="A72" s="24">
        <v>1842678</v>
      </c>
      <c r="B72" s="25" t="s">
        <v>77</v>
      </c>
      <c r="C72" s="23" t="s">
        <v>75</v>
      </c>
      <c r="D72" s="26">
        <v>16</v>
      </c>
      <c r="E72" s="24">
        <v>38</v>
      </c>
      <c r="F72" s="27">
        <v>43361</v>
      </c>
      <c r="G72" s="25" t="s">
        <v>0</v>
      </c>
      <c r="H72" s="25">
        <v>0.3</v>
      </c>
      <c r="I72" s="35"/>
      <c r="J72" s="19"/>
      <c r="K72" s="74"/>
    </row>
    <row r="73" spans="1:11" x14ac:dyDescent="0.25">
      <c r="A73" s="20">
        <v>1608383</v>
      </c>
      <c r="B73" s="21" t="s">
        <v>79</v>
      </c>
      <c r="C73" s="19" t="s">
        <v>78</v>
      </c>
      <c r="D73" s="20">
        <v>21</v>
      </c>
      <c r="E73" s="20">
        <v>40</v>
      </c>
      <c r="F73" s="22">
        <v>42457</v>
      </c>
      <c r="G73" s="68" t="s">
        <v>0</v>
      </c>
      <c r="H73" s="68">
        <v>0.3</v>
      </c>
      <c r="J73" s="19"/>
      <c r="K73" s="74"/>
    </row>
    <row r="74" spans="1:11" x14ac:dyDescent="0.25">
      <c r="A74" s="20">
        <v>1622550</v>
      </c>
      <c r="B74" s="21" t="s">
        <v>79</v>
      </c>
      <c r="C74" s="19" t="s">
        <v>78</v>
      </c>
      <c r="D74" s="20">
        <v>21</v>
      </c>
      <c r="E74" s="20">
        <v>40</v>
      </c>
      <c r="F74" s="22">
        <v>42639</v>
      </c>
      <c r="G74" s="68" t="s">
        <v>0</v>
      </c>
      <c r="H74" s="68">
        <v>0.3</v>
      </c>
      <c r="J74" s="35"/>
      <c r="K74" s="75"/>
    </row>
    <row r="75" spans="1:11" x14ac:dyDescent="0.25">
      <c r="A75" s="20">
        <v>1700572</v>
      </c>
      <c r="B75" s="21" t="s">
        <v>79</v>
      </c>
      <c r="C75" s="19" t="s">
        <v>78</v>
      </c>
      <c r="D75" s="20">
        <v>21</v>
      </c>
      <c r="E75" s="20">
        <v>40</v>
      </c>
      <c r="F75" s="22">
        <v>42821</v>
      </c>
      <c r="G75" s="68" t="s">
        <v>0</v>
      </c>
      <c r="H75" s="68">
        <v>0.3</v>
      </c>
      <c r="J75" s="19"/>
      <c r="K75" s="74"/>
    </row>
    <row r="76" spans="1:11" x14ac:dyDescent="0.25">
      <c r="A76" s="20">
        <v>1718117</v>
      </c>
      <c r="B76" s="21" t="s">
        <v>79</v>
      </c>
      <c r="C76" s="19" t="s">
        <v>78</v>
      </c>
      <c r="D76" s="20">
        <v>21</v>
      </c>
      <c r="E76" s="20">
        <v>40</v>
      </c>
      <c r="F76" s="22">
        <v>43003</v>
      </c>
      <c r="G76" s="68"/>
      <c r="H76" s="68">
        <v>1.7000000000000002</v>
      </c>
      <c r="J76" s="19"/>
      <c r="K76" s="74"/>
    </row>
    <row r="77" spans="1:11" x14ac:dyDescent="0.25">
      <c r="A77" s="20">
        <v>1802711</v>
      </c>
      <c r="B77" s="21" t="s">
        <v>79</v>
      </c>
      <c r="C77" s="19" t="s">
        <v>78</v>
      </c>
      <c r="D77" s="20">
        <v>21</v>
      </c>
      <c r="E77" s="20">
        <v>40</v>
      </c>
      <c r="F77" s="22">
        <v>43213</v>
      </c>
      <c r="G77" s="68" t="s">
        <v>0</v>
      </c>
      <c r="H77" s="68">
        <v>0.3</v>
      </c>
      <c r="J77" s="19"/>
      <c r="K77" s="74"/>
    </row>
    <row r="78" spans="1:11" x14ac:dyDescent="0.25">
      <c r="A78" s="24">
        <v>1846010</v>
      </c>
      <c r="B78" s="25" t="s">
        <v>80</v>
      </c>
      <c r="C78" s="23" t="s">
        <v>78</v>
      </c>
      <c r="D78" s="26">
        <v>21</v>
      </c>
      <c r="E78" s="24">
        <v>40</v>
      </c>
      <c r="F78" s="27">
        <v>43402</v>
      </c>
      <c r="G78" s="69"/>
      <c r="H78" s="68">
        <v>0.61999999999999922</v>
      </c>
      <c r="J78" s="19"/>
      <c r="K78" s="74"/>
    </row>
    <row r="79" spans="1:11" x14ac:dyDescent="0.25">
      <c r="A79" s="20">
        <v>1608339</v>
      </c>
      <c r="B79" s="21" t="s">
        <v>81</v>
      </c>
      <c r="C79" s="19" t="s">
        <v>3</v>
      </c>
      <c r="D79" s="20">
        <v>17</v>
      </c>
      <c r="E79" s="20">
        <v>41</v>
      </c>
      <c r="F79" s="22">
        <v>42443</v>
      </c>
      <c r="G79" s="68" t="s">
        <v>0</v>
      </c>
      <c r="H79" s="68">
        <v>0.3</v>
      </c>
      <c r="J79" s="19"/>
      <c r="K79" s="74"/>
    </row>
    <row r="80" spans="1:11" x14ac:dyDescent="0.25">
      <c r="A80" s="20">
        <v>1700531</v>
      </c>
      <c r="B80" s="21" t="s">
        <v>81</v>
      </c>
      <c r="C80" s="19" t="s">
        <v>3</v>
      </c>
      <c r="D80" s="20">
        <v>17</v>
      </c>
      <c r="E80" s="20">
        <v>41</v>
      </c>
      <c r="F80" s="22">
        <v>42810</v>
      </c>
      <c r="G80" s="21" t="s">
        <v>0</v>
      </c>
      <c r="H80" s="21">
        <v>0.5</v>
      </c>
      <c r="I80" s="19"/>
      <c r="J80" s="35"/>
      <c r="K80" s="75"/>
    </row>
    <row r="81" spans="1:11" x14ac:dyDescent="0.25">
      <c r="A81" s="20">
        <v>1718102</v>
      </c>
      <c r="B81" s="21" t="s">
        <v>81</v>
      </c>
      <c r="C81" s="19" t="s">
        <v>3</v>
      </c>
      <c r="D81" s="20">
        <v>17</v>
      </c>
      <c r="E81" s="20">
        <v>41</v>
      </c>
      <c r="F81" s="22">
        <v>42997</v>
      </c>
      <c r="G81" s="68" t="s">
        <v>0</v>
      </c>
      <c r="H81" s="68">
        <v>0.3</v>
      </c>
      <c r="J81" s="19"/>
      <c r="K81" s="74"/>
    </row>
    <row r="82" spans="1:11" x14ac:dyDescent="0.25">
      <c r="A82" s="20">
        <v>1802611</v>
      </c>
      <c r="B82" s="21" t="s">
        <v>81</v>
      </c>
      <c r="C82" s="19" t="s">
        <v>3</v>
      </c>
      <c r="D82" s="20">
        <v>17</v>
      </c>
      <c r="E82" s="20">
        <v>41</v>
      </c>
      <c r="F82" s="22">
        <v>43185</v>
      </c>
      <c r="G82" s="68" t="s">
        <v>0</v>
      </c>
      <c r="H82" s="68">
        <v>0.3</v>
      </c>
      <c r="J82" s="19"/>
      <c r="K82" s="74"/>
    </row>
    <row r="83" spans="1:11" x14ac:dyDescent="0.25">
      <c r="A83" s="24">
        <v>1842308</v>
      </c>
      <c r="B83" s="25" t="s">
        <v>82</v>
      </c>
      <c r="C83" s="23" t="s">
        <v>3</v>
      </c>
      <c r="D83" s="26">
        <v>17</v>
      </c>
      <c r="E83" s="24">
        <v>41</v>
      </c>
      <c r="F83" s="27">
        <v>43346</v>
      </c>
      <c r="G83" s="68" t="s">
        <v>0</v>
      </c>
      <c r="H83" s="68">
        <v>0.3</v>
      </c>
      <c r="J83" s="19"/>
      <c r="K83" s="74"/>
    </row>
    <row r="84" spans="1:11" x14ac:dyDescent="0.25">
      <c r="A84" s="20">
        <v>1608416</v>
      </c>
      <c r="B84" s="21" t="s">
        <v>84</v>
      </c>
      <c r="C84" s="19" t="s">
        <v>83</v>
      </c>
      <c r="D84" s="20">
        <v>19</v>
      </c>
      <c r="E84" s="20">
        <v>44</v>
      </c>
      <c r="F84" s="22">
        <v>42467</v>
      </c>
      <c r="G84" s="68" t="s">
        <v>0</v>
      </c>
      <c r="H84" s="68">
        <v>0.3</v>
      </c>
      <c r="J84" s="19"/>
      <c r="K84" s="74"/>
    </row>
    <row r="85" spans="1:11" x14ac:dyDescent="0.25">
      <c r="A85" s="20">
        <v>1622633</v>
      </c>
      <c r="B85" s="21" t="s">
        <v>84</v>
      </c>
      <c r="C85" s="19" t="s">
        <v>83</v>
      </c>
      <c r="D85" s="20">
        <v>19</v>
      </c>
      <c r="E85" s="20">
        <v>44</v>
      </c>
      <c r="F85" s="22">
        <v>42668</v>
      </c>
      <c r="G85" s="68" t="s">
        <v>0</v>
      </c>
      <c r="H85" s="68">
        <v>0.3</v>
      </c>
      <c r="J85" s="19"/>
      <c r="K85" s="74"/>
    </row>
    <row r="86" spans="1:11" x14ac:dyDescent="0.25">
      <c r="A86" s="20">
        <v>1700515</v>
      </c>
      <c r="B86" s="21" t="s">
        <v>84</v>
      </c>
      <c r="C86" s="19" t="s">
        <v>83</v>
      </c>
      <c r="D86" s="20">
        <v>19</v>
      </c>
      <c r="E86" s="20">
        <v>44</v>
      </c>
      <c r="F86" s="22">
        <v>42803</v>
      </c>
      <c r="G86" s="68" t="s">
        <v>0</v>
      </c>
      <c r="H86" s="68">
        <v>0.3</v>
      </c>
      <c r="J86" s="35"/>
      <c r="K86" s="75"/>
    </row>
    <row r="87" spans="1:11" x14ac:dyDescent="0.25">
      <c r="A87" s="20">
        <v>1718200</v>
      </c>
      <c r="B87" s="21" t="s">
        <v>84</v>
      </c>
      <c r="C87" s="19" t="s">
        <v>83</v>
      </c>
      <c r="D87" s="20">
        <v>19</v>
      </c>
      <c r="E87" s="20">
        <v>44</v>
      </c>
      <c r="F87" s="22">
        <v>43032</v>
      </c>
      <c r="G87" s="68" t="s">
        <v>0</v>
      </c>
      <c r="H87" s="68">
        <v>0.3</v>
      </c>
      <c r="J87" s="19"/>
      <c r="K87" s="74"/>
    </row>
    <row r="88" spans="1:11" x14ac:dyDescent="0.25">
      <c r="A88" s="20">
        <v>1802563</v>
      </c>
      <c r="B88" s="21" t="s">
        <v>84</v>
      </c>
      <c r="C88" s="19" t="s">
        <v>83</v>
      </c>
      <c r="D88" s="20">
        <v>19</v>
      </c>
      <c r="E88" s="20">
        <v>44</v>
      </c>
      <c r="F88" s="22">
        <v>43167</v>
      </c>
      <c r="G88" s="68" t="s">
        <v>0</v>
      </c>
      <c r="H88" s="68">
        <v>0.3</v>
      </c>
      <c r="J88" s="19"/>
      <c r="K88" s="74"/>
    </row>
    <row r="89" spans="1:11" x14ac:dyDescent="0.25">
      <c r="A89" s="24">
        <v>1843866</v>
      </c>
      <c r="B89" s="25" t="s">
        <v>85</v>
      </c>
      <c r="C89" s="23" t="s">
        <v>83</v>
      </c>
      <c r="D89" s="26">
        <v>19</v>
      </c>
      <c r="E89" s="24">
        <v>44</v>
      </c>
      <c r="F89" s="27">
        <v>43368</v>
      </c>
      <c r="G89" s="68" t="s">
        <v>0</v>
      </c>
      <c r="H89" s="68">
        <v>0.3</v>
      </c>
      <c r="J89" s="19"/>
      <c r="K89" s="74"/>
    </row>
    <row r="90" spans="1:11" x14ac:dyDescent="0.25">
      <c r="A90" s="20">
        <v>1608314</v>
      </c>
      <c r="B90" s="21" t="s">
        <v>86</v>
      </c>
      <c r="C90" s="19" t="s">
        <v>5</v>
      </c>
      <c r="D90" s="20">
        <v>21</v>
      </c>
      <c r="E90" s="20">
        <v>50</v>
      </c>
      <c r="F90" s="22">
        <v>42439</v>
      </c>
      <c r="G90" s="68" t="s">
        <v>0</v>
      </c>
      <c r="H90" s="68">
        <v>0.3</v>
      </c>
      <c r="J90" s="19"/>
      <c r="K90" s="74"/>
    </row>
    <row r="91" spans="1:11" x14ac:dyDescent="0.25">
      <c r="A91" s="20">
        <v>1622537</v>
      </c>
      <c r="B91" s="21" t="s">
        <v>86</v>
      </c>
      <c r="C91" s="19" t="s">
        <v>5</v>
      </c>
      <c r="D91" s="20">
        <v>21</v>
      </c>
      <c r="E91" s="20">
        <v>50</v>
      </c>
      <c r="F91" s="22">
        <v>42635</v>
      </c>
      <c r="G91" s="68" t="s">
        <v>0</v>
      </c>
      <c r="H91" s="68">
        <v>0.3</v>
      </c>
      <c r="J91" s="19"/>
      <c r="K91" s="74"/>
    </row>
    <row r="92" spans="1:11" x14ac:dyDescent="0.25">
      <c r="A92" s="20">
        <v>1700558</v>
      </c>
      <c r="B92" s="21" t="s">
        <v>86</v>
      </c>
      <c r="C92" s="19" t="s">
        <v>5</v>
      </c>
      <c r="D92" s="20">
        <v>21</v>
      </c>
      <c r="E92" s="20">
        <v>50</v>
      </c>
      <c r="F92" s="22">
        <v>42817</v>
      </c>
      <c r="G92" s="21" t="s">
        <v>0</v>
      </c>
      <c r="H92" s="21">
        <v>0.5</v>
      </c>
      <c r="I92" s="19"/>
      <c r="J92" s="19"/>
      <c r="K92" s="74"/>
    </row>
    <row r="93" spans="1:11" x14ac:dyDescent="0.25">
      <c r="A93" s="20">
        <v>1718164</v>
      </c>
      <c r="B93" s="21" t="s">
        <v>86</v>
      </c>
      <c r="C93" s="19" t="s">
        <v>5</v>
      </c>
      <c r="D93" s="20">
        <v>21</v>
      </c>
      <c r="E93" s="20">
        <v>50</v>
      </c>
      <c r="F93" s="22">
        <v>43018</v>
      </c>
      <c r="G93" s="68" t="s">
        <v>0</v>
      </c>
      <c r="H93" s="68">
        <v>0.3</v>
      </c>
      <c r="J93" s="35"/>
      <c r="K93" s="75"/>
    </row>
    <row r="94" spans="1:11" x14ac:dyDescent="0.25">
      <c r="A94" s="20">
        <v>1802601</v>
      </c>
      <c r="B94" s="21" t="s">
        <v>86</v>
      </c>
      <c r="C94" s="19" t="s">
        <v>5</v>
      </c>
      <c r="D94" s="20">
        <v>21</v>
      </c>
      <c r="E94" s="20">
        <v>50</v>
      </c>
      <c r="F94" s="22">
        <v>43181</v>
      </c>
      <c r="G94" s="68" t="s">
        <v>0</v>
      </c>
      <c r="H94" s="68">
        <v>0.3</v>
      </c>
      <c r="J94" s="19"/>
      <c r="K94" s="74"/>
    </row>
    <row r="95" spans="1:11" x14ac:dyDescent="0.25">
      <c r="A95" s="24">
        <v>1844926</v>
      </c>
      <c r="B95" s="25" t="s">
        <v>87</v>
      </c>
      <c r="C95" s="23" t="s">
        <v>5</v>
      </c>
      <c r="D95" s="26">
        <v>21</v>
      </c>
      <c r="E95" s="24">
        <v>50</v>
      </c>
      <c r="F95" s="27">
        <v>43389</v>
      </c>
      <c r="G95" s="68" t="s">
        <v>0</v>
      </c>
      <c r="H95" s="68">
        <v>0.3</v>
      </c>
      <c r="J95" s="19"/>
      <c r="K95" s="74"/>
    </row>
    <row r="96" spans="1:11" x14ac:dyDescent="0.25">
      <c r="A96" s="20">
        <v>1600443</v>
      </c>
      <c r="B96" s="21" t="s">
        <v>89</v>
      </c>
      <c r="C96" s="19" t="s">
        <v>88</v>
      </c>
      <c r="D96" s="20">
        <v>15</v>
      </c>
      <c r="E96" s="20">
        <v>51</v>
      </c>
      <c r="F96" s="22">
        <v>42474</v>
      </c>
      <c r="G96" s="21" t="s">
        <v>0</v>
      </c>
      <c r="H96" s="21">
        <v>0.3</v>
      </c>
      <c r="I96" s="19"/>
      <c r="J96" s="19"/>
      <c r="K96" s="74"/>
    </row>
    <row r="97" spans="1:11" x14ac:dyDescent="0.25">
      <c r="A97" s="20">
        <v>1622173</v>
      </c>
      <c r="B97" s="21" t="s">
        <v>89</v>
      </c>
      <c r="C97" s="19" t="s">
        <v>88</v>
      </c>
      <c r="D97" s="20">
        <v>15</v>
      </c>
      <c r="E97" s="20">
        <v>51</v>
      </c>
      <c r="F97" s="22">
        <v>42633</v>
      </c>
      <c r="G97" s="21" t="s">
        <v>0</v>
      </c>
      <c r="H97" s="21">
        <v>0.3</v>
      </c>
      <c r="I97" s="19"/>
      <c r="J97" s="19"/>
      <c r="K97" s="74"/>
    </row>
    <row r="98" spans="1:11" x14ac:dyDescent="0.25">
      <c r="A98" s="20">
        <v>1705411</v>
      </c>
      <c r="B98" s="21" t="s">
        <v>89</v>
      </c>
      <c r="C98" s="19" t="s">
        <v>88</v>
      </c>
      <c r="D98" s="20">
        <v>15</v>
      </c>
      <c r="E98" s="20">
        <v>51</v>
      </c>
      <c r="F98" s="22">
        <v>42808</v>
      </c>
      <c r="G98" s="21" t="s">
        <v>0</v>
      </c>
      <c r="H98" s="21">
        <v>0.3</v>
      </c>
      <c r="I98" s="19"/>
      <c r="J98" s="19"/>
      <c r="K98" s="74"/>
    </row>
    <row r="99" spans="1:11" x14ac:dyDescent="0.25">
      <c r="A99" s="20">
        <v>1720475</v>
      </c>
      <c r="B99" s="21" t="s">
        <v>89</v>
      </c>
      <c r="C99" s="19" t="s">
        <v>88</v>
      </c>
      <c r="D99" s="20">
        <v>15</v>
      </c>
      <c r="E99" s="20">
        <v>51</v>
      </c>
      <c r="F99" s="22">
        <v>42997</v>
      </c>
      <c r="G99" s="21" t="s">
        <v>0</v>
      </c>
      <c r="H99" s="21">
        <v>0.3</v>
      </c>
      <c r="I99" s="19"/>
      <c r="J99" s="19"/>
      <c r="K99" s="74"/>
    </row>
    <row r="100" spans="1:11" x14ac:dyDescent="0.25">
      <c r="A100" s="20">
        <v>1800340</v>
      </c>
      <c r="B100" s="21" t="s">
        <v>89</v>
      </c>
      <c r="C100" s="19" t="s">
        <v>88</v>
      </c>
      <c r="D100" s="20">
        <v>15</v>
      </c>
      <c r="E100" s="20">
        <v>51</v>
      </c>
      <c r="F100" s="22">
        <v>43172</v>
      </c>
      <c r="G100" s="21" t="s">
        <v>0</v>
      </c>
      <c r="H100" s="21">
        <v>0.3</v>
      </c>
      <c r="I100" s="19"/>
      <c r="J100" s="19"/>
      <c r="K100" s="74"/>
    </row>
    <row r="101" spans="1:11" x14ac:dyDescent="0.25">
      <c r="A101" s="24">
        <v>1842671</v>
      </c>
      <c r="B101" s="25" t="s">
        <v>90</v>
      </c>
      <c r="C101" s="23" t="s">
        <v>88</v>
      </c>
      <c r="D101" s="26">
        <v>15</v>
      </c>
      <c r="E101" s="24">
        <v>51</v>
      </c>
      <c r="F101" s="27">
        <v>43361</v>
      </c>
      <c r="G101" s="25" t="s">
        <v>0</v>
      </c>
      <c r="H101" s="25">
        <v>0.3</v>
      </c>
      <c r="I101" s="35"/>
      <c r="J101" s="35"/>
      <c r="K101" s="75"/>
    </row>
    <row r="102" spans="1:11" x14ac:dyDescent="0.25">
      <c r="A102" s="20">
        <v>1608380</v>
      </c>
      <c r="B102" s="21" t="s">
        <v>92</v>
      </c>
      <c r="C102" s="19" t="s">
        <v>91</v>
      </c>
      <c r="D102" s="20">
        <v>21</v>
      </c>
      <c r="E102" s="20">
        <v>52</v>
      </c>
      <c r="F102" s="22">
        <v>42457</v>
      </c>
      <c r="G102" s="68" t="s">
        <v>0</v>
      </c>
      <c r="H102" s="68">
        <v>0.3</v>
      </c>
      <c r="J102" s="19"/>
      <c r="K102" s="74"/>
    </row>
    <row r="103" spans="1:11" x14ac:dyDescent="0.25">
      <c r="A103" s="20">
        <v>1622547</v>
      </c>
      <c r="B103" s="21" t="s">
        <v>92</v>
      </c>
      <c r="C103" s="19" t="s">
        <v>91</v>
      </c>
      <c r="D103" s="20">
        <v>21</v>
      </c>
      <c r="E103" s="20">
        <v>52</v>
      </c>
      <c r="F103" s="22">
        <v>42639</v>
      </c>
      <c r="G103" s="68" t="s">
        <v>0</v>
      </c>
      <c r="H103" s="68">
        <v>0.3</v>
      </c>
      <c r="J103" s="19"/>
      <c r="K103" s="74"/>
    </row>
    <row r="104" spans="1:11" x14ac:dyDescent="0.25">
      <c r="A104" s="20">
        <v>1700570</v>
      </c>
      <c r="B104" s="21" t="s">
        <v>92</v>
      </c>
      <c r="C104" s="19" t="s">
        <v>91</v>
      </c>
      <c r="D104" s="20">
        <v>21</v>
      </c>
      <c r="E104" s="20">
        <v>52</v>
      </c>
      <c r="F104" s="22">
        <v>42821</v>
      </c>
      <c r="G104" s="68" t="s">
        <v>0</v>
      </c>
      <c r="H104" s="68">
        <v>0.3</v>
      </c>
      <c r="J104" s="19"/>
      <c r="K104" s="74"/>
    </row>
    <row r="105" spans="1:11" x14ac:dyDescent="0.25">
      <c r="A105" s="20">
        <v>1718115</v>
      </c>
      <c r="B105" s="21" t="s">
        <v>92</v>
      </c>
      <c r="C105" s="19" t="s">
        <v>91</v>
      </c>
      <c r="D105" s="20">
        <v>21</v>
      </c>
      <c r="E105" s="20">
        <v>52</v>
      </c>
      <c r="F105" s="22">
        <v>43003</v>
      </c>
      <c r="G105" s="68"/>
      <c r="H105" s="68">
        <v>2.0199999999999996</v>
      </c>
      <c r="J105" s="19"/>
      <c r="K105" s="74"/>
    </row>
    <row r="106" spans="1:11" x14ac:dyDescent="0.25">
      <c r="A106" s="20">
        <v>1802709</v>
      </c>
      <c r="B106" s="21" t="s">
        <v>92</v>
      </c>
      <c r="C106" s="19" t="s">
        <v>91</v>
      </c>
      <c r="D106" s="20">
        <v>21</v>
      </c>
      <c r="E106" s="20">
        <v>52</v>
      </c>
      <c r="F106" s="22">
        <v>43213</v>
      </c>
      <c r="G106" s="68" t="s">
        <v>0</v>
      </c>
      <c r="H106" s="68">
        <v>0.3</v>
      </c>
      <c r="J106" s="19"/>
      <c r="K106" s="74"/>
    </row>
    <row r="107" spans="1:11" x14ac:dyDescent="0.25">
      <c r="A107" s="24">
        <v>1846008</v>
      </c>
      <c r="B107" s="25" t="s">
        <v>93</v>
      </c>
      <c r="C107" s="23" t="s">
        <v>91</v>
      </c>
      <c r="D107" s="26">
        <v>21</v>
      </c>
      <c r="E107" s="24">
        <v>52</v>
      </c>
      <c r="F107" s="27">
        <v>43402</v>
      </c>
      <c r="G107" s="69"/>
      <c r="H107" s="68">
        <v>1.25</v>
      </c>
      <c r="J107" s="19"/>
      <c r="K107" s="74"/>
    </row>
    <row r="108" spans="1:11" x14ac:dyDescent="0.25">
      <c r="A108" s="20">
        <v>1600379</v>
      </c>
      <c r="B108" s="21" t="s">
        <v>95</v>
      </c>
      <c r="C108" s="19" t="s">
        <v>94</v>
      </c>
      <c r="D108" s="20">
        <v>15</v>
      </c>
      <c r="E108" s="20">
        <v>59</v>
      </c>
      <c r="F108" s="22">
        <v>42460</v>
      </c>
      <c r="G108" s="21" t="s">
        <v>0</v>
      </c>
      <c r="H108" s="21">
        <v>0.3</v>
      </c>
      <c r="I108" s="19"/>
      <c r="J108" s="19"/>
      <c r="K108" s="74"/>
    </row>
    <row r="109" spans="1:11" x14ac:dyDescent="0.25">
      <c r="A109" s="20">
        <v>1622223</v>
      </c>
      <c r="B109" s="21" t="s">
        <v>95</v>
      </c>
      <c r="C109" s="19" t="s">
        <v>94</v>
      </c>
      <c r="D109" s="20">
        <v>15</v>
      </c>
      <c r="E109" s="20">
        <v>59</v>
      </c>
      <c r="F109" s="22">
        <v>42642</v>
      </c>
      <c r="G109" s="21" t="s">
        <v>0</v>
      </c>
      <c r="H109" s="21">
        <v>0.3</v>
      </c>
      <c r="I109" s="19"/>
      <c r="J109" s="19"/>
      <c r="K109" s="74"/>
    </row>
    <row r="110" spans="1:11" x14ac:dyDescent="0.25">
      <c r="A110" s="20">
        <v>1705467</v>
      </c>
      <c r="B110" s="21" t="s">
        <v>95</v>
      </c>
      <c r="C110" s="19" t="s">
        <v>94</v>
      </c>
      <c r="D110" s="20">
        <v>15</v>
      </c>
      <c r="E110" s="20">
        <v>59</v>
      </c>
      <c r="F110" s="22">
        <v>42817</v>
      </c>
      <c r="G110" s="21" t="s">
        <v>0</v>
      </c>
      <c r="H110" s="21">
        <v>0.3</v>
      </c>
      <c r="I110" s="19"/>
      <c r="J110" s="35"/>
      <c r="K110" s="75"/>
    </row>
    <row r="111" spans="1:11" x14ac:dyDescent="0.25">
      <c r="A111" s="20">
        <v>1720531</v>
      </c>
      <c r="B111" s="21" t="s">
        <v>95</v>
      </c>
      <c r="C111" s="19" t="s">
        <v>94</v>
      </c>
      <c r="D111" s="20">
        <v>15</v>
      </c>
      <c r="E111" s="20">
        <v>59</v>
      </c>
      <c r="F111" s="22">
        <v>43006</v>
      </c>
      <c r="G111" s="21" t="s">
        <v>0</v>
      </c>
      <c r="H111" s="21">
        <v>0.3</v>
      </c>
      <c r="I111" s="19"/>
      <c r="J111" s="19"/>
      <c r="K111" s="74"/>
    </row>
    <row r="112" spans="1:11" x14ac:dyDescent="0.25">
      <c r="A112" s="20">
        <v>1800395</v>
      </c>
      <c r="B112" s="21" t="s">
        <v>95</v>
      </c>
      <c r="C112" s="19" t="s">
        <v>94</v>
      </c>
      <c r="D112" s="20">
        <v>15</v>
      </c>
      <c r="E112" s="20">
        <v>59</v>
      </c>
      <c r="F112" s="22">
        <v>43181</v>
      </c>
      <c r="G112" s="21" t="s">
        <v>0</v>
      </c>
      <c r="H112" s="21">
        <v>0.3</v>
      </c>
      <c r="I112" s="19"/>
      <c r="J112" s="19"/>
      <c r="K112" s="74"/>
    </row>
    <row r="113" spans="1:11" x14ac:dyDescent="0.25">
      <c r="A113" s="24">
        <v>1843368</v>
      </c>
      <c r="B113" s="25" t="s">
        <v>96</v>
      </c>
      <c r="C113" s="23" t="s">
        <v>94</v>
      </c>
      <c r="D113" s="26">
        <v>18</v>
      </c>
      <c r="E113" s="24">
        <v>59</v>
      </c>
      <c r="F113" s="27">
        <v>43370</v>
      </c>
      <c r="G113" s="25" t="s">
        <v>0</v>
      </c>
      <c r="H113" s="25">
        <v>0.3</v>
      </c>
      <c r="I113" s="35"/>
      <c r="J113" s="19"/>
      <c r="K113" s="74"/>
    </row>
    <row r="114" spans="1:11" x14ac:dyDescent="0.25">
      <c r="A114" s="20">
        <v>1600304</v>
      </c>
      <c r="B114" s="21" t="s">
        <v>98</v>
      </c>
      <c r="C114" s="19" t="s">
        <v>97</v>
      </c>
      <c r="D114" s="20">
        <v>15</v>
      </c>
      <c r="E114" s="20">
        <v>65</v>
      </c>
      <c r="F114" s="22">
        <v>42444</v>
      </c>
      <c r="G114" s="21" t="s">
        <v>0</v>
      </c>
      <c r="H114" s="21">
        <v>0.3</v>
      </c>
      <c r="I114" s="19"/>
      <c r="J114" s="19"/>
      <c r="K114" s="74"/>
    </row>
    <row r="115" spans="1:11" x14ac:dyDescent="0.25">
      <c r="A115" s="20">
        <v>1622174</v>
      </c>
      <c r="B115" s="21" t="s">
        <v>98</v>
      </c>
      <c r="C115" s="19" t="s">
        <v>97</v>
      </c>
      <c r="D115" s="20">
        <v>15</v>
      </c>
      <c r="E115" s="20">
        <v>65</v>
      </c>
      <c r="F115" s="22">
        <v>42633</v>
      </c>
      <c r="G115" s="21" t="s">
        <v>0</v>
      </c>
      <c r="H115" s="21">
        <v>0.3</v>
      </c>
      <c r="I115" s="19"/>
      <c r="J115" s="19"/>
      <c r="K115" s="74"/>
    </row>
    <row r="116" spans="1:11" x14ac:dyDescent="0.25">
      <c r="A116" s="20">
        <v>1705412</v>
      </c>
      <c r="B116" s="21" t="s">
        <v>98</v>
      </c>
      <c r="C116" s="19" t="s">
        <v>97</v>
      </c>
      <c r="D116" s="20">
        <v>15</v>
      </c>
      <c r="E116" s="20">
        <v>65</v>
      </c>
      <c r="F116" s="22">
        <v>42808</v>
      </c>
      <c r="G116" s="21" t="s">
        <v>0</v>
      </c>
      <c r="H116" s="21">
        <v>0.3</v>
      </c>
      <c r="I116" s="19"/>
      <c r="J116" s="35"/>
      <c r="K116" s="75"/>
    </row>
    <row r="117" spans="1:11" x14ac:dyDescent="0.25">
      <c r="A117" s="20">
        <v>1720476</v>
      </c>
      <c r="B117" s="21" t="s">
        <v>98</v>
      </c>
      <c r="C117" s="19" t="s">
        <v>97</v>
      </c>
      <c r="D117" s="20">
        <v>15</v>
      </c>
      <c r="E117" s="20">
        <v>65</v>
      </c>
      <c r="F117" s="22">
        <v>42997</v>
      </c>
      <c r="G117" s="21" t="s">
        <v>0</v>
      </c>
      <c r="H117" s="21">
        <v>0.3</v>
      </c>
      <c r="I117" s="19"/>
      <c r="J117" s="19"/>
      <c r="K117" s="74"/>
    </row>
    <row r="118" spans="1:11" x14ac:dyDescent="0.25">
      <c r="A118" s="20">
        <v>1800341</v>
      </c>
      <c r="B118" s="21" t="s">
        <v>98</v>
      </c>
      <c r="C118" s="19" t="s">
        <v>97</v>
      </c>
      <c r="D118" s="20">
        <v>15</v>
      </c>
      <c r="E118" s="20">
        <v>65</v>
      </c>
      <c r="F118" s="22">
        <v>43172</v>
      </c>
      <c r="G118" s="21" t="s">
        <v>0</v>
      </c>
      <c r="H118" s="21">
        <v>0.3</v>
      </c>
      <c r="I118" s="19"/>
      <c r="J118" s="19"/>
      <c r="K118" s="74"/>
    </row>
    <row r="119" spans="1:11" x14ac:dyDescent="0.25">
      <c r="A119" s="24">
        <v>1842672</v>
      </c>
      <c r="B119" s="25" t="s">
        <v>99</v>
      </c>
      <c r="C119" s="23" t="s">
        <v>97</v>
      </c>
      <c r="D119" s="26">
        <v>15</v>
      </c>
      <c r="E119" s="24">
        <v>65</v>
      </c>
      <c r="F119" s="27">
        <v>43361</v>
      </c>
      <c r="G119" s="25" t="s">
        <v>0</v>
      </c>
      <c r="H119" s="25">
        <v>0.3</v>
      </c>
      <c r="I119" s="35"/>
      <c r="J119" s="19"/>
      <c r="K119" s="74"/>
    </row>
    <row r="120" spans="1:11" x14ac:dyDescent="0.25">
      <c r="A120" s="20">
        <v>1608382</v>
      </c>
      <c r="B120" s="21" t="s">
        <v>101</v>
      </c>
      <c r="C120" s="19" t="s">
        <v>100</v>
      </c>
      <c r="D120" s="20">
        <v>21</v>
      </c>
      <c r="E120" s="20">
        <v>66</v>
      </c>
      <c r="F120" s="22">
        <v>42457</v>
      </c>
      <c r="G120" s="68" t="s">
        <v>0</v>
      </c>
      <c r="H120" s="68">
        <v>0.3</v>
      </c>
      <c r="J120" s="19"/>
      <c r="K120" s="74"/>
    </row>
    <row r="121" spans="1:11" x14ac:dyDescent="0.25">
      <c r="A121" s="20">
        <v>1622548</v>
      </c>
      <c r="B121" s="21" t="s">
        <v>101</v>
      </c>
      <c r="C121" s="19" t="s">
        <v>100</v>
      </c>
      <c r="D121" s="20">
        <v>21</v>
      </c>
      <c r="E121" s="20">
        <v>66</v>
      </c>
      <c r="F121" s="22">
        <v>42639</v>
      </c>
      <c r="G121" s="21"/>
      <c r="H121" s="21">
        <v>4.26</v>
      </c>
      <c r="I121" s="19"/>
      <c r="J121" s="19"/>
      <c r="K121" s="74"/>
    </row>
    <row r="122" spans="1:11" x14ac:dyDescent="0.25">
      <c r="A122" s="20">
        <v>1700573</v>
      </c>
      <c r="B122" s="21" t="s">
        <v>101</v>
      </c>
      <c r="C122" s="19" t="s">
        <v>100</v>
      </c>
      <c r="D122" s="20">
        <v>21</v>
      </c>
      <c r="E122" s="20">
        <v>66</v>
      </c>
      <c r="F122" s="22">
        <v>42821</v>
      </c>
      <c r="G122" s="68" t="s">
        <v>0</v>
      </c>
      <c r="H122" s="68">
        <v>0.3</v>
      </c>
      <c r="J122" s="35"/>
      <c r="K122" s="75"/>
    </row>
    <row r="123" spans="1:11" x14ac:dyDescent="0.25">
      <c r="A123" s="20">
        <v>1718118</v>
      </c>
      <c r="B123" s="21" t="s">
        <v>101</v>
      </c>
      <c r="C123" s="19" t="s">
        <v>100</v>
      </c>
      <c r="D123" s="20">
        <v>21</v>
      </c>
      <c r="E123" s="20">
        <v>66</v>
      </c>
      <c r="F123" s="22">
        <v>43003</v>
      </c>
      <c r="G123" s="68"/>
      <c r="H123" s="68">
        <v>0.95000000000000018</v>
      </c>
      <c r="J123" s="19"/>
      <c r="K123" s="74"/>
    </row>
    <row r="124" spans="1:11" x14ac:dyDescent="0.25">
      <c r="A124" s="20">
        <v>1802712</v>
      </c>
      <c r="B124" s="21" t="s">
        <v>101</v>
      </c>
      <c r="C124" s="19" t="s">
        <v>100</v>
      </c>
      <c r="D124" s="20">
        <v>21</v>
      </c>
      <c r="E124" s="20">
        <v>66</v>
      </c>
      <c r="F124" s="22">
        <v>43213</v>
      </c>
      <c r="G124" s="68" t="s">
        <v>0</v>
      </c>
      <c r="H124" s="68">
        <v>0.3</v>
      </c>
      <c r="J124" s="19"/>
      <c r="K124" s="74"/>
    </row>
    <row r="125" spans="1:11" x14ac:dyDescent="0.25">
      <c r="A125" s="24">
        <v>1846011</v>
      </c>
      <c r="B125" s="25" t="s">
        <v>102</v>
      </c>
      <c r="C125" s="23" t="s">
        <v>100</v>
      </c>
      <c r="D125" s="26">
        <v>21</v>
      </c>
      <c r="E125" s="24">
        <v>66</v>
      </c>
      <c r="F125" s="27">
        <v>43402</v>
      </c>
      <c r="G125" s="69"/>
      <c r="H125" s="68">
        <v>0.39999999999999947</v>
      </c>
      <c r="J125" s="19"/>
      <c r="K125" s="74"/>
    </row>
    <row r="126" spans="1:11" x14ac:dyDescent="0.25">
      <c r="A126" s="20">
        <v>1600308</v>
      </c>
      <c r="B126" s="21" t="s">
        <v>104</v>
      </c>
      <c r="C126" s="19" t="s">
        <v>103</v>
      </c>
      <c r="D126" s="20">
        <v>9</v>
      </c>
      <c r="E126" s="20">
        <v>72</v>
      </c>
      <c r="F126" s="22">
        <v>42444</v>
      </c>
      <c r="G126" s="21" t="s">
        <v>0</v>
      </c>
      <c r="H126" s="21">
        <v>0.3</v>
      </c>
      <c r="I126" s="19"/>
      <c r="J126" s="19"/>
      <c r="K126" s="74"/>
    </row>
    <row r="127" spans="1:11" x14ac:dyDescent="0.25">
      <c r="A127" s="20">
        <v>1622179</v>
      </c>
      <c r="B127" s="21" t="s">
        <v>104</v>
      </c>
      <c r="C127" s="19" t="s">
        <v>103</v>
      </c>
      <c r="D127" s="20">
        <v>9</v>
      </c>
      <c r="E127" s="20">
        <v>72</v>
      </c>
      <c r="F127" s="22">
        <v>42633</v>
      </c>
      <c r="G127" s="21" t="s">
        <v>0</v>
      </c>
      <c r="H127" s="21">
        <v>0.3</v>
      </c>
      <c r="I127" s="19"/>
      <c r="J127" s="19"/>
      <c r="K127" s="74"/>
    </row>
    <row r="128" spans="1:11" x14ac:dyDescent="0.25">
      <c r="A128" s="20">
        <v>1705417</v>
      </c>
      <c r="B128" s="21" t="s">
        <v>104</v>
      </c>
      <c r="C128" s="19" t="s">
        <v>103</v>
      </c>
      <c r="D128" s="20">
        <v>9</v>
      </c>
      <c r="E128" s="20">
        <v>72</v>
      </c>
      <c r="F128" s="22">
        <v>42808</v>
      </c>
      <c r="G128" s="21" t="s">
        <v>0</v>
      </c>
      <c r="H128" s="21">
        <v>0.3</v>
      </c>
      <c r="I128" s="19"/>
      <c r="J128" s="19"/>
      <c r="K128" s="74"/>
    </row>
    <row r="129" spans="1:11" x14ac:dyDescent="0.25">
      <c r="A129" s="20">
        <v>1720472</v>
      </c>
      <c r="B129" s="21" t="s">
        <v>104</v>
      </c>
      <c r="C129" s="19" t="s">
        <v>103</v>
      </c>
      <c r="D129" s="20">
        <v>9</v>
      </c>
      <c r="E129" s="20">
        <v>72</v>
      </c>
      <c r="F129" s="22">
        <v>42996</v>
      </c>
      <c r="G129" s="21" t="s">
        <v>0</v>
      </c>
      <c r="H129" s="21">
        <v>0.3</v>
      </c>
      <c r="I129" s="19"/>
      <c r="J129" s="19"/>
      <c r="K129" s="74"/>
    </row>
    <row r="130" spans="1:11" x14ac:dyDescent="0.25">
      <c r="A130" s="20">
        <v>1800346</v>
      </c>
      <c r="B130" s="21" t="s">
        <v>104</v>
      </c>
      <c r="C130" s="19" t="s">
        <v>103</v>
      </c>
      <c r="D130" s="20">
        <v>9</v>
      </c>
      <c r="E130" s="20">
        <v>72</v>
      </c>
      <c r="F130" s="22">
        <v>43172</v>
      </c>
      <c r="G130" s="21" t="s">
        <v>0</v>
      </c>
      <c r="H130" s="21">
        <v>0.3</v>
      </c>
      <c r="I130" s="19"/>
      <c r="J130" s="35"/>
      <c r="K130" s="75"/>
    </row>
    <row r="131" spans="1:11" x14ac:dyDescent="0.25">
      <c r="A131" s="24">
        <v>1842677</v>
      </c>
      <c r="B131" s="25" t="s">
        <v>105</v>
      </c>
      <c r="C131" s="23" t="s">
        <v>103</v>
      </c>
      <c r="D131" s="26">
        <v>9</v>
      </c>
      <c r="E131" s="24">
        <v>72</v>
      </c>
      <c r="F131" s="27">
        <v>43361</v>
      </c>
      <c r="G131" s="25" t="s">
        <v>0</v>
      </c>
      <c r="H131" s="25">
        <v>0.3</v>
      </c>
      <c r="I131" s="35"/>
      <c r="J131" s="19"/>
      <c r="K131" s="74"/>
    </row>
    <row r="132" spans="1:11" x14ac:dyDescent="0.25">
      <c r="A132" s="20">
        <v>1608387</v>
      </c>
      <c r="B132" s="21" t="s">
        <v>107</v>
      </c>
      <c r="C132" s="19" t="s">
        <v>106</v>
      </c>
      <c r="D132" s="20">
        <v>20</v>
      </c>
      <c r="E132" s="20">
        <v>73</v>
      </c>
      <c r="F132" s="22">
        <v>42458</v>
      </c>
      <c r="G132" s="68"/>
      <c r="H132" s="68">
        <v>0.51999999999999957</v>
      </c>
      <c r="J132" s="19"/>
      <c r="K132" s="74"/>
    </row>
    <row r="133" spans="1:11" x14ac:dyDescent="0.25">
      <c r="A133" s="20">
        <v>1622559</v>
      </c>
      <c r="B133" s="21" t="s">
        <v>107</v>
      </c>
      <c r="C133" s="19" t="s">
        <v>106</v>
      </c>
      <c r="D133" s="20">
        <v>20</v>
      </c>
      <c r="E133" s="20">
        <v>73</v>
      </c>
      <c r="F133" s="22">
        <v>42640</v>
      </c>
      <c r="G133" s="68" t="s">
        <v>0</v>
      </c>
      <c r="H133" s="68">
        <v>0.3</v>
      </c>
      <c r="J133" s="19"/>
      <c r="K133" s="74"/>
    </row>
    <row r="134" spans="1:11" x14ac:dyDescent="0.25">
      <c r="A134" s="20">
        <v>1700576</v>
      </c>
      <c r="B134" s="21" t="s">
        <v>107</v>
      </c>
      <c r="C134" s="19" t="s">
        <v>106</v>
      </c>
      <c r="D134" s="20">
        <v>20</v>
      </c>
      <c r="E134" s="20">
        <v>73</v>
      </c>
      <c r="F134" s="22">
        <v>42822</v>
      </c>
      <c r="G134" s="68" t="s">
        <v>0</v>
      </c>
      <c r="H134" s="68">
        <v>0.3</v>
      </c>
      <c r="J134" s="19"/>
      <c r="K134" s="74"/>
    </row>
    <row r="135" spans="1:11" x14ac:dyDescent="0.25">
      <c r="A135" s="20">
        <v>1718122</v>
      </c>
      <c r="B135" s="21" t="s">
        <v>107</v>
      </c>
      <c r="C135" s="19" t="s">
        <v>106</v>
      </c>
      <c r="D135" s="20">
        <v>20</v>
      </c>
      <c r="E135" s="20">
        <v>73</v>
      </c>
      <c r="F135" s="22">
        <v>43004</v>
      </c>
      <c r="G135" s="68"/>
      <c r="H135" s="68">
        <v>3.0200000000000005</v>
      </c>
      <c r="J135" s="19"/>
      <c r="K135" s="74"/>
    </row>
    <row r="136" spans="1:11" x14ac:dyDescent="0.25">
      <c r="A136" s="20">
        <v>1802716</v>
      </c>
      <c r="B136" s="21" t="s">
        <v>107</v>
      </c>
      <c r="C136" s="19" t="s">
        <v>106</v>
      </c>
      <c r="D136" s="20">
        <v>20</v>
      </c>
      <c r="E136" s="20">
        <v>73</v>
      </c>
      <c r="F136" s="22">
        <v>43214</v>
      </c>
      <c r="G136" s="68" t="s">
        <v>0</v>
      </c>
      <c r="H136" s="68">
        <v>0.3</v>
      </c>
      <c r="J136" s="19"/>
      <c r="K136" s="74"/>
    </row>
    <row r="137" spans="1:11" x14ac:dyDescent="0.25">
      <c r="A137" s="24">
        <v>1846173</v>
      </c>
      <c r="B137" s="25" t="s">
        <v>108</v>
      </c>
      <c r="C137" s="23" t="s">
        <v>106</v>
      </c>
      <c r="D137" s="26">
        <v>20</v>
      </c>
      <c r="E137" s="24">
        <v>73</v>
      </c>
      <c r="F137" s="27">
        <v>43403</v>
      </c>
      <c r="G137" s="69"/>
      <c r="H137" s="68">
        <v>1.6499999999999995</v>
      </c>
      <c r="J137" s="19"/>
      <c r="K137" s="74"/>
    </row>
    <row r="138" spans="1:11" x14ac:dyDescent="0.25">
      <c r="A138" s="20">
        <v>1608415</v>
      </c>
      <c r="B138" s="21" t="s">
        <v>109</v>
      </c>
      <c r="C138" s="19" t="s">
        <v>6</v>
      </c>
      <c r="D138" s="20">
        <v>19</v>
      </c>
      <c r="E138" s="20">
        <v>76</v>
      </c>
      <c r="F138" s="22">
        <v>42467</v>
      </c>
      <c r="G138" s="68" t="s">
        <v>0</v>
      </c>
      <c r="H138" s="68">
        <v>0.3</v>
      </c>
      <c r="J138" s="19"/>
      <c r="K138" s="74"/>
    </row>
    <row r="139" spans="1:11" x14ac:dyDescent="0.25">
      <c r="A139" s="20">
        <v>1622632</v>
      </c>
      <c r="B139" s="21" t="s">
        <v>109</v>
      </c>
      <c r="C139" s="19" t="s">
        <v>6</v>
      </c>
      <c r="D139" s="20">
        <v>19</v>
      </c>
      <c r="E139" s="20">
        <v>76</v>
      </c>
      <c r="F139" s="22">
        <v>42668</v>
      </c>
      <c r="G139" s="68" t="s">
        <v>0</v>
      </c>
      <c r="H139" s="68">
        <v>0.3</v>
      </c>
      <c r="J139" s="19"/>
      <c r="K139" s="74"/>
    </row>
    <row r="140" spans="1:11" x14ac:dyDescent="0.25">
      <c r="A140" s="20">
        <v>1700514</v>
      </c>
      <c r="B140" s="21" t="s">
        <v>109</v>
      </c>
      <c r="C140" s="19" t="s">
        <v>6</v>
      </c>
      <c r="D140" s="20">
        <v>19</v>
      </c>
      <c r="E140" s="20">
        <v>76</v>
      </c>
      <c r="F140" s="22">
        <v>42803</v>
      </c>
      <c r="G140" s="68"/>
      <c r="H140" s="68">
        <v>2.9499999999999993</v>
      </c>
      <c r="J140" s="35"/>
      <c r="K140" s="75"/>
    </row>
    <row r="141" spans="1:11" x14ac:dyDescent="0.25">
      <c r="A141" s="20">
        <v>1718199</v>
      </c>
      <c r="B141" s="21" t="s">
        <v>109</v>
      </c>
      <c r="C141" s="19" t="s">
        <v>6</v>
      </c>
      <c r="D141" s="20">
        <v>19</v>
      </c>
      <c r="E141" s="20">
        <v>76</v>
      </c>
      <c r="F141" s="22">
        <v>43037</v>
      </c>
      <c r="G141" s="68"/>
      <c r="H141" s="68">
        <v>1.8900000000000003</v>
      </c>
      <c r="J141" s="19"/>
      <c r="K141" s="74"/>
    </row>
    <row r="142" spans="1:11" x14ac:dyDescent="0.25">
      <c r="A142" s="20">
        <v>1802562</v>
      </c>
      <c r="B142" s="21" t="s">
        <v>109</v>
      </c>
      <c r="C142" s="19" t="s">
        <v>6</v>
      </c>
      <c r="D142" s="20">
        <v>19</v>
      </c>
      <c r="E142" s="20">
        <v>76</v>
      </c>
      <c r="F142" s="22">
        <v>43167</v>
      </c>
      <c r="G142" s="68"/>
      <c r="H142" s="68">
        <v>1.71</v>
      </c>
      <c r="J142" s="19"/>
      <c r="K142" s="74"/>
    </row>
    <row r="143" spans="1:11" x14ac:dyDescent="0.25">
      <c r="A143" s="24">
        <v>1843868</v>
      </c>
      <c r="B143" s="25" t="s">
        <v>110</v>
      </c>
      <c r="C143" s="23" t="s">
        <v>6</v>
      </c>
      <c r="D143" s="26">
        <v>19</v>
      </c>
      <c r="E143" s="24">
        <v>76</v>
      </c>
      <c r="F143" s="27">
        <v>43368</v>
      </c>
      <c r="G143" s="69"/>
      <c r="H143" s="68">
        <v>1.2699999999999996</v>
      </c>
      <c r="J143" s="19"/>
      <c r="K143" s="74"/>
    </row>
    <row r="144" spans="1:11" x14ac:dyDescent="0.25">
      <c r="A144" s="20">
        <v>1600358</v>
      </c>
      <c r="B144" s="21" t="s">
        <v>112</v>
      </c>
      <c r="C144" s="19" t="s">
        <v>111</v>
      </c>
      <c r="D144" s="20">
        <v>15</v>
      </c>
      <c r="E144" s="20">
        <v>77</v>
      </c>
      <c r="F144" s="22">
        <v>42458</v>
      </c>
      <c r="G144" s="21" t="s">
        <v>0</v>
      </c>
      <c r="H144" s="21">
        <v>0.3</v>
      </c>
      <c r="I144" s="19"/>
      <c r="J144" s="19"/>
      <c r="K144" s="74"/>
    </row>
    <row r="145" spans="1:11" x14ac:dyDescent="0.25">
      <c r="A145" s="20">
        <v>1622200</v>
      </c>
      <c r="B145" s="21" t="s">
        <v>112</v>
      </c>
      <c r="C145" s="19" t="s">
        <v>111</v>
      </c>
      <c r="D145" s="20">
        <v>15</v>
      </c>
      <c r="E145" s="20">
        <v>77</v>
      </c>
      <c r="F145" s="22">
        <v>42640</v>
      </c>
      <c r="G145" s="21" t="s">
        <v>0</v>
      </c>
      <c r="H145" s="21">
        <v>0.3</v>
      </c>
      <c r="I145" s="19"/>
      <c r="J145" s="19"/>
      <c r="K145" s="74"/>
    </row>
    <row r="146" spans="1:11" x14ac:dyDescent="0.25">
      <c r="A146" s="20">
        <v>1705446</v>
      </c>
      <c r="B146" s="21" t="s">
        <v>112</v>
      </c>
      <c r="C146" s="19" t="s">
        <v>111</v>
      </c>
      <c r="D146" s="20">
        <v>15</v>
      </c>
      <c r="E146" s="20">
        <v>77</v>
      </c>
      <c r="F146" s="22">
        <v>42815</v>
      </c>
      <c r="G146" s="21" t="s">
        <v>0</v>
      </c>
      <c r="H146" s="21">
        <v>0.3</v>
      </c>
      <c r="I146" s="19"/>
      <c r="J146" s="35"/>
      <c r="K146" s="75"/>
    </row>
    <row r="147" spans="1:11" x14ac:dyDescent="0.25">
      <c r="A147" s="20">
        <v>1720510</v>
      </c>
      <c r="B147" s="21" t="s">
        <v>112</v>
      </c>
      <c r="C147" s="19" t="s">
        <v>111</v>
      </c>
      <c r="D147" s="20">
        <v>15</v>
      </c>
      <c r="E147" s="20">
        <v>77</v>
      </c>
      <c r="F147" s="22">
        <v>43004</v>
      </c>
      <c r="G147" s="21" t="s">
        <v>0</v>
      </c>
      <c r="H147" s="21">
        <v>0.3</v>
      </c>
      <c r="I147" s="19"/>
      <c r="J147" s="19"/>
      <c r="K147" s="74"/>
    </row>
    <row r="148" spans="1:11" x14ac:dyDescent="0.25">
      <c r="A148" s="20">
        <v>1800374</v>
      </c>
      <c r="B148" s="21" t="s">
        <v>112</v>
      </c>
      <c r="C148" s="19" t="s">
        <v>111</v>
      </c>
      <c r="D148" s="20">
        <v>15</v>
      </c>
      <c r="E148" s="20">
        <v>77</v>
      </c>
      <c r="F148" s="22">
        <v>43179</v>
      </c>
      <c r="G148" s="21" t="s">
        <v>0</v>
      </c>
      <c r="H148" s="21">
        <v>0.3</v>
      </c>
      <c r="I148" s="19"/>
      <c r="J148" s="19"/>
      <c r="K148" s="74"/>
    </row>
    <row r="149" spans="1:11" x14ac:dyDescent="0.25">
      <c r="A149" s="24">
        <v>1842860</v>
      </c>
      <c r="B149" s="25" t="s">
        <v>113</v>
      </c>
      <c r="C149" s="23" t="s">
        <v>111</v>
      </c>
      <c r="D149" s="26">
        <v>18</v>
      </c>
      <c r="E149" s="24">
        <v>77</v>
      </c>
      <c r="F149" s="27">
        <v>43368</v>
      </c>
      <c r="G149" s="25" t="s">
        <v>0</v>
      </c>
      <c r="H149" s="25">
        <v>0.3</v>
      </c>
      <c r="I149" s="35"/>
      <c r="J149" s="19"/>
      <c r="K149" s="74"/>
    </row>
    <row r="150" spans="1:11" x14ac:dyDescent="0.25">
      <c r="A150" s="20">
        <v>1600310</v>
      </c>
      <c r="B150" s="21" t="s">
        <v>115</v>
      </c>
      <c r="C150" s="19" t="s">
        <v>114</v>
      </c>
      <c r="D150" s="20">
        <v>15</v>
      </c>
      <c r="E150" s="20">
        <v>78</v>
      </c>
      <c r="F150" s="22">
        <v>42445</v>
      </c>
      <c r="G150" s="21" t="s">
        <v>0</v>
      </c>
      <c r="H150" s="21">
        <v>0.3</v>
      </c>
      <c r="I150" s="19"/>
      <c r="J150" s="19"/>
      <c r="K150" s="74"/>
    </row>
    <row r="151" spans="1:11" x14ac:dyDescent="0.25">
      <c r="A151" s="20">
        <v>1622181</v>
      </c>
      <c r="B151" s="21" t="s">
        <v>115</v>
      </c>
      <c r="C151" s="19" t="s">
        <v>114</v>
      </c>
      <c r="D151" s="20">
        <v>15</v>
      </c>
      <c r="E151" s="20">
        <v>78</v>
      </c>
      <c r="F151" s="22">
        <v>42634</v>
      </c>
      <c r="G151" s="21" t="s">
        <v>0</v>
      </c>
      <c r="H151" s="21">
        <v>0.3</v>
      </c>
      <c r="I151" s="19"/>
      <c r="J151" s="19"/>
      <c r="K151" s="74"/>
    </row>
    <row r="152" spans="1:11" x14ac:dyDescent="0.25">
      <c r="A152" s="20">
        <v>1705419</v>
      </c>
      <c r="B152" s="21" t="s">
        <v>115</v>
      </c>
      <c r="C152" s="19" t="s">
        <v>114</v>
      </c>
      <c r="D152" s="20">
        <v>15</v>
      </c>
      <c r="E152" s="20">
        <v>78</v>
      </c>
      <c r="F152" s="22">
        <v>42809</v>
      </c>
      <c r="G152" s="21" t="s">
        <v>0</v>
      </c>
      <c r="H152" s="21">
        <v>0.3</v>
      </c>
      <c r="I152" s="19"/>
      <c r="J152" s="35"/>
      <c r="K152" s="75"/>
    </row>
    <row r="153" spans="1:11" x14ac:dyDescent="0.25">
      <c r="A153" s="20">
        <v>1720483</v>
      </c>
      <c r="B153" s="21" t="s">
        <v>115</v>
      </c>
      <c r="C153" s="19" t="s">
        <v>114</v>
      </c>
      <c r="D153" s="20">
        <v>15</v>
      </c>
      <c r="E153" s="20">
        <v>78</v>
      </c>
      <c r="F153" s="22">
        <v>42998</v>
      </c>
      <c r="G153" s="21" t="s">
        <v>0</v>
      </c>
      <c r="H153" s="21">
        <v>0.3</v>
      </c>
      <c r="I153" s="19"/>
      <c r="J153" s="19"/>
      <c r="K153" s="74"/>
    </row>
    <row r="154" spans="1:11" x14ac:dyDescent="0.25">
      <c r="A154" s="20">
        <v>1800348</v>
      </c>
      <c r="B154" s="21" t="s">
        <v>115</v>
      </c>
      <c r="C154" s="19" t="s">
        <v>114</v>
      </c>
      <c r="D154" s="20">
        <v>15</v>
      </c>
      <c r="E154" s="20">
        <v>78</v>
      </c>
      <c r="F154" s="22">
        <v>43173</v>
      </c>
      <c r="G154" s="21" t="s">
        <v>0</v>
      </c>
      <c r="H154" s="21">
        <v>0.3</v>
      </c>
      <c r="I154" s="19"/>
      <c r="J154" s="19"/>
      <c r="K154" s="74"/>
    </row>
    <row r="155" spans="1:11" x14ac:dyDescent="0.25">
      <c r="A155" s="24">
        <v>1842902</v>
      </c>
      <c r="B155" s="25" t="s">
        <v>116</v>
      </c>
      <c r="C155" s="23" t="s">
        <v>114</v>
      </c>
      <c r="D155" s="26">
        <v>15</v>
      </c>
      <c r="E155" s="24">
        <v>78</v>
      </c>
      <c r="F155" s="27">
        <v>43362</v>
      </c>
      <c r="G155" s="25" t="s">
        <v>0</v>
      </c>
      <c r="H155" s="25">
        <v>0.3</v>
      </c>
      <c r="I155" s="35"/>
      <c r="J155" s="19"/>
      <c r="K155" s="74"/>
    </row>
    <row r="156" spans="1:11" x14ac:dyDescent="0.25">
      <c r="A156" s="20">
        <v>1608388</v>
      </c>
      <c r="B156" s="21" t="s">
        <v>118</v>
      </c>
      <c r="C156" s="19" t="s">
        <v>117</v>
      </c>
      <c r="D156" s="20">
        <v>20</v>
      </c>
      <c r="E156" s="20">
        <v>79</v>
      </c>
      <c r="F156" s="22">
        <v>42458</v>
      </c>
      <c r="G156" s="68" t="s">
        <v>0</v>
      </c>
      <c r="H156" s="68">
        <v>0.3</v>
      </c>
      <c r="J156" s="19"/>
      <c r="K156" s="74"/>
    </row>
    <row r="157" spans="1:11" x14ac:dyDescent="0.25">
      <c r="A157" s="20">
        <v>1622560</v>
      </c>
      <c r="B157" s="21" t="s">
        <v>118</v>
      </c>
      <c r="C157" s="19" t="s">
        <v>117</v>
      </c>
      <c r="D157" s="20">
        <v>20</v>
      </c>
      <c r="E157" s="20">
        <v>79</v>
      </c>
      <c r="F157" s="22">
        <v>42640</v>
      </c>
      <c r="G157" s="68" t="s">
        <v>0</v>
      </c>
      <c r="H157" s="68">
        <v>0.3</v>
      </c>
      <c r="J157" s="19"/>
      <c r="K157" s="74"/>
    </row>
    <row r="158" spans="1:11" x14ac:dyDescent="0.25">
      <c r="A158" s="20">
        <v>1700575</v>
      </c>
      <c r="B158" s="21" t="s">
        <v>118</v>
      </c>
      <c r="C158" s="19" t="s">
        <v>117</v>
      </c>
      <c r="D158" s="20">
        <v>20</v>
      </c>
      <c r="E158" s="20">
        <v>79</v>
      </c>
      <c r="F158" s="22">
        <v>42822</v>
      </c>
      <c r="G158" s="68" t="s">
        <v>0</v>
      </c>
      <c r="H158" s="68">
        <v>0.3</v>
      </c>
      <c r="J158" s="19"/>
      <c r="K158" s="74"/>
    </row>
    <row r="159" spans="1:11" x14ac:dyDescent="0.25">
      <c r="A159" s="20">
        <v>1718121</v>
      </c>
      <c r="B159" s="21" t="s">
        <v>118</v>
      </c>
      <c r="C159" s="19" t="s">
        <v>117</v>
      </c>
      <c r="D159" s="20">
        <v>20</v>
      </c>
      <c r="E159" s="20">
        <v>79</v>
      </c>
      <c r="F159" s="22">
        <v>43004</v>
      </c>
      <c r="G159" s="68"/>
      <c r="H159" s="68">
        <v>4.1000000000000005</v>
      </c>
      <c r="J159" s="19"/>
      <c r="K159" s="74"/>
    </row>
    <row r="160" spans="1:11" x14ac:dyDescent="0.25">
      <c r="A160" s="20">
        <v>1802715</v>
      </c>
      <c r="B160" s="21" t="s">
        <v>118</v>
      </c>
      <c r="C160" s="19" t="s">
        <v>117</v>
      </c>
      <c r="D160" s="20">
        <v>20</v>
      </c>
      <c r="E160" s="20">
        <v>79</v>
      </c>
      <c r="F160" s="22">
        <v>43214</v>
      </c>
      <c r="G160" s="68"/>
      <c r="H160" s="68">
        <v>0.49000000000000021</v>
      </c>
      <c r="J160" s="35"/>
      <c r="K160" s="75"/>
    </row>
    <row r="161" spans="1:11" x14ac:dyDescent="0.25">
      <c r="A161" s="24">
        <v>1846172</v>
      </c>
      <c r="B161" s="25" t="s">
        <v>119</v>
      </c>
      <c r="C161" s="23" t="s">
        <v>117</v>
      </c>
      <c r="D161" s="26">
        <v>20</v>
      </c>
      <c r="E161" s="24">
        <v>79</v>
      </c>
      <c r="F161" s="27">
        <v>43403</v>
      </c>
      <c r="G161" s="69"/>
      <c r="H161" s="68">
        <v>1.0999999999999996</v>
      </c>
      <c r="J161" s="19"/>
      <c r="K161" s="74"/>
    </row>
    <row r="162" spans="1:11" x14ac:dyDescent="0.25">
      <c r="A162" s="20">
        <v>1600400</v>
      </c>
      <c r="B162" s="21" t="s">
        <v>121</v>
      </c>
      <c r="C162" s="19" t="s">
        <v>120</v>
      </c>
      <c r="D162" s="20">
        <v>15</v>
      </c>
      <c r="E162" s="20">
        <v>87</v>
      </c>
      <c r="F162" s="22">
        <v>42465</v>
      </c>
      <c r="G162" s="21" t="s">
        <v>0</v>
      </c>
      <c r="H162" s="21">
        <v>0.3</v>
      </c>
      <c r="I162" s="19"/>
      <c r="J162" s="19"/>
      <c r="K162" s="74"/>
    </row>
    <row r="163" spans="1:11" x14ac:dyDescent="0.25">
      <c r="A163" s="20">
        <v>1622248</v>
      </c>
      <c r="B163" s="21" t="s">
        <v>121</v>
      </c>
      <c r="C163" s="19" t="s">
        <v>120</v>
      </c>
      <c r="D163" s="20">
        <v>15</v>
      </c>
      <c r="E163" s="20">
        <v>87</v>
      </c>
      <c r="F163" s="22">
        <v>42648</v>
      </c>
      <c r="G163" s="21" t="s">
        <v>0</v>
      </c>
      <c r="H163" s="21">
        <v>0.3</v>
      </c>
      <c r="I163" s="19"/>
      <c r="J163" s="19"/>
      <c r="K163" s="74"/>
    </row>
    <row r="164" spans="1:11" x14ac:dyDescent="0.25">
      <c r="A164" s="20">
        <v>1705499</v>
      </c>
      <c r="B164" s="21" t="s">
        <v>121</v>
      </c>
      <c r="C164" s="19" t="s">
        <v>120</v>
      </c>
      <c r="D164" s="20">
        <v>15</v>
      </c>
      <c r="E164" s="20">
        <v>87</v>
      </c>
      <c r="F164" s="22">
        <v>42823</v>
      </c>
      <c r="G164" s="21" t="s">
        <v>0</v>
      </c>
      <c r="H164" s="21">
        <v>0.3</v>
      </c>
      <c r="I164" s="19"/>
      <c r="J164" s="19"/>
      <c r="K164" s="74"/>
    </row>
    <row r="165" spans="1:11" x14ac:dyDescent="0.25">
      <c r="A165" s="20">
        <v>1720564</v>
      </c>
      <c r="B165" s="21" t="s">
        <v>121</v>
      </c>
      <c r="C165" s="19" t="s">
        <v>120</v>
      </c>
      <c r="D165" s="20">
        <v>15</v>
      </c>
      <c r="E165" s="20">
        <v>87</v>
      </c>
      <c r="F165" s="22">
        <v>43012</v>
      </c>
      <c r="G165" s="21" t="s">
        <v>0</v>
      </c>
      <c r="H165" s="21">
        <v>0.3</v>
      </c>
      <c r="I165" s="19"/>
      <c r="J165" s="19"/>
      <c r="K165" s="74"/>
    </row>
    <row r="166" spans="1:11" x14ac:dyDescent="0.25">
      <c r="A166" s="20">
        <v>1800438</v>
      </c>
      <c r="B166" s="21" t="s">
        <v>121</v>
      </c>
      <c r="C166" s="19" t="s">
        <v>120</v>
      </c>
      <c r="D166" s="20">
        <v>15</v>
      </c>
      <c r="E166" s="20">
        <v>87</v>
      </c>
      <c r="F166" s="22">
        <v>43193</v>
      </c>
      <c r="G166" s="21" t="s">
        <v>0</v>
      </c>
      <c r="H166" s="21">
        <v>0.3</v>
      </c>
      <c r="I166" s="19"/>
      <c r="J166" s="35"/>
      <c r="K166" s="75"/>
    </row>
    <row r="167" spans="1:11" x14ac:dyDescent="0.25">
      <c r="A167" s="24">
        <v>1843921</v>
      </c>
      <c r="B167" s="25" t="s">
        <v>122</v>
      </c>
      <c r="C167" s="23" t="s">
        <v>120</v>
      </c>
      <c r="D167" s="26">
        <v>15</v>
      </c>
      <c r="E167" s="24">
        <v>87</v>
      </c>
      <c r="F167" s="27">
        <v>43376</v>
      </c>
      <c r="G167" s="25" t="s">
        <v>0</v>
      </c>
      <c r="H167" s="25">
        <v>0.3</v>
      </c>
      <c r="I167" s="35"/>
      <c r="J167" s="19"/>
      <c r="K167" s="74"/>
    </row>
    <row r="168" spans="1:11" x14ac:dyDescent="0.25">
      <c r="A168" s="20">
        <v>1608385</v>
      </c>
      <c r="B168" s="21" t="s">
        <v>124</v>
      </c>
      <c r="C168" s="19" t="s">
        <v>123</v>
      </c>
      <c r="D168" s="20">
        <v>20</v>
      </c>
      <c r="E168" s="20">
        <v>88</v>
      </c>
      <c r="F168" s="22">
        <v>42458</v>
      </c>
      <c r="G168" s="68"/>
      <c r="H168" s="68">
        <v>0.3100000000000005</v>
      </c>
      <c r="J168" s="19"/>
      <c r="K168" s="74"/>
    </row>
    <row r="169" spans="1:11" x14ac:dyDescent="0.25">
      <c r="A169" s="20">
        <v>1622557</v>
      </c>
      <c r="B169" s="21" t="s">
        <v>124</v>
      </c>
      <c r="C169" s="19" t="s">
        <v>123</v>
      </c>
      <c r="D169" s="20">
        <v>20</v>
      </c>
      <c r="E169" s="20">
        <v>88</v>
      </c>
      <c r="F169" s="22">
        <v>42640</v>
      </c>
      <c r="G169" s="68" t="s">
        <v>0</v>
      </c>
      <c r="H169" s="68">
        <v>0.3</v>
      </c>
      <c r="J169" s="19"/>
      <c r="K169" s="74"/>
    </row>
    <row r="170" spans="1:11" x14ac:dyDescent="0.25">
      <c r="A170" s="20">
        <v>1700577</v>
      </c>
      <c r="B170" s="21" t="s">
        <v>124</v>
      </c>
      <c r="C170" s="19" t="s">
        <v>123</v>
      </c>
      <c r="D170" s="20">
        <v>20</v>
      </c>
      <c r="E170" s="20">
        <v>88</v>
      </c>
      <c r="F170" s="22">
        <v>42823</v>
      </c>
      <c r="G170" s="68" t="s">
        <v>0</v>
      </c>
      <c r="H170" s="68">
        <v>0.3</v>
      </c>
      <c r="J170" s="19"/>
      <c r="K170" s="74"/>
    </row>
    <row r="171" spans="1:11" x14ac:dyDescent="0.25">
      <c r="A171" s="20">
        <v>1718123</v>
      </c>
      <c r="B171" s="21" t="s">
        <v>124</v>
      </c>
      <c r="C171" s="19" t="s">
        <v>123</v>
      </c>
      <c r="D171" s="20">
        <v>20</v>
      </c>
      <c r="E171" s="20">
        <v>88</v>
      </c>
      <c r="F171" s="22">
        <v>43004</v>
      </c>
      <c r="G171" s="68"/>
      <c r="H171" s="68">
        <v>1.6899999999999995</v>
      </c>
      <c r="J171" s="19"/>
      <c r="K171" s="74"/>
    </row>
    <row r="172" spans="1:11" x14ac:dyDescent="0.25">
      <c r="A172" s="20">
        <v>1802717</v>
      </c>
      <c r="B172" s="21" t="s">
        <v>124</v>
      </c>
      <c r="C172" s="19" t="s">
        <v>123</v>
      </c>
      <c r="D172" s="20">
        <v>20</v>
      </c>
      <c r="E172" s="20">
        <v>88</v>
      </c>
      <c r="F172" s="22">
        <v>43214</v>
      </c>
      <c r="G172" s="68" t="s">
        <v>0</v>
      </c>
      <c r="H172" s="68">
        <v>0.3</v>
      </c>
      <c r="J172" s="35"/>
      <c r="K172" s="75"/>
    </row>
    <row r="173" spans="1:11" x14ac:dyDescent="0.25">
      <c r="A173" s="24">
        <v>1846174</v>
      </c>
      <c r="B173" s="25" t="s">
        <v>125</v>
      </c>
      <c r="C173" s="23" t="s">
        <v>123</v>
      </c>
      <c r="D173" s="26">
        <v>20</v>
      </c>
      <c r="E173" s="24">
        <v>88</v>
      </c>
      <c r="F173" s="27">
        <v>43403</v>
      </c>
      <c r="G173" s="69"/>
      <c r="H173" s="68">
        <v>0.35000000000000009</v>
      </c>
      <c r="J173" s="19"/>
      <c r="K173" s="74"/>
    </row>
    <row r="174" spans="1:11" x14ac:dyDescent="0.25">
      <c r="A174" s="20">
        <v>1608318</v>
      </c>
      <c r="B174" s="21" t="s">
        <v>127</v>
      </c>
      <c r="C174" s="19" t="s">
        <v>126</v>
      </c>
      <c r="D174" s="20">
        <v>20</v>
      </c>
      <c r="E174" s="20">
        <v>90</v>
      </c>
      <c r="F174" s="22">
        <v>42439</v>
      </c>
      <c r="G174" s="68"/>
      <c r="H174" s="68">
        <v>2.3000000000000007</v>
      </c>
      <c r="J174" s="19"/>
      <c r="K174" s="74"/>
    </row>
    <row r="175" spans="1:11" x14ac:dyDescent="0.25">
      <c r="A175" s="20">
        <v>1622541</v>
      </c>
      <c r="B175" s="21" t="s">
        <v>127</v>
      </c>
      <c r="C175" s="19" t="s">
        <v>126</v>
      </c>
      <c r="D175" s="20">
        <v>20</v>
      </c>
      <c r="E175" s="20">
        <v>90</v>
      </c>
      <c r="F175" s="22">
        <v>42635</v>
      </c>
      <c r="G175" s="68" t="s">
        <v>0</v>
      </c>
      <c r="H175" s="68">
        <v>0.3</v>
      </c>
      <c r="J175" s="19"/>
      <c r="K175" s="74"/>
    </row>
    <row r="176" spans="1:11" x14ac:dyDescent="0.25">
      <c r="A176" s="20">
        <v>1700562</v>
      </c>
      <c r="B176" s="21" t="s">
        <v>127</v>
      </c>
      <c r="C176" s="19" t="s">
        <v>126</v>
      </c>
      <c r="D176" s="20">
        <v>20</v>
      </c>
      <c r="E176" s="20">
        <v>90</v>
      </c>
      <c r="F176" s="22">
        <v>42817</v>
      </c>
      <c r="G176" s="21" t="s">
        <v>0</v>
      </c>
      <c r="H176" s="21">
        <v>0.5</v>
      </c>
      <c r="I176" s="19"/>
      <c r="J176" s="19"/>
      <c r="K176" s="74"/>
    </row>
    <row r="177" spans="1:11" x14ac:dyDescent="0.25">
      <c r="A177" s="20">
        <v>1718169</v>
      </c>
      <c r="B177" s="21" t="s">
        <v>127</v>
      </c>
      <c r="C177" s="19" t="s">
        <v>126</v>
      </c>
      <c r="D177" s="20">
        <v>20</v>
      </c>
      <c r="E177" s="20">
        <v>90</v>
      </c>
      <c r="F177" s="22">
        <v>43018</v>
      </c>
      <c r="G177" s="68"/>
      <c r="H177" s="68">
        <v>4.33</v>
      </c>
      <c r="J177" s="19"/>
      <c r="K177" s="74"/>
    </row>
    <row r="178" spans="1:11" x14ac:dyDescent="0.25">
      <c r="A178" s="20">
        <v>1802606</v>
      </c>
      <c r="B178" s="21" t="s">
        <v>127</v>
      </c>
      <c r="C178" s="19" t="s">
        <v>126</v>
      </c>
      <c r="D178" s="20">
        <v>20</v>
      </c>
      <c r="E178" s="20">
        <v>90</v>
      </c>
      <c r="F178" s="22">
        <v>43181</v>
      </c>
      <c r="G178" s="68" t="s">
        <v>0</v>
      </c>
      <c r="H178" s="68">
        <v>0.3</v>
      </c>
      <c r="J178" s="35"/>
      <c r="K178" s="75"/>
    </row>
    <row r="179" spans="1:11" x14ac:dyDescent="0.25">
      <c r="A179" s="24">
        <v>1844919</v>
      </c>
      <c r="B179" s="25" t="s">
        <v>128</v>
      </c>
      <c r="C179" s="23" t="s">
        <v>126</v>
      </c>
      <c r="D179" s="26">
        <v>20</v>
      </c>
      <c r="E179" s="24">
        <v>90</v>
      </c>
      <c r="F179" s="27">
        <v>43389</v>
      </c>
      <c r="G179" s="69"/>
      <c r="H179" s="68">
        <v>2.67</v>
      </c>
      <c r="J179" s="19"/>
      <c r="K179" s="74"/>
    </row>
    <row r="180" spans="1:11" x14ac:dyDescent="0.25">
      <c r="A180" s="20">
        <v>1600303</v>
      </c>
      <c r="B180" s="21" t="s">
        <v>130</v>
      </c>
      <c r="C180" s="19" t="s">
        <v>129</v>
      </c>
      <c r="D180" s="20">
        <v>15</v>
      </c>
      <c r="E180" s="20">
        <v>95</v>
      </c>
      <c r="F180" s="22">
        <v>42444</v>
      </c>
      <c r="G180" s="21" t="s">
        <v>0</v>
      </c>
      <c r="H180" s="21">
        <v>0.3</v>
      </c>
      <c r="I180" s="19"/>
      <c r="J180" s="19"/>
      <c r="K180" s="74"/>
    </row>
    <row r="181" spans="1:11" x14ac:dyDescent="0.25">
      <c r="A181" s="20">
        <v>1622175</v>
      </c>
      <c r="B181" s="21" t="s">
        <v>130</v>
      </c>
      <c r="C181" s="19" t="s">
        <v>129</v>
      </c>
      <c r="D181" s="20">
        <v>15</v>
      </c>
      <c r="E181" s="20">
        <v>95</v>
      </c>
      <c r="F181" s="22">
        <v>42633</v>
      </c>
      <c r="G181" s="21" t="s">
        <v>0</v>
      </c>
      <c r="H181" s="21">
        <v>0.3</v>
      </c>
      <c r="I181" s="19"/>
      <c r="J181" s="19"/>
      <c r="K181" s="74"/>
    </row>
    <row r="182" spans="1:11" x14ac:dyDescent="0.25">
      <c r="A182" s="20">
        <v>1705413</v>
      </c>
      <c r="B182" s="21" t="s">
        <v>130</v>
      </c>
      <c r="C182" s="19" t="s">
        <v>129</v>
      </c>
      <c r="D182" s="20">
        <v>15</v>
      </c>
      <c r="E182" s="20">
        <v>95</v>
      </c>
      <c r="F182" s="22">
        <v>42808</v>
      </c>
      <c r="G182" s="21" t="s">
        <v>0</v>
      </c>
      <c r="H182" s="21">
        <v>0.3</v>
      </c>
      <c r="I182" s="19"/>
      <c r="J182" s="19"/>
      <c r="K182" s="74"/>
    </row>
    <row r="183" spans="1:11" x14ac:dyDescent="0.25">
      <c r="A183" s="20">
        <v>1720477</v>
      </c>
      <c r="B183" s="21" t="s">
        <v>130</v>
      </c>
      <c r="C183" s="19" t="s">
        <v>129</v>
      </c>
      <c r="D183" s="20">
        <v>15</v>
      </c>
      <c r="E183" s="20">
        <v>95</v>
      </c>
      <c r="F183" s="22">
        <v>42997</v>
      </c>
      <c r="G183" s="21" t="s">
        <v>0</v>
      </c>
      <c r="H183" s="21">
        <v>0.3</v>
      </c>
      <c r="I183" s="19"/>
      <c r="J183" s="19"/>
      <c r="K183" s="74"/>
    </row>
    <row r="184" spans="1:11" x14ac:dyDescent="0.25">
      <c r="A184" s="20">
        <v>1800342</v>
      </c>
      <c r="B184" s="21" t="s">
        <v>130</v>
      </c>
      <c r="C184" s="19" t="s">
        <v>129</v>
      </c>
      <c r="D184" s="20">
        <v>15</v>
      </c>
      <c r="E184" s="20">
        <v>95</v>
      </c>
      <c r="F184" s="22">
        <v>43172</v>
      </c>
      <c r="G184" s="21" t="s">
        <v>0</v>
      </c>
      <c r="H184" s="21">
        <v>0.3</v>
      </c>
      <c r="I184" s="19"/>
      <c r="J184" s="19"/>
      <c r="K184" s="74"/>
    </row>
    <row r="185" spans="1:11" x14ac:dyDescent="0.25">
      <c r="A185" s="24">
        <v>1842673</v>
      </c>
      <c r="B185" s="25" t="s">
        <v>131</v>
      </c>
      <c r="C185" s="23" t="s">
        <v>129</v>
      </c>
      <c r="D185" s="26">
        <v>15</v>
      </c>
      <c r="E185" s="24">
        <v>95</v>
      </c>
      <c r="F185" s="27">
        <v>43361</v>
      </c>
      <c r="G185" s="25" t="s">
        <v>0</v>
      </c>
      <c r="H185" s="25">
        <v>0.3</v>
      </c>
      <c r="I185" s="35"/>
      <c r="J185" s="35"/>
      <c r="K185" s="75"/>
    </row>
    <row r="186" spans="1:11" x14ac:dyDescent="0.25">
      <c r="A186" s="20">
        <v>1608317</v>
      </c>
      <c r="B186" s="21" t="s">
        <v>133</v>
      </c>
      <c r="C186" s="19" t="s">
        <v>132</v>
      </c>
      <c r="D186" s="20">
        <v>20</v>
      </c>
      <c r="E186" s="20">
        <v>97</v>
      </c>
      <c r="F186" s="22">
        <v>42439</v>
      </c>
      <c r="G186" s="68" t="s">
        <v>0</v>
      </c>
      <c r="H186" s="68">
        <v>0.3</v>
      </c>
      <c r="J186" s="19"/>
      <c r="K186" s="74"/>
    </row>
    <row r="187" spans="1:11" x14ac:dyDescent="0.25">
      <c r="A187" s="20">
        <v>1622540</v>
      </c>
      <c r="B187" s="21" t="s">
        <v>133</v>
      </c>
      <c r="C187" s="19" t="s">
        <v>132</v>
      </c>
      <c r="D187" s="20">
        <v>20</v>
      </c>
      <c r="E187" s="20">
        <v>97</v>
      </c>
      <c r="F187" s="22">
        <v>42635</v>
      </c>
      <c r="G187" s="68" t="s">
        <v>0</v>
      </c>
      <c r="H187" s="68">
        <v>0.3</v>
      </c>
      <c r="J187" s="19"/>
      <c r="K187" s="74"/>
    </row>
    <row r="188" spans="1:11" x14ac:dyDescent="0.25">
      <c r="A188" s="20">
        <v>1700561</v>
      </c>
      <c r="B188" s="21" t="s">
        <v>133</v>
      </c>
      <c r="C188" s="19" t="s">
        <v>132</v>
      </c>
      <c r="D188" s="20">
        <v>20</v>
      </c>
      <c r="E188" s="20">
        <v>97</v>
      </c>
      <c r="F188" s="22">
        <v>42817</v>
      </c>
      <c r="G188" s="21" t="s">
        <v>0</v>
      </c>
      <c r="H188" s="21">
        <v>0.5</v>
      </c>
      <c r="I188" s="19"/>
      <c r="J188" s="19"/>
      <c r="K188" s="74"/>
    </row>
    <row r="189" spans="1:11" x14ac:dyDescent="0.25">
      <c r="A189" s="20">
        <v>1718168</v>
      </c>
      <c r="B189" s="21" t="s">
        <v>133</v>
      </c>
      <c r="C189" s="19" t="s">
        <v>132</v>
      </c>
      <c r="D189" s="20">
        <v>20</v>
      </c>
      <c r="E189" s="20">
        <v>97</v>
      </c>
      <c r="F189" s="22">
        <v>43018</v>
      </c>
      <c r="G189" s="68"/>
      <c r="H189" s="68">
        <v>0.64999999999999991</v>
      </c>
      <c r="J189" s="19"/>
      <c r="K189" s="74"/>
    </row>
    <row r="190" spans="1:11" x14ac:dyDescent="0.25">
      <c r="A190" s="20">
        <v>1802605</v>
      </c>
      <c r="B190" s="21" t="s">
        <v>133</v>
      </c>
      <c r="C190" s="19" t="s">
        <v>132</v>
      </c>
      <c r="D190" s="20">
        <v>20</v>
      </c>
      <c r="E190" s="20">
        <v>97</v>
      </c>
      <c r="F190" s="22">
        <v>43181</v>
      </c>
      <c r="G190" s="68" t="s">
        <v>0</v>
      </c>
      <c r="H190" s="68">
        <v>0.3</v>
      </c>
      <c r="J190" s="19"/>
      <c r="K190" s="74"/>
    </row>
    <row r="191" spans="1:11" x14ac:dyDescent="0.25">
      <c r="A191" s="24">
        <v>1844920</v>
      </c>
      <c r="B191" s="25" t="s">
        <v>134</v>
      </c>
      <c r="C191" s="23" t="s">
        <v>132</v>
      </c>
      <c r="D191" s="26">
        <v>20</v>
      </c>
      <c r="E191" s="24">
        <v>97</v>
      </c>
      <c r="F191" s="27">
        <v>43389</v>
      </c>
      <c r="G191" s="69"/>
      <c r="H191" s="68">
        <v>0.41999999999999993</v>
      </c>
      <c r="J191" s="35"/>
      <c r="K191" s="75"/>
    </row>
    <row r="192" spans="1:11" x14ac:dyDescent="0.25">
      <c r="A192" s="20">
        <v>1608447</v>
      </c>
      <c r="B192" s="21" t="s">
        <v>136</v>
      </c>
      <c r="C192" s="19" t="s">
        <v>135</v>
      </c>
      <c r="D192" s="20">
        <v>22</v>
      </c>
      <c r="E192" s="20">
        <v>100</v>
      </c>
      <c r="F192" s="22">
        <v>42479</v>
      </c>
      <c r="G192" s="68" t="s">
        <v>0</v>
      </c>
      <c r="H192" s="68">
        <v>0.3</v>
      </c>
      <c r="J192" s="19"/>
      <c r="K192" s="74"/>
    </row>
    <row r="193" spans="1:11" x14ac:dyDescent="0.25">
      <c r="A193" s="20">
        <v>1622623</v>
      </c>
      <c r="B193" s="21" t="s">
        <v>136</v>
      </c>
      <c r="C193" s="19" t="s">
        <v>135</v>
      </c>
      <c r="D193" s="20">
        <v>22</v>
      </c>
      <c r="E193" s="20">
        <v>100</v>
      </c>
      <c r="F193" s="22">
        <v>42663</v>
      </c>
      <c r="G193" s="21"/>
      <c r="H193" s="21">
        <v>2.91</v>
      </c>
      <c r="I193" s="19"/>
      <c r="J193" s="19"/>
      <c r="K193" s="74"/>
    </row>
    <row r="194" spans="1:11" x14ac:dyDescent="0.25">
      <c r="A194" s="20">
        <v>1700506</v>
      </c>
      <c r="B194" s="21" t="s">
        <v>136</v>
      </c>
      <c r="C194" s="19" t="s">
        <v>135</v>
      </c>
      <c r="D194" s="20">
        <v>22</v>
      </c>
      <c r="E194" s="20">
        <v>100</v>
      </c>
      <c r="F194" s="22">
        <v>42801</v>
      </c>
      <c r="G194" s="68"/>
      <c r="H194" s="68">
        <v>0.71</v>
      </c>
      <c r="J194" s="19"/>
      <c r="K194" s="74"/>
    </row>
    <row r="195" spans="1:11" x14ac:dyDescent="0.25">
      <c r="A195" s="20">
        <v>1718136</v>
      </c>
      <c r="B195" s="21" t="s">
        <v>136</v>
      </c>
      <c r="C195" s="19" t="s">
        <v>135</v>
      </c>
      <c r="D195" s="20">
        <v>22</v>
      </c>
      <c r="E195" s="20">
        <v>100</v>
      </c>
      <c r="F195" s="22">
        <v>43011</v>
      </c>
      <c r="G195" s="68"/>
      <c r="H195" s="68">
        <v>0.81</v>
      </c>
      <c r="J195" s="19"/>
      <c r="K195" s="74"/>
    </row>
    <row r="196" spans="1:11" x14ac:dyDescent="0.25">
      <c r="A196" s="24">
        <v>1842428</v>
      </c>
      <c r="B196" s="25" t="s">
        <v>137</v>
      </c>
      <c r="C196" s="23" t="s">
        <v>135</v>
      </c>
      <c r="D196" s="26">
        <v>22</v>
      </c>
      <c r="E196" s="24">
        <v>100</v>
      </c>
      <c r="F196" s="27">
        <v>43354</v>
      </c>
      <c r="G196" s="69"/>
      <c r="H196" s="68">
        <v>0.48</v>
      </c>
      <c r="J196" s="19"/>
      <c r="K196" s="74"/>
    </row>
    <row r="197" spans="1:11" x14ac:dyDescent="0.25">
      <c r="A197" s="20">
        <v>1600403</v>
      </c>
      <c r="B197" s="21" t="s">
        <v>139</v>
      </c>
      <c r="C197" s="19" t="s">
        <v>138</v>
      </c>
      <c r="D197" s="20">
        <v>16</v>
      </c>
      <c r="E197" s="20">
        <v>103</v>
      </c>
      <c r="F197" s="22">
        <v>42466</v>
      </c>
      <c r="G197" s="21" t="s">
        <v>0</v>
      </c>
      <c r="H197" s="21">
        <v>0.3</v>
      </c>
      <c r="I197" s="19"/>
      <c r="J197" s="35"/>
      <c r="K197" s="75"/>
    </row>
    <row r="198" spans="1:11" x14ac:dyDescent="0.25">
      <c r="A198" s="20">
        <v>1622170</v>
      </c>
      <c r="B198" s="21" t="s">
        <v>139</v>
      </c>
      <c r="C198" s="19" t="s">
        <v>138</v>
      </c>
      <c r="D198" s="20">
        <v>16</v>
      </c>
      <c r="E198" s="20">
        <v>103</v>
      </c>
      <c r="F198" s="22">
        <v>42628</v>
      </c>
      <c r="G198" s="21" t="s">
        <v>0</v>
      </c>
      <c r="H198" s="21">
        <v>0.3</v>
      </c>
      <c r="I198" s="19"/>
      <c r="J198" s="19"/>
      <c r="K198" s="74"/>
    </row>
    <row r="199" spans="1:11" x14ac:dyDescent="0.25">
      <c r="A199" s="20">
        <v>1705504</v>
      </c>
      <c r="B199" s="21" t="s">
        <v>139</v>
      </c>
      <c r="C199" s="19" t="s">
        <v>138</v>
      </c>
      <c r="D199" s="20">
        <v>16</v>
      </c>
      <c r="E199" s="20">
        <v>103</v>
      </c>
      <c r="F199" s="22">
        <v>42824</v>
      </c>
      <c r="G199" s="21" t="s">
        <v>0</v>
      </c>
      <c r="H199" s="21">
        <v>0.3</v>
      </c>
      <c r="I199" s="19"/>
      <c r="J199" s="19"/>
      <c r="K199" s="74"/>
    </row>
    <row r="200" spans="1:11" x14ac:dyDescent="0.25">
      <c r="A200" s="20">
        <v>1720569</v>
      </c>
      <c r="B200" s="21" t="s">
        <v>139</v>
      </c>
      <c r="C200" s="19" t="s">
        <v>138</v>
      </c>
      <c r="D200" s="20">
        <v>16</v>
      </c>
      <c r="E200" s="20">
        <v>103</v>
      </c>
      <c r="F200" s="22">
        <v>43013</v>
      </c>
      <c r="G200" s="21" t="s">
        <v>0</v>
      </c>
      <c r="H200" s="21">
        <v>0.3</v>
      </c>
      <c r="I200" s="19"/>
      <c r="J200" s="19"/>
      <c r="K200" s="74"/>
    </row>
    <row r="201" spans="1:11" x14ac:dyDescent="0.25">
      <c r="A201" s="20">
        <v>1800443</v>
      </c>
      <c r="B201" s="21" t="s">
        <v>139</v>
      </c>
      <c r="C201" s="19" t="s">
        <v>138</v>
      </c>
      <c r="D201" s="20">
        <v>16</v>
      </c>
      <c r="E201" s="20">
        <v>103</v>
      </c>
      <c r="F201" s="22">
        <v>43194</v>
      </c>
      <c r="G201" s="21" t="s">
        <v>0</v>
      </c>
      <c r="H201" s="21">
        <v>0.3</v>
      </c>
      <c r="I201" s="19"/>
      <c r="J201" s="19"/>
      <c r="K201" s="74"/>
    </row>
    <row r="202" spans="1:11" x14ac:dyDescent="0.25">
      <c r="A202" s="24">
        <v>1843945</v>
      </c>
      <c r="B202" s="25" t="s">
        <v>140</v>
      </c>
      <c r="C202" s="23" t="s">
        <v>138</v>
      </c>
      <c r="D202" s="26">
        <v>16</v>
      </c>
      <c r="E202" s="24">
        <v>103</v>
      </c>
      <c r="F202" s="27">
        <v>43377</v>
      </c>
      <c r="G202" s="25" t="s">
        <v>0</v>
      </c>
      <c r="H202" s="25">
        <v>0.3</v>
      </c>
      <c r="I202" s="35"/>
      <c r="J202" s="19"/>
      <c r="K202" s="74"/>
    </row>
    <row r="203" spans="1:11" x14ac:dyDescent="0.25">
      <c r="A203" s="20">
        <v>1608341</v>
      </c>
      <c r="B203" s="21" t="s">
        <v>142</v>
      </c>
      <c r="C203" s="19" t="s">
        <v>141</v>
      </c>
      <c r="D203" s="20">
        <v>16</v>
      </c>
      <c r="E203" s="20">
        <v>104</v>
      </c>
      <c r="F203" s="22">
        <v>42443</v>
      </c>
      <c r="G203" s="68" t="s">
        <v>0</v>
      </c>
      <c r="H203" s="68">
        <v>0.3</v>
      </c>
      <c r="J203" s="35"/>
      <c r="K203" s="75"/>
    </row>
    <row r="204" spans="1:11" x14ac:dyDescent="0.25">
      <c r="A204" s="20">
        <v>1622526</v>
      </c>
      <c r="B204" s="21" t="s">
        <v>142</v>
      </c>
      <c r="C204" s="19" t="s">
        <v>141</v>
      </c>
      <c r="D204" s="20">
        <v>16</v>
      </c>
      <c r="E204" s="20">
        <v>104</v>
      </c>
      <c r="F204" s="22">
        <v>42632</v>
      </c>
      <c r="G204" s="68" t="s">
        <v>0</v>
      </c>
      <c r="H204" s="68">
        <v>0.3</v>
      </c>
      <c r="J204" s="19"/>
      <c r="K204" s="74"/>
    </row>
    <row r="205" spans="1:11" x14ac:dyDescent="0.25">
      <c r="A205" s="20">
        <v>1700580</v>
      </c>
      <c r="B205" s="21" t="s">
        <v>142</v>
      </c>
      <c r="C205" s="19" t="s">
        <v>141</v>
      </c>
      <c r="D205" s="20">
        <v>16</v>
      </c>
      <c r="E205" s="20">
        <v>104</v>
      </c>
      <c r="F205" s="22">
        <v>42824</v>
      </c>
      <c r="G205" s="68" t="s">
        <v>0</v>
      </c>
      <c r="H205" s="68">
        <v>0.3</v>
      </c>
      <c r="J205" s="19"/>
      <c r="K205" s="74"/>
    </row>
    <row r="206" spans="1:11" x14ac:dyDescent="0.25">
      <c r="A206" s="20">
        <v>1718104</v>
      </c>
      <c r="B206" s="21" t="s">
        <v>142</v>
      </c>
      <c r="C206" s="19" t="s">
        <v>141</v>
      </c>
      <c r="D206" s="20">
        <v>16</v>
      </c>
      <c r="E206" s="20">
        <v>104</v>
      </c>
      <c r="F206" s="22">
        <v>42997</v>
      </c>
      <c r="G206" s="68"/>
      <c r="H206" s="68">
        <v>2.0599999999999996</v>
      </c>
      <c r="J206" s="19"/>
      <c r="K206" s="74"/>
    </row>
    <row r="207" spans="1:11" x14ac:dyDescent="0.25">
      <c r="A207" s="20">
        <v>1802613</v>
      </c>
      <c r="B207" s="21" t="s">
        <v>142</v>
      </c>
      <c r="C207" s="19" t="s">
        <v>141</v>
      </c>
      <c r="D207" s="20">
        <v>16</v>
      </c>
      <c r="E207" s="20">
        <v>104</v>
      </c>
      <c r="F207" s="22">
        <v>43185</v>
      </c>
      <c r="G207" s="68" t="s">
        <v>0</v>
      </c>
      <c r="H207" s="68">
        <v>0.3</v>
      </c>
      <c r="J207" s="19"/>
      <c r="K207" s="74"/>
    </row>
    <row r="208" spans="1:11" x14ac:dyDescent="0.25">
      <c r="A208" s="24">
        <v>1842309</v>
      </c>
      <c r="B208" s="25" t="s">
        <v>143</v>
      </c>
      <c r="C208" s="23" t="s">
        <v>141</v>
      </c>
      <c r="D208" s="26">
        <v>16</v>
      </c>
      <c r="E208" s="24">
        <v>104</v>
      </c>
      <c r="F208" s="27">
        <v>43346</v>
      </c>
      <c r="G208" s="68" t="s">
        <v>0</v>
      </c>
      <c r="H208" s="68">
        <v>0.3</v>
      </c>
      <c r="J208" s="19"/>
      <c r="K208" s="74"/>
    </row>
    <row r="209" spans="1:11" x14ac:dyDescent="0.25">
      <c r="A209" s="20">
        <v>1608444</v>
      </c>
      <c r="B209" s="21" t="s">
        <v>145</v>
      </c>
      <c r="C209" s="19" t="s">
        <v>144</v>
      </c>
      <c r="D209" s="20">
        <v>22</v>
      </c>
      <c r="E209" s="20">
        <v>106</v>
      </c>
      <c r="F209" s="22">
        <v>42479</v>
      </c>
      <c r="G209" s="68" t="s">
        <v>0</v>
      </c>
      <c r="H209" s="68">
        <v>0.3</v>
      </c>
      <c r="J209" s="35"/>
      <c r="K209" s="75"/>
    </row>
    <row r="210" spans="1:11" x14ac:dyDescent="0.25">
      <c r="A210" s="20">
        <v>1622619</v>
      </c>
      <c r="B210" s="21" t="s">
        <v>145</v>
      </c>
      <c r="C210" s="19" t="s">
        <v>144</v>
      </c>
      <c r="D210" s="20">
        <v>22</v>
      </c>
      <c r="E210" s="20">
        <v>106</v>
      </c>
      <c r="F210" s="22">
        <v>42663</v>
      </c>
      <c r="G210" s="68" t="s">
        <v>0</v>
      </c>
      <c r="H210" s="68">
        <v>0.3</v>
      </c>
      <c r="J210" s="19"/>
      <c r="K210" s="74"/>
    </row>
    <row r="211" spans="1:11" x14ac:dyDescent="0.25">
      <c r="A211" s="20">
        <v>1700502</v>
      </c>
      <c r="B211" s="21" t="s">
        <v>145</v>
      </c>
      <c r="C211" s="19" t="s">
        <v>144</v>
      </c>
      <c r="D211" s="20">
        <v>22</v>
      </c>
      <c r="E211" s="20">
        <v>106</v>
      </c>
      <c r="F211" s="22">
        <v>42801</v>
      </c>
      <c r="G211" s="68" t="s">
        <v>0</v>
      </c>
      <c r="H211" s="68">
        <v>0.3</v>
      </c>
      <c r="J211" s="19"/>
      <c r="K211" s="74"/>
    </row>
    <row r="212" spans="1:11" x14ac:dyDescent="0.25">
      <c r="A212" s="20">
        <v>1718132</v>
      </c>
      <c r="B212" s="21" t="s">
        <v>145</v>
      </c>
      <c r="C212" s="19" t="s">
        <v>144</v>
      </c>
      <c r="D212" s="20">
        <v>22</v>
      </c>
      <c r="E212" s="20">
        <v>106</v>
      </c>
      <c r="F212" s="22">
        <v>43011</v>
      </c>
      <c r="G212" s="68" t="s">
        <v>0</v>
      </c>
      <c r="H212" s="68">
        <v>0.3</v>
      </c>
      <c r="J212" s="19"/>
      <c r="K212" s="74"/>
    </row>
    <row r="213" spans="1:11" x14ac:dyDescent="0.25">
      <c r="A213" s="20">
        <v>1802550</v>
      </c>
      <c r="B213" s="21" t="s">
        <v>145</v>
      </c>
      <c r="C213" s="19" t="s">
        <v>144</v>
      </c>
      <c r="D213" s="20">
        <v>22</v>
      </c>
      <c r="E213" s="20">
        <v>106</v>
      </c>
      <c r="F213" s="22">
        <v>43165</v>
      </c>
      <c r="G213" s="68" t="s">
        <v>0</v>
      </c>
      <c r="H213" s="68">
        <v>0.3</v>
      </c>
      <c r="J213" s="19"/>
      <c r="K213" s="74"/>
    </row>
    <row r="214" spans="1:11" x14ac:dyDescent="0.25">
      <c r="A214" s="24">
        <v>1842429</v>
      </c>
      <c r="B214" s="25" t="s">
        <v>146</v>
      </c>
      <c r="C214" s="23" t="s">
        <v>144</v>
      </c>
      <c r="D214" s="26">
        <v>22</v>
      </c>
      <c r="E214" s="24">
        <v>106</v>
      </c>
      <c r="F214" s="27">
        <v>43354</v>
      </c>
      <c r="G214" s="68" t="s">
        <v>0</v>
      </c>
      <c r="H214" s="68">
        <v>0.3</v>
      </c>
      <c r="J214" s="19"/>
      <c r="K214" s="74"/>
    </row>
    <row r="215" spans="1:11" x14ac:dyDescent="0.25">
      <c r="A215" s="20">
        <v>1608389</v>
      </c>
      <c r="B215" s="21" t="s">
        <v>148</v>
      </c>
      <c r="C215" s="19" t="s">
        <v>147</v>
      </c>
      <c r="D215" s="20">
        <v>17</v>
      </c>
      <c r="E215" s="20">
        <v>107</v>
      </c>
      <c r="F215" s="22">
        <v>42458</v>
      </c>
      <c r="G215" s="68" t="s">
        <v>0</v>
      </c>
      <c r="H215" s="68">
        <v>0.3</v>
      </c>
      <c r="J215" s="35"/>
      <c r="K215" s="75"/>
    </row>
    <row r="216" spans="1:11" x14ac:dyDescent="0.25">
      <c r="A216" s="20">
        <v>1622551</v>
      </c>
      <c r="B216" s="21" t="s">
        <v>148</v>
      </c>
      <c r="C216" s="19" t="s">
        <v>147</v>
      </c>
      <c r="D216" s="20">
        <v>17</v>
      </c>
      <c r="E216" s="20">
        <v>107</v>
      </c>
      <c r="F216" s="22">
        <v>42640</v>
      </c>
      <c r="G216" s="68" t="s">
        <v>0</v>
      </c>
      <c r="H216" s="68">
        <v>0.3</v>
      </c>
      <c r="J216" s="19"/>
      <c r="K216" s="74"/>
    </row>
    <row r="217" spans="1:11" x14ac:dyDescent="0.25">
      <c r="A217" s="20">
        <v>1700604</v>
      </c>
      <c r="B217" s="21" t="s">
        <v>148</v>
      </c>
      <c r="C217" s="19" t="s">
        <v>147</v>
      </c>
      <c r="D217" s="20">
        <v>17</v>
      </c>
      <c r="E217" s="20">
        <v>107</v>
      </c>
      <c r="F217" s="22">
        <v>42831</v>
      </c>
      <c r="G217" s="21" t="s">
        <v>0</v>
      </c>
      <c r="H217" s="21">
        <v>0.5</v>
      </c>
      <c r="I217" s="19"/>
      <c r="J217" s="19"/>
      <c r="K217" s="74"/>
    </row>
    <row r="218" spans="1:11" x14ac:dyDescent="0.25">
      <c r="A218" s="20">
        <v>1718176</v>
      </c>
      <c r="B218" s="21" t="s">
        <v>148</v>
      </c>
      <c r="C218" s="19" t="s">
        <v>147</v>
      </c>
      <c r="D218" s="20">
        <v>17</v>
      </c>
      <c r="E218" s="20">
        <v>107</v>
      </c>
      <c r="F218" s="22">
        <v>43025</v>
      </c>
      <c r="G218" s="68" t="s">
        <v>0</v>
      </c>
      <c r="H218" s="68">
        <v>0.3</v>
      </c>
      <c r="J218" s="19"/>
      <c r="K218" s="74"/>
    </row>
    <row r="219" spans="1:11" x14ac:dyDescent="0.25">
      <c r="A219" s="20">
        <v>1802673</v>
      </c>
      <c r="B219" s="21" t="s">
        <v>148</v>
      </c>
      <c r="C219" s="19" t="s">
        <v>147</v>
      </c>
      <c r="D219" s="20">
        <v>17</v>
      </c>
      <c r="E219" s="20">
        <v>107</v>
      </c>
      <c r="F219" s="22">
        <v>43202</v>
      </c>
      <c r="G219" s="68" t="s">
        <v>0</v>
      </c>
      <c r="H219" s="68">
        <v>0.3</v>
      </c>
      <c r="J219" s="19"/>
      <c r="K219" s="74"/>
    </row>
    <row r="220" spans="1:11" x14ac:dyDescent="0.25">
      <c r="A220" s="24">
        <v>1845110</v>
      </c>
      <c r="B220" s="25" t="s">
        <v>149</v>
      </c>
      <c r="C220" s="23" t="s">
        <v>147</v>
      </c>
      <c r="D220" s="26">
        <v>21</v>
      </c>
      <c r="E220" s="24">
        <v>107</v>
      </c>
      <c r="F220" s="27">
        <v>43391</v>
      </c>
      <c r="G220" s="68" t="s">
        <v>0</v>
      </c>
      <c r="H220" s="68">
        <v>0.3</v>
      </c>
      <c r="J220" s="19"/>
      <c r="K220" s="74"/>
    </row>
    <row r="221" spans="1:11" x14ac:dyDescent="0.25">
      <c r="A221" s="20">
        <v>1608391</v>
      </c>
      <c r="B221" s="21" t="s">
        <v>151</v>
      </c>
      <c r="C221" s="19" t="s">
        <v>150</v>
      </c>
      <c r="D221" s="20">
        <v>17</v>
      </c>
      <c r="E221" s="20">
        <v>108</v>
      </c>
      <c r="F221" s="22">
        <v>42458</v>
      </c>
      <c r="G221" s="68" t="s">
        <v>0</v>
      </c>
      <c r="H221" s="68">
        <v>0.3</v>
      </c>
      <c r="J221" s="19"/>
      <c r="K221" s="74"/>
    </row>
    <row r="222" spans="1:11" x14ac:dyDescent="0.25">
      <c r="A222" s="20">
        <v>1622553</v>
      </c>
      <c r="B222" s="21" t="s">
        <v>151</v>
      </c>
      <c r="C222" s="19" t="s">
        <v>150</v>
      </c>
      <c r="D222" s="20">
        <v>17</v>
      </c>
      <c r="E222" s="20">
        <v>108</v>
      </c>
      <c r="F222" s="22">
        <v>42640</v>
      </c>
      <c r="G222" s="68" t="s">
        <v>0</v>
      </c>
      <c r="H222" s="68">
        <v>0.3</v>
      </c>
      <c r="J222" s="19"/>
      <c r="K222" s="74"/>
    </row>
    <row r="223" spans="1:11" x14ac:dyDescent="0.25">
      <c r="A223" s="20">
        <v>1700606</v>
      </c>
      <c r="B223" s="21" t="s">
        <v>151</v>
      </c>
      <c r="C223" s="19" t="s">
        <v>150</v>
      </c>
      <c r="D223" s="20">
        <v>17</v>
      </c>
      <c r="E223" s="20">
        <v>108</v>
      </c>
      <c r="F223" s="22">
        <v>42831</v>
      </c>
      <c r="G223" s="21" t="s">
        <v>0</v>
      </c>
      <c r="H223" s="21">
        <v>0.5</v>
      </c>
      <c r="I223" s="19"/>
      <c r="J223" s="19"/>
      <c r="K223" s="74"/>
    </row>
    <row r="224" spans="1:11" x14ac:dyDescent="0.25">
      <c r="A224" s="20">
        <v>1718166</v>
      </c>
      <c r="B224" s="21" t="s">
        <v>151</v>
      </c>
      <c r="C224" s="19" t="s">
        <v>150</v>
      </c>
      <c r="D224" s="20">
        <v>17</v>
      </c>
      <c r="E224" s="20">
        <v>108</v>
      </c>
      <c r="F224" s="22">
        <v>43018</v>
      </c>
      <c r="G224" s="68" t="s">
        <v>0</v>
      </c>
      <c r="H224" s="68">
        <v>0.3</v>
      </c>
      <c r="J224" s="19"/>
      <c r="K224" s="74"/>
    </row>
    <row r="225" spans="1:11" x14ac:dyDescent="0.25">
      <c r="A225" s="20">
        <v>1802603</v>
      </c>
      <c r="B225" s="21" t="s">
        <v>151</v>
      </c>
      <c r="C225" s="19" t="s">
        <v>150</v>
      </c>
      <c r="D225" s="20">
        <v>17</v>
      </c>
      <c r="E225" s="20">
        <v>108</v>
      </c>
      <c r="F225" s="22">
        <v>43181</v>
      </c>
      <c r="G225" s="68" t="s">
        <v>0</v>
      </c>
      <c r="H225" s="68">
        <v>0.3</v>
      </c>
      <c r="J225" s="19"/>
      <c r="K225" s="74"/>
    </row>
    <row r="226" spans="1:11" x14ac:dyDescent="0.25">
      <c r="A226" s="24">
        <v>1844928</v>
      </c>
      <c r="B226" s="25" t="s">
        <v>152</v>
      </c>
      <c r="C226" s="23" t="s">
        <v>150</v>
      </c>
      <c r="D226" s="26">
        <v>17</v>
      </c>
      <c r="E226" s="24">
        <v>108</v>
      </c>
      <c r="F226" s="27">
        <v>43389</v>
      </c>
      <c r="G226" s="68" t="s">
        <v>0</v>
      </c>
      <c r="H226" s="68">
        <v>0.3</v>
      </c>
      <c r="J226" s="19"/>
      <c r="K226" s="74"/>
    </row>
    <row r="227" spans="1:11" x14ac:dyDescent="0.25">
      <c r="A227" s="20">
        <v>1608379</v>
      </c>
      <c r="B227" s="21" t="s">
        <v>154</v>
      </c>
      <c r="C227" s="19" t="s">
        <v>153</v>
      </c>
      <c r="D227" s="20">
        <v>21</v>
      </c>
      <c r="E227" s="20">
        <v>117</v>
      </c>
      <c r="F227" s="22">
        <v>42457</v>
      </c>
      <c r="G227" s="68"/>
      <c r="H227" s="68">
        <v>0.36000000000000032</v>
      </c>
      <c r="J227" s="19"/>
      <c r="K227" s="74"/>
    </row>
    <row r="228" spans="1:11" x14ac:dyDescent="0.25">
      <c r="A228" s="20">
        <v>1622546</v>
      </c>
      <c r="B228" s="21" t="s">
        <v>154</v>
      </c>
      <c r="C228" s="19" t="s">
        <v>153</v>
      </c>
      <c r="D228" s="20">
        <v>21</v>
      </c>
      <c r="E228" s="20">
        <v>117</v>
      </c>
      <c r="F228" s="22">
        <v>42639</v>
      </c>
      <c r="G228" s="68" t="s">
        <v>0</v>
      </c>
      <c r="H228" s="68">
        <v>0.3</v>
      </c>
      <c r="J228" s="35"/>
      <c r="K228" s="75"/>
    </row>
    <row r="229" spans="1:11" x14ac:dyDescent="0.25">
      <c r="A229" s="20">
        <v>1700569</v>
      </c>
      <c r="B229" s="21" t="s">
        <v>154</v>
      </c>
      <c r="C229" s="19" t="s">
        <v>153</v>
      </c>
      <c r="D229" s="20">
        <v>21</v>
      </c>
      <c r="E229" s="20">
        <v>117</v>
      </c>
      <c r="F229" s="22">
        <v>42821</v>
      </c>
      <c r="G229" s="68" t="s">
        <v>0</v>
      </c>
      <c r="H229" s="68">
        <v>0.3</v>
      </c>
      <c r="J229" s="19"/>
      <c r="K229" s="74"/>
    </row>
    <row r="230" spans="1:11" x14ac:dyDescent="0.25">
      <c r="A230" s="20">
        <v>1718114</v>
      </c>
      <c r="B230" s="21" t="s">
        <v>154</v>
      </c>
      <c r="C230" s="19" t="s">
        <v>153</v>
      </c>
      <c r="D230" s="20">
        <v>21</v>
      </c>
      <c r="E230" s="20">
        <v>117</v>
      </c>
      <c r="F230" s="22">
        <v>43003</v>
      </c>
      <c r="G230" s="68"/>
      <c r="H230" s="68">
        <v>0.86000000000000032</v>
      </c>
      <c r="J230" s="19"/>
      <c r="K230" s="74"/>
    </row>
    <row r="231" spans="1:11" x14ac:dyDescent="0.25">
      <c r="A231" s="20">
        <v>1802708</v>
      </c>
      <c r="B231" s="21" t="s">
        <v>154</v>
      </c>
      <c r="C231" s="19" t="s">
        <v>153</v>
      </c>
      <c r="D231" s="20">
        <v>21</v>
      </c>
      <c r="E231" s="20">
        <v>117</v>
      </c>
      <c r="F231" s="22">
        <v>43213</v>
      </c>
      <c r="G231" s="68" t="s">
        <v>0</v>
      </c>
      <c r="H231" s="68">
        <v>0.3</v>
      </c>
      <c r="J231" s="19"/>
      <c r="K231" s="74"/>
    </row>
    <row r="232" spans="1:11" x14ac:dyDescent="0.25">
      <c r="A232" s="24">
        <v>1846007</v>
      </c>
      <c r="B232" s="25" t="s">
        <v>155</v>
      </c>
      <c r="C232" s="23" t="s">
        <v>153</v>
      </c>
      <c r="D232" s="26">
        <v>21</v>
      </c>
      <c r="E232" s="24">
        <v>117</v>
      </c>
      <c r="F232" s="27">
        <v>43402</v>
      </c>
      <c r="G232" s="69"/>
      <c r="H232" s="68">
        <v>0.36999999999999966</v>
      </c>
      <c r="J232" s="19"/>
      <c r="K232" s="74"/>
    </row>
    <row r="233" spans="1:11" x14ac:dyDescent="0.25">
      <c r="A233" s="20">
        <v>1608386</v>
      </c>
      <c r="B233" s="21" t="s">
        <v>157</v>
      </c>
      <c r="C233" s="19" t="s">
        <v>156</v>
      </c>
      <c r="D233" s="20">
        <v>20</v>
      </c>
      <c r="E233" s="20">
        <v>123</v>
      </c>
      <c r="F233" s="22">
        <v>42458</v>
      </c>
      <c r="G233" s="68"/>
      <c r="H233" s="68">
        <v>0.40000000000000036</v>
      </c>
      <c r="J233" s="19"/>
      <c r="K233" s="74"/>
    </row>
    <row r="234" spans="1:11" x14ac:dyDescent="0.25">
      <c r="A234" s="20">
        <v>1622558</v>
      </c>
      <c r="B234" s="21" t="s">
        <v>157</v>
      </c>
      <c r="C234" s="19" t="s">
        <v>156</v>
      </c>
      <c r="D234" s="20">
        <v>20</v>
      </c>
      <c r="E234" s="20">
        <v>123</v>
      </c>
      <c r="F234" s="22">
        <v>42640</v>
      </c>
      <c r="G234" s="21"/>
      <c r="H234" s="21">
        <v>5.34</v>
      </c>
      <c r="I234" s="19"/>
      <c r="J234" s="35"/>
      <c r="K234" s="75"/>
    </row>
    <row r="235" spans="1:11" x14ac:dyDescent="0.25">
      <c r="A235" s="20">
        <v>1700578</v>
      </c>
      <c r="B235" s="21" t="s">
        <v>157</v>
      </c>
      <c r="C235" s="19" t="s">
        <v>156</v>
      </c>
      <c r="D235" s="20">
        <v>20</v>
      </c>
      <c r="E235" s="20">
        <v>123</v>
      </c>
      <c r="F235" s="22">
        <v>42822</v>
      </c>
      <c r="G235" s="68" t="s">
        <v>0</v>
      </c>
      <c r="H235" s="68">
        <v>0.3</v>
      </c>
      <c r="J235" s="19"/>
      <c r="K235" s="74"/>
    </row>
    <row r="236" spans="1:11" x14ac:dyDescent="0.25">
      <c r="A236" s="20">
        <v>1718124</v>
      </c>
      <c r="B236" s="21" t="s">
        <v>157</v>
      </c>
      <c r="C236" s="19" t="s">
        <v>156</v>
      </c>
      <c r="D236" s="20">
        <v>20</v>
      </c>
      <c r="E236" s="20">
        <v>123</v>
      </c>
      <c r="F236" s="22">
        <v>43004</v>
      </c>
      <c r="G236" s="68"/>
      <c r="H236" s="68">
        <v>2.0300000000000002</v>
      </c>
      <c r="J236" s="19"/>
      <c r="K236" s="74"/>
    </row>
    <row r="237" spans="1:11" x14ac:dyDescent="0.25">
      <c r="A237" s="20">
        <v>1802718</v>
      </c>
      <c r="B237" s="21" t="s">
        <v>157</v>
      </c>
      <c r="C237" s="19" t="s">
        <v>156</v>
      </c>
      <c r="D237" s="20">
        <v>20</v>
      </c>
      <c r="E237" s="20">
        <v>123</v>
      </c>
      <c r="F237" s="22">
        <v>43214</v>
      </c>
      <c r="G237" s="68" t="s">
        <v>0</v>
      </c>
      <c r="H237" s="68">
        <v>0.3</v>
      </c>
      <c r="J237" s="19"/>
      <c r="K237" s="74"/>
    </row>
    <row r="238" spans="1:11" x14ac:dyDescent="0.25">
      <c r="A238" s="24">
        <v>1846175</v>
      </c>
      <c r="B238" s="25" t="s">
        <v>158</v>
      </c>
      <c r="C238" s="23" t="s">
        <v>156</v>
      </c>
      <c r="D238" s="26">
        <v>20</v>
      </c>
      <c r="E238" s="24">
        <v>123</v>
      </c>
      <c r="F238" s="27">
        <v>43403</v>
      </c>
      <c r="G238" s="68"/>
      <c r="H238" s="68">
        <v>0.84</v>
      </c>
      <c r="J238" s="19"/>
      <c r="K238" s="74"/>
    </row>
    <row r="239" spans="1:11" x14ac:dyDescent="0.25">
      <c r="A239" s="20">
        <v>1600381</v>
      </c>
      <c r="B239" s="21" t="s">
        <v>160</v>
      </c>
      <c r="C239" s="19" t="s">
        <v>159</v>
      </c>
      <c r="D239" s="20">
        <v>18</v>
      </c>
      <c r="E239" s="20">
        <v>125</v>
      </c>
      <c r="F239" s="22">
        <v>42459</v>
      </c>
      <c r="G239" s="21" t="s">
        <v>0</v>
      </c>
      <c r="H239" s="21">
        <v>0.3</v>
      </c>
      <c r="I239" s="19"/>
      <c r="J239" s="19"/>
      <c r="K239" s="74"/>
    </row>
    <row r="240" spans="1:11" x14ac:dyDescent="0.25">
      <c r="A240" s="20">
        <v>1622225</v>
      </c>
      <c r="B240" s="21" t="s">
        <v>160</v>
      </c>
      <c r="C240" s="19" t="s">
        <v>159</v>
      </c>
      <c r="D240" s="20">
        <v>18</v>
      </c>
      <c r="E240" s="20">
        <v>125</v>
      </c>
      <c r="F240" s="22">
        <v>42641</v>
      </c>
      <c r="G240" s="21" t="s">
        <v>0</v>
      </c>
      <c r="H240" s="21">
        <v>0.3</v>
      </c>
      <c r="I240" s="19"/>
      <c r="J240" s="35"/>
      <c r="K240" s="75"/>
    </row>
    <row r="241" spans="1:11" x14ac:dyDescent="0.25">
      <c r="A241" s="20">
        <v>1705469</v>
      </c>
      <c r="B241" s="21" t="s">
        <v>160</v>
      </c>
      <c r="C241" s="19" t="s">
        <v>159</v>
      </c>
      <c r="D241" s="20">
        <v>18</v>
      </c>
      <c r="E241" s="20">
        <v>125</v>
      </c>
      <c r="F241" s="22">
        <v>42816</v>
      </c>
      <c r="G241" s="21" t="s">
        <v>0</v>
      </c>
      <c r="H241" s="21">
        <v>0.3</v>
      </c>
      <c r="I241" s="19"/>
      <c r="J241" s="19"/>
      <c r="K241" s="74"/>
    </row>
    <row r="242" spans="1:11" x14ac:dyDescent="0.25">
      <c r="A242" s="20">
        <v>1720533</v>
      </c>
      <c r="B242" s="21" t="s">
        <v>160</v>
      </c>
      <c r="C242" s="19" t="s">
        <v>159</v>
      </c>
      <c r="D242" s="20">
        <v>18</v>
      </c>
      <c r="E242" s="20">
        <v>125</v>
      </c>
      <c r="F242" s="22">
        <v>43005</v>
      </c>
      <c r="G242" s="21" t="s">
        <v>0</v>
      </c>
      <c r="H242" s="21">
        <v>0.3</v>
      </c>
      <c r="I242" s="19"/>
      <c r="J242" s="19"/>
      <c r="K242" s="74"/>
    </row>
    <row r="243" spans="1:11" x14ac:dyDescent="0.25">
      <c r="A243" s="20">
        <v>1800397</v>
      </c>
      <c r="B243" s="21" t="s">
        <v>160</v>
      </c>
      <c r="C243" s="19" t="s">
        <v>159</v>
      </c>
      <c r="D243" s="20">
        <v>18</v>
      </c>
      <c r="E243" s="20">
        <v>125</v>
      </c>
      <c r="F243" s="22">
        <v>43180</v>
      </c>
      <c r="G243" s="21" t="s">
        <v>0</v>
      </c>
      <c r="H243" s="21">
        <v>0.3</v>
      </c>
      <c r="I243" s="19"/>
      <c r="J243" s="19"/>
      <c r="K243" s="74"/>
    </row>
    <row r="244" spans="1:11" x14ac:dyDescent="0.25">
      <c r="A244" s="24">
        <v>1842877</v>
      </c>
      <c r="B244" s="25" t="s">
        <v>161</v>
      </c>
      <c r="C244" s="23" t="s">
        <v>159</v>
      </c>
      <c r="D244" s="26">
        <v>18</v>
      </c>
      <c r="E244" s="24">
        <v>125</v>
      </c>
      <c r="F244" s="27">
        <v>43369</v>
      </c>
      <c r="G244" s="25" t="s">
        <v>0</v>
      </c>
      <c r="H244" s="25">
        <v>0.3</v>
      </c>
      <c r="I244" s="35"/>
      <c r="J244" s="19"/>
      <c r="K244" s="74"/>
    </row>
    <row r="245" spans="1:11" x14ac:dyDescent="0.25">
      <c r="A245" s="20">
        <v>1600313</v>
      </c>
      <c r="B245" s="21" t="s">
        <v>163</v>
      </c>
      <c r="C245" s="19" t="s">
        <v>162</v>
      </c>
      <c r="D245" s="20">
        <v>15</v>
      </c>
      <c r="E245" s="20">
        <v>127</v>
      </c>
      <c r="F245" s="22">
        <v>42445</v>
      </c>
      <c r="G245" s="21" t="s">
        <v>0</v>
      </c>
      <c r="H245" s="21">
        <v>0.3</v>
      </c>
      <c r="I245" s="19"/>
      <c r="J245" s="19"/>
      <c r="K245" s="74"/>
    </row>
    <row r="246" spans="1:11" x14ac:dyDescent="0.25">
      <c r="A246" s="20">
        <v>1622184</v>
      </c>
      <c r="B246" s="21" t="s">
        <v>163</v>
      </c>
      <c r="C246" s="19" t="s">
        <v>162</v>
      </c>
      <c r="D246" s="20">
        <v>15</v>
      </c>
      <c r="E246" s="20">
        <v>127</v>
      </c>
      <c r="F246" s="22">
        <v>42634</v>
      </c>
      <c r="G246" s="21" t="s">
        <v>0</v>
      </c>
      <c r="H246" s="21">
        <v>0.3</v>
      </c>
      <c r="I246" s="19"/>
      <c r="J246" s="19"/>
      <c r="K246" s="74"/>
    </row>
    <row r="247" spans="1:11" x14ac:dyDescent="0.25">
      <c r="A247" s="20">
        <v>1705422</v>
      </c>
      <c r="B247" s="21" t="s">
        <v>163</v>
      </c>
      <c r="C247" s="19" t="s">
        <v>162</v>
      </c>
      <c r="D247" s="20">
        <v>15</v>
      </c>
      <c r="E247" s="20">
        <v>127</v>
      </c>
      <c r="F247" s="22">
        <v>42809</v>
      </c>
      <c r="G247" s="21" t="s">
        <v>0</v>
      </c>
      <c r="H247" s="21">
        <v>0.3</v>
      </c>
      <c r="I247" s="19"/>
      <c r="J247" s="35"/>
      <c r="K247" s="75"/>
    </row>
    <row r="248" spans="1:11" x14ac:dyDescent="0.25">
      <c r="A248" s="20">
        <v>1720487</v>
      </c>
      <c r="B248" s="21" t="s">
        <v>163</v>
      </c>
      <c r="C248" s="19" t="s">
        <v>162</v>
      </c>
      <c r="D248" s="20">
        <v>15</v>
      </c>
      <c r="E248" s="20">
        <v>127</v>
      </c>
      <c r="F248" s="22">
        <v>42998</v>
      </c>
      <c r="G248" s="21" t="s">
        <v>0</v>
      </c>
      <c r="H248" s="21">
        <v>0.3</v>
      </c>
      <c r="I248" s="19"/>
      <c r="J248" s="19"/>
      <c r="K248" s="74"/>
    </row>
    <row r="249" spans="1:11" x14ac:dyDescent="0.25">
      <c r="A249" s="20">
        <v>1800351</v>
      </c>
      <c r="B249" s="21" t="s">
        <v>163</v>
      </c>
      <c r="C249" s="19" t="s">
        <v>162</v>
      </c>
      <c r="D249" s="20">
        <v>15</v>
      </c>
      <c r="E249" s="20">
        <v>127</v>
      </c>
      <c r="F249" s="22">
        <v>43173</v>
      </c>
      <c r="G249" s="21" t="s">
        <v>0</v>
      </c>
      <c r="H249" s="21">
        <v>0.3</v>
      </c>
      <c r="I249" s="19"/>
      <c r="J249" s="19"/>
      <c r="K249" s="74"/>
    </row>
    <row r="250" spans="1:11" x14ac:dyDescent="0.25">
      <c r="A250" s="24">
        <v>1842905</v>
      </c>
      <c r="B250" s="25" t="s">
        <v>164</v>
      </c>
      <c r="C250" s="23" t="s">
        <v>162</v>
      </c>
      <c r="D250" s="26">
        <v>15</v>
      </c>
      <c r="E250" s="24">
        <v>127</v>
      </c>
      <c r="F250" s="27">
        <v>43362</v>
      </c>
      <c r="G250" s="25" t="s">
        <v>0</v>
      </c>
      <c r="H250" s="25">
        <v>0.3</v>
      </c>
      <c r="I250" s="35"/>
      <c r="J250" s="19"/>
      <c r="K250" s="74"/>
    </row>
    <row r="251" spans="1:11" x14ac:dyDescent="0.25">
      <c r="A251" s="20">
        <v>1600372</v>
      </c>
      <c r="B251" s="21" t="s">
        <v>166</v>
      </c>
      <c r="C251" s="19" t="s">
        <v>165</v>
      </c>
      <c r="D251" s="20">
        <v>19</v>
      </c>
      <c r="E251" s="20">
        <v>141</v>
      </c>
      <c r="F251" s="22">
        <v>42551</v>
      </c>
      <c r="G251" s="21" t="s">
        <v>0</v>
      </c>
      <c r="H251" s="21">
        <v>0.3</v>
      </c>
      <c r="I251" s="19"/>
      <c r="J251" s="19"/>
      <c r="K251" s="74"/>
    </row>
    <row r="252" spans="1:11" x14ac:dyDescent="0.25">
      <c r="A252" s="20">
        <v>1622215</v>
      </c>
      <c r="B252" s="21" t="s">
        <v>166</v>
      </c>
      <c r="C252" s="19" t="s">
        <v>165</v>
      </c>
      <c r="D252" s="20">
        <v>19</v>
      </c>
      <c r="E252" s="20">
        <v>141</v>
      </c>
      <c r="F252" s="22">
        <v>42641</v>
      </c>
      <c r="G252" s="21" t="s">
        <v>0</v>
      </c>
      <c r="H252" s="21">
        <v>0.3</v>
      </c>
      <c r="I252" s="19"/>
      <c r="J252" s="19"/>
      <c r="K252" s="74"/>
    </row>
    <row r="253" spans="1:11" x14ac:dyDescent="0.25">
      <c r="A253" s="20">
        <v>1705460</v>
      </c>
      <c r="B253" s="21" t="s">
        <v>166</v>
      </c>
      <c r="C253" s="19" t="s">
        <v>165</v>
      </c>
      <c r="D253" s="20">
        <v>19</v>
      </c>
      <c r="E253" s="20">
        <v>141</v>
      </c>
      <c r="F253" s="22">
        <v>42816</v>
      </c>
      <c r="G253" s="21" t="s">
        <v>0</v>
      </c>
      <c r="H253" s="21">
        <v>0.3</v>
      </c>
      <c r="I253" s="19"/>
      <c r="J253" s="19"/>
      <c r="K253" s="74"/>
    </row>
    <row r="254" spans="1:11" x14ac:dyDescent="0.25">
      <c r="A254" s="20">
        <v>1720524</v>
      </c>
      <c r="B254" s="21" t="s">
        <v>166</v>
      </c>
      <c r="C254" s="19" t="s">
        <v>165</v>
      </c>
      <c r="D254" s="20">
        <v>19</v>
      </c>
      <c r="E254" s="20">
        <v>141</v>
      </c>
      <c r="F254" s="22">
        <v>43005</v>
      </c>
      <c r="G254" s="21" t="s">
        <v>0</v>
      </c>
      <c r="H254" s="21">
        <v>0.3</v>
      </c>
      <c r="I254" s="19"/>
      <c r="J254" s="19"/>
      <c r="K254" s="74"/>
    </row>
    <row r="255" spans="1:11" x14ac:dyDescent="0.25">
      <c r="A255" s="20">
        <v>1800388</v>
      </c>
      <c r="B255" s="21" t="s">
        <v>166</v>
      </c>
      <c r="C255" s="19" t="s">
        <v>165</v>
      </c>
      <c r="D255" s="20">
        <v>19</v>
      </c>
      <c r="E255" s="20">
        <v>141</v>
      </c>
      <c r="F255" s="22">
        <v>43180</v>
      </c>
      <c r="G255" s="21" t="s">
        <v>0</v>
      </c>
      <c r="H255" s="21">
        <v>0.3</v>
      </c>
      <c r="I255" s="19"/>
      <c r="J255" s="35"/>
      <c r="K255" s="75"/>
    </row>
    <row r="256" spans="1:11" x14ac:dyDescent="0.25">
      <c r="A256" s="24">
        <v>1842878</v>
      </c>
      <c r="B256" s="25" t="s">
        <v>167</v>
      </c>
      <c r="C256" s="23" t="s">
        <v>165</v>
      </c>
      <c r="D256" s="26">
        <v>19</v>
      </c>
      <c r="E256" s="24">
        <v>141</v>
      </c>
      <c r="F256" s="27">
        <v>43369</v>
      </c>
      <c r="G256" s="25" t="s">
        <v>0</v>
      </c>
      <c r="H256" s="25">
        <v>0.3</v>
      </c>
      <c r="I256" s="35"/>
      <c r="J256" s="19"/>
      <c r="K256" s="74"/>
    </row>
    <row r="257" spans="1:11" x14ac:dyDescent="0.25">
      <c r="A257" s="20">
        <v>1608435</v>
      </c>
      <c r="B257" s="21" t="s">
        <v>169</v>
      </c>
      <c r="C257" s="19" t="s">
        <v>168</v>
      </c>
      <c r="D257" s="20">
        <v>22</v>
      </c>
      <c r="E257" s="20">
        <v>144</v>
      </c>
      <c r="F257" s="22">
        <v>42474</v>
      </c>
      <c r="G257" s="68" t="s">
        <v>0</v>
      </c>
      <c r="H257" s="68">
        <v>0.3</v>
      </c>
      <c r="J257" s="19"/>
      <c r="K257" s="74"/>
    </row>
    <row r="258" spans="1:11" x14ac:dyDescent="0.25">
      <c r="A258" s="20">
        <v>1622637</v>
      </c>
      <c r="B258" s="21" t="s">
        <v>169</v>
      </c>
      <c r="C258" s="19" t="s">
        <v>168</v>
      </c>
      <c r="D258" s="20">
        <v>22</v>
      </c>
      <c r="E258" s="20">
        <v>144</v>
      </c>
      <c r="F258" s="22">
        <v>42670</v>
      </c>
      <c r="G258" s="68" t="s">
        <v>0</v>
      </c>
      <c r="H258" s="68">
        <v>0.3</v>
      </c>
      <c r="J258" s="19"/>
      <c r="K258" s="74"/>
    </row>
    <row r="259" spans="1:11" x14ac:dyDescent="0.25">
      <c r="A259" s="20">
        <v>1700601</v>
      </c>
      <c r="B259" s="21" t="s">
        <v>169</v>
      </c>
      <c r="C259" s="19" t="s">
        <v>168</v>
      </c>
      <c r="D259" s="20">
        <v>22</v>
      </c>
      <c r="E259" s="20">
        <v>144</v>
      </c>
      <c r="F259" s="22">
        <v>42831</v>
      </c>
      <c r="G259" s="21" t="s">
        <v>0</v>
      </c>
      <c r="H259" s="21">
        <v>0.5</v>
      </c>
      <c r="I259" s="19"/>
      <c r="J259" s="19"/>
      <c r="K259" s="74"/>
    </row>
    <row r="260" spans="1:11" x14ac:dyDescent="0.25">
      <c r="A260" s="20">
        <v>1718173</v>
      </c>
      <c r="B260" s="21" t="s">
        <v>169</v>
      </c>
      <c r="C260" s="19" t="s">
        <v>168</v>
      </c>
      <c r="D260" s="20">
        <v>22</v>
      </c>
      <c r="E260" s="20">
        <v>144</v>
      </c>
      <c r="F260" s="22">
        <v>43025</v>
      </c>
      <c r="G260" s="68" t="s">
        <v>0</v>
      </c>
      <c r="H260" s="68">
        <v>0.3</v>
      </c>
      <c r="J260" s="19"/>
      <c r="K260" s="74"/>
    </row>
    <row r="261" spans="1:11" x14ac:dyDescent="0.25">
      <c r="A261" s="20">
        <v>1802670</v>
      </c>
      <c r="B261" s="21" t="s">
        <v>169</v>
      </c>
      <c r="C261" s="19" t="s">
        <v>168</v>
      </c>
      <c r="D261" s="20">
        <v>22</v>
      </c>
      <c r="E261" s="20">
        <v>144</v>
      </c>
      <c r="F261" s="22">
        <v>43202</v>
      </c>
      <c r="G261" s="68" t="s">
        <v>0</v>
      </c>
      <c r="H261" s="68">
        <v>0.3</v>
      </c>
      <c r="J261" s="35"/>
      <c r="K261" s="75"/>
    </row>
    <row r="262" spans="1:11" x14ac:dyDescent="0.25">
      <c r="A262" s="24">
        <v>1845106</v>
      </c>
      <c r="B262" s="25" t="s">
        <v>170</v>
      </c>
      <c r="C262" s="23" t="s">
        <v>168</v>
      </c>
      <c r="D262" s="26">
        <v>22</v>
      </c>
      <c r="E262" s="24">
        <v>144</v>
      </c>
      <c r="F262" s="27">
        <v>43391</v>
      </c>
      <c r="G262" s="68" t="s">
        <v>0</v>
      </c>
      <c r="H262" s="68">
        <v>0.3</v>
      </c>
      <c r="J262" s="19"/>
      <c r="K262" s="74"/>
    </row>
    <row r="263" spans="1:11" x14ac:dyDescent="0.25">
      <c r="A263" s="20">
        <v>1608392</v>
      </c>
      <c r="B263" s="21" t="s">
        <v>172</v>
      </c>
      <c r="C263" s="19" t="s">
        <v>171</v>
      </c>
      <c r="D263" s="20">
        <v>20</v>
      </c>
      <c r="E263" s="20">
        <v>146</v>
      </c>
      <c r="F263" s="22">
        <v>42458</v>
      </c>
      <c r="G263" s="68" t="s">
        <v>0</v>
      </c>
      <c r="H263" s="68">
        <v>0.3</v>
      </c>
      <c r="J263" s="19"/>
      <c r="K263" s="74"/>
    </row>
    <row r="264" spans="1:11" x14ac:dyDescent="0.25">
      <c r="A264" s="20">
        <v>1622554</v>
      </c>
      <c r="B264" s="21" t="s">
        <v>172</v>
      </c>
      <c r="C264" s="19" t="s">
        <v>171</v>
      </c>
      <c r="D264" s="20">
        <v>20</v>
      </c>
      <c r="E264" s="20">
        <v>146</v>
      </c>
      <c r="F264" s="22">
        <v>42640</v>
      </c>
      <c r="G264" s="68" t="s">
        <v>0</v>
      </c>
      <c r="H264" s="68">
        <v>0.3</v>
      </c>
      <c r="J264" s="19"/>
      <c r="K264" s="74"/>
    </row>
    <row r="265" spans="1:11" x14ac:dyDescent="0.25">
      <c r="A265" s="20">
        <v>1700607</v>
      </c>
      <c r="B265" s="21" t="s">
        <v>172</v>
      </c>
      <c r="C265" s="19" t="s">
        <v>171</v>
      </c>
      <c r="D265" s="20">
        <v>20</v>
      </c>
      <c r="E265" s="20">
        <v>146</v>
      </c>
      <c r="F265" s="22">
        <v>42831</v>
      </c>
      <c r="G265" s="21" t="s">
        <v>0</v>
      </c>
      <c r="H265" s="21">
        <v>0.5</v>
      </c>
      <c r="I265" s="19"/>
      <c r="J265" s="19"/>
      <c r="K265" s="74"/>
    </row>
    <row r="266" spans="1:11" x14ac:dyDescent="0.25">
      <c r="A266" s="20">
        <v>1718179</v>
      </c>
      <c r="B266" s="21" t="s">
        <v>172</v>
      </c>
      <c r="C266" s="19" t="s">
        <v>171</v>
      </c>
      <c r="D266" s="20">
        <v>20</v>
      </c>
      <c r="E266" s="20">
        <v>146</v>
      </c>
      <c r="F266" s="22">
        <v>43025</v>
      </c>
      <c r="G266" s="68" t="s">
        <v>0</v>
      </c>
      <c r="H266" s="68">
        <v>0.3</v>
      </c>
      <c r="J266" s="19"/>
      <c r="K266" s="74"/>
    </row>
    <row r="267" spans="1:11" x14ac:dyDescent="0.25">
      <c r="A267" s="20">
        <v>1802675</v>
      </c>
      <c r="B267" s="21" t="s">
        <v>172</v>
      </c>
      <c r="C267" s="19" t="s">
        <v>171</v>
      </c>
      <c r="D267" s="20">
        <v>20</v>
      </c>
      <c r="E267" s="20">
        <v>146</v>
      </c>
      <c r="F267" s="22">
        <v>43202</v>
      </c>
      <c r="G267" s="68" t="s">
        <v>0</v>
      </c>
      <c r="H267" s="68">
        <v>0.3</v>
      </c>
      <c r="J267" s="35"/>
      <c r="K267" s="75"/>
    </row>
    <row r="268" spans="1:11" x14ac:dyDescent="0.25">
      <c r="A268" s="24">
        <v>1845112</v>
      </c>
      <c r="B268" s="25" t="s">
        <v>173</v>
      </c>
      <c r="C268" s="23" t="s">
        <v>171</v>
      </c>
      <c r="D268" s="26">
        <v>20</v>
      </c>
      <c r="E268" s="24">
        <v>146</v>
      </c>
      <c r="F268" s="27">
        <v>43391</v>
      </c>
      <c r="G268" s="68" t="s">
        <v>0</v>
      </c>
      <c r="H268" s="68">
        <v>0.3</v>
      </c>
    </row>
    <row r="269" spans="1:11" x14ac:dyDescent="0.25">
      <c r="A269" s="20">
        <v>1600404</v>
      </c>
      <c r="B269" s="21" t="s">
        <v>175</v>
      </c>
      <c r="C269" s="19" t="s">
        <v>174</v>
      </c>
      <c r="D269" s="20">
        <v>15</v>
      </c>
      <c r="E269" s="20">
        <v>147</v>
      </c>
      <c r="F269" s="22">
        <v>42466</v>
      </c>
      <c r="G269" s="21" t="s">
        <v>0</v>
      </c>
      <c r="H269" s="21">
        <v>0.3</v>
      </c>
      <c r="I269" s="19"/>
    </row>
    <row r="270" spans="1:11" x14ac:dyDescent="0.25">
      <c r="A270" s="20">
        <v>1622171</v>
      </c>
      <c r="B270" s="21" t="s">
        <v>175</v>
      </c>
      <c r="C270" s="19" t="s">
        <v>174</v>
      </c>
      <c r="D270" s="20">
        <v>15</v>
      </c>
      <c r="E270" s="20">
        <v>147</v>
      </c>
      <c r="F270" s="22">
        <v>42628</v>
      </c>
      <c r="G270" s="21" t="s">
        <v>0</v>
      </c>
      <c r="H270" s="21">
        <v>0.3</v>
      </c>
      <c r="I270" s="19"/>
    </row>
    <row r="271" spans="1:11" x14ac:dyDescent="0.25">
      <c r="A271" s="20">
        <v>1705505</v>
      </c>
      <c r="B271" s="21" t="s">
        <v>175</v>
      </c>
      <c r="C271" s="19" t="s">
        <v>174</v>
      </c>
      <c r="D271" s="20">
        <v>15</v>
      </c>
      <c r="E271" s="20">
        <v>147</v>
      </c>
      <c r="F271" s="22">
        <v>42824</v>
      </c>
      <c r="G271" s="21" t="s">
        <v>0</v>
      </c>
      <c r="H271" s="21">
        <v>0.3</v>
      </c>
      <c r="I271" s="19"/>
    </row>
    <row r="272" spans="1:11" x14ac:dyDescent="0.25">
      <c r="A272" s="20">
        <v>1720570</v>
      </c>
      <c r="B272" s="21" t="s">
        <v>175</v>
      </c>
      <c r="C272" s="19" t="s">
        <v>174</v>
      </c>
      <c r="D272" s="20">
        <v>15</v>
      </c>
      <c r="E272" s="20">
        <v>147</v>
      </c>
      <c r="F272" s="22">
        <v>43013</v>
      </c>
      <c r="G272" s="21" t="s">
        <v>0</v>
      </c>
      <c r="H272" s="21">
        <v>0.3</v>
      </c>
      <c r="I272" s="19"/>
    </row>
    <row r="273" spans="1:9" x14ac:dyDescent="0.25">
      <c r="A273" s="20">
        <v>1800444</v>
      </c>
      <c r="B273" s="21" t="s">
        <v>175</v>
      </c>
      <c r="C273" s="19" t="s">
        <v>174</v>
      </c>
      <c r="D273" s="20">
        <v>15</v>
      </c>
      <c r="E273" s="20">
        <v>147</v>
      </c>
      <c r="F273" s="22">
        <v>43194</v>
      </c>
      <c r="G273" s="21" t="s">
        <v>0</v>
      </c>
      <c r="H273" s="21">
        <v>0.3</v>
      </c>
      <c r="I273" s="19"/>
    </row>
    <row r="274" spans="1:9" x14ac:dyDescent="0.25">
      <c r="A274" s="24">
        <v>1843946</v>
      </c>
      <c r="B274" s="25" t="s">
        <v>176</v>
      </c>
      <c r="C274" s="23" t="s">
        <v>174</v>
      </c>
      <c r="D274" s="26">
        <v>15</v>
      </c>
      <c r="E274" s="24">
        <v>147</v>
      </c>
      <c r="F274" s="27">
        <v>43377</v>
      </c>
      <c r="G274" s="25" t="s">
        <v>0</v>
      </c>
      <c r="H274" s="25">
        <v>0.3</v>
      </c>
      <c r="I274" s="35"/>
    </row>
    <row r="275" spans="1:9" x14ac:dyDescent="0.25">
      <c r="A275" s="20">
        <v>1608417</v>
      </c>
      <c r="B275" s="21" t="s">
        <v>178</v>
      </c>
      <c r="C275" s="19" t="s">
        <v>177</v>
      </c>
      <c r="D275" s="20">
        <v>20</v>
      </c>
      <c r="E275" s="20">
        <v>149</v>
      </c>
      <c r="F275" s="22">
        <v>42467</v>
      </c>
      <c r="G275" s="68" t="s">
        <v>0</v>
      </c>
      <c r="H275" s="68">
        <v>0.3</v>
      </c>
    </row>
    <row r="276" spans="1:9" x14ac:dyDescent="0.25">
      <c r="A276" s="20">
        <v>1622634</v>
      </c>
      <c r="B276" s="21" t="s">
        <v>178</v>
      </c>
      <c r="C276" s="19" t="s">
        <v>177</v>
      </c>
      <c r="D276" s="20">
        <v>20</v>
      </c>
      <c r="E276" s="20">
        <v>149</v>
      </c>
      <c r="F276" s="22">
        <v>42668</v>
      </c>
      <c r="G276" s="68" t="s">
        <v>0</v>
      </c>
      <c r="H276" s="68">
        <v>0.3</v>
      </c>
    </row>
    <row r="277" spans="1:9" x14ac:dyDescent="0.25">
      <c r="A277" s="20">
        <v>1700516</v>
      </c>
      <c r="B277" s="21" t="s">
        <v>178</v>
      </c>
      <c r="C277" s="19" t="s">
        <v>177</v>
      </c>
      <c r="D277" s="20">
        <v>20</v>
      </c>
      <c r="E277" s="20">
        <v>149</v>
      </c>
      <c r="F277" s="22">
        <v>42803</v>
      </c>
      <c r="G277" s="68"/>
      <c r="H277" s="68">
        <v>1.7500000000000002</v>
      </c>
    </row>
    <row r="278" spans="1:9" x14ac:dyDescent="0.25">
      <c r="A278" s="20">
        <v>1718201</v>
      </c>
      <c r="B278" s="21" t="s">
        <v>178</v>
      </c>
      <c r="C278" s="19" t="s">
        <v>177</v>
      </c>
      <c r="D278" s="20">
        <v>20</v>
      </c>
      <c r="E278" s="20">
        <v>149</v>
      </c>
      <c r="F278" s="22">
        <v>43032</v>
      </c>
      <c r="G278" s="68"/>
      <c r="H278" s="68">
        <v>0.71</v>
      </c>
    </row>
    <row r="279" spans="1:9" x14ac:dyDescent="0.25">
      <c r="A279" s="20">
        <v>1802564</v>
      </c>
      <c r="B279" s="21" t="s">
        <v>178</v>
      </c>
      <c r="C279" s="19" t="s">
        <v>177</v>
      </c>
      <c r="D279" s="20">
        <v>20</v>
      </c>
      <c r="E279" s="20">
        <v>149</v>
      </c>
      <c r="F279" s="22">
        <v>43167</v>
      </c>
      <c r="G279" s="68" t="s">
        <v>0</v>
      </c>
      <c r="H279" s="68">
        <v>0.3</v>
      </c>
    </row>
    <row r="280" spans="1:9" x14ac:dyDescent="0.25">
      <c r="A280" s="24">
        <v>1843873</v>
      </c>
      <c r="B280" s="25" t="s">
        <v>179</v>
      </c>
      <c r="C280" s="23" t="s">
        <v>177</v>
      </c>
      <c r="D280" s="26">
        <v>20</v>
      </c>
      <c r="E280" s="24">
        <v>149</v>
      </c>
      <c r="F280" s="27">
        <v>43368</v>
      </c>
      <c r="G280" s="69"/>
      <c r="H280" s="68">
        <v>0.48000000000000043</v>
      </c>
    </row>
    <row r="281" spans="1:9" x14ac:dyDescent="0.25">
      <c r="A281" s="20">
        <v>1608313</v>
      </c>
      <c r="B281" s="21" t="s">
        <v>181</v>
      </c>
      <c r="C281" s="19" t="s">
        <v>180</v>
      </c>
      <c r="D281" s="20">
        <v>22</v>
      </c>
      <c r="E281" s="20">
        <v>158</v>
      </c>
      <c r="F281" s="22">
        <v>42439</v>
      </c>
      <c r="G281" s="68" t="s">
        <v>0</v>
      </c>
      <c r="H281" s="68">
        <v>0.3</v>
      </c>
    </row>
    <row r="282" spans="1:9" x14ac:dyDescent="0.25">
      <c r="A282" s="20">
        <v>1622536</v>
      </c>
      <c r="B282" s="21" t="s">
        <v>181</v>
      </c>
      <c r="C282" s="19" t="s">
        <v>180</v>
      </c>
      <c r="D282" s="20">
        <v>22</v>
      </c>
      <c r="E282" s="20">
        <v>158</v>
      </c>
      <c r="F282" s="22">
        <v>42635</v>
      </c>
      <c r="G282" s="68" t="s">
        <v>0</v>
      </c>
      <c r="H282" s="68">
        <v>0.3</v>
      </c>
    </row>
    <row r="283" spans="1:9" x14ac:dyDescent="0.25">
      <c r="A283" s="20">
        <v>1700557</v>
      </c>
      <c r="B283" s="21" t="s">
        <v>181</v>
      </c>
      <c r="C283" s="19" t="s">
        <v>180</v>
      </c>
      <c r="D283" s="20">
        <v>22</v>
      </c>
      <c r="E283" s="20">
        <v>158</v>
      </c>
      <c r="F283" s="22">
        <v>42817</v>
      </c>
      <c r="G283" s="21" t="s">
        <v>0</v>
      </c>
      <c r="H283" s="21">
        <v>0.5</v>
      </c>
      <c r="I283" s="19"/>
    </row>
    <row r="284" spans="1:9" x14ac:dyDescent="0.25">
      <c r="A284" s="20">
        <v>1718163</v>
      </c>
      <c r="B284" s="21" t="s">
        <v>181</v>
      </c>
      <c r="C284" s="19" t="s">
        <v>180</v>
      </c>
      <c r="D284" s="20">
        <v>22</v>
      </c>
      <c r="E284" s="20">
        <v>158</v>
      </c>
      <c r="F284" s="22">
        <v>43018</v>
      </c>
      <c r="G284" s="68" t="s">
        <v>0</v>
      </c>
      <c r="H284" s="68">
        <v>0.3</v>
      </c>
    </row>
    <row r="285" spans="1:9" x14ac:dyDescent="0.25">
      <c r="A285" s="20">
        <v>1802600</v>
      </c>
      <c r="B285" s="21" t="s">
        <v>181</v>
      </c>
      <c r="C285" s="19" t="s">
        <v>180</v>
      </c>
      <c r="D285" s="20">
        <v>22</v>
      </c>
      <c r="E285" s="20">
        <v>158</v>
      </c>
      <c r="F285" s="22">
        <v>43181</v>
      </c>
      <c r="G285" s="68" t="s">
        <v>0</v>
      </c>
      <c r="H285" s="68">
        <v>0.3</v>
      </c>
    </row>
    <row r="286" spans="1:9" x14ac:dyDescent="0.25">
      <c r="A286" s="24">
        <v>1844925</v>
      </c>
      <c r="B286" s="25" t="s">
        <v>182</v>
      </c>
      <c r="C286" s="23" t="s">
        <v>180</v>
      </c>
      <c r="D286" s="26">
        <v>21</v>
      </c>
      <c r="E286" s="24">
        <v>158</v>
      </c>
      <c r="F286" s="27">
        <v>43389</v>
      </c>
      <c r="G286" s="68" t="s">
        <v>0</v>
      </c>
      <c r="H286" s="68">
        <v>0.3</v>
      </c>
    </row>
    <row r="287" spans="1:9" x14ac:dyDescent="0.25">
      <c r="A287" s="20">
        <v>1608448</v>
      </c>
      <c r="B287" s="21" t="s">
        <v>184</v>
      </c>
      <c r="C287" s="19" t="s">
        <v>183</v>
      </c>
      <c r="D287" s="20">
        <v>22</v>
      </c>
      <c r="E287" s="20">
        <v>188</v>
      </c>
      <c r="F287" s="22">
        <v>42479</v>
      </c>
      <c r="G287" s="68" t="s">
        <v>0</v>
      </c>
      <c r="H287" s="68">
        <v>0.3</v>
      </c>
    </row>
    <row r="288" spans="1:9" x14ac:dyDescent="0.25">
      <c r="A288" s="20">
        <v>1622624</v>
      </c>
      <c r="B288" s="21" t="s">
        <v>184</v>
      </c>
      <c r="C288" s="19" t="s">
        <v>183</v>
      </c>
      <c r="D288" s="20">
        <v>22</v>
      </c>
      <c r="E288" s="20">
        <v>188</v>
      </c>
      <c r="F288" s="22">
        <v>42663</v>
      </c>
      <c r="G288" s="68" t="s">
        <v>0</v>
      </c>
      <c r="H288" s="68">
        <v>0.3</v>
      </c>
    </row>
    <row r="289" spans="1:9" x14ac:dyDescent="0.25">
      <c r="A289" s="20">
        <v>1700507</v>
      </c>
      <c r="B289" s="21" t="s">
        <v>184</v>
      </c>
      <c r="C289" s="19" t="s">
        <v>183</v>
      </c>
      <c r="D289" s="20">
        <v>22</v>
      </c>
      <c r="E289" s="20">
        <v>188</v>
      </c>
      <c r="F289" s="22">
        <v>42801</v>
      </c>
      <c r="G289" s="68" t="s">
        <v>0</v>
      </c>
      <c r="H289" s="68">
        <v>0.3</v>
      </c>
    </row>
    <row r="290" spans="1:9" x14ac:dyDescent="0.25">
      <c r="A290" s="20">
        <v>1718137</v>
      </c>
      <c r="B290" s="21" t="s">
        <v>184</v>
      </c>
      <c r="C290" s="19" t="s">
        <v>183</v>
      </c>
      <c r="D290" s="20">
        <v>22</v>
      </c>
      <c r="E290" s="20">
        <v>188</v>
      </c>
      <c r="F290" s="22">
        <v>43011</v>
      </c>
      <c r="G290" s="68" t="s">
        <v>0</v>
      </c>
      <c r="H290" s="68">
        <v>0.3</v>
      </c>
    </row>
    <row r="291" spans="1:9" x14ac:dyDescent="0.25">
      <c r="A291" s="20">
        <v>1802555</v>
      </c>
      <c r="B291" s="21" t="s">
        <v>184</v>
      </c>
      <c r="C291" s="19" t="s">
        <v>183</v>
      </c>
      <c r="D291" s="20">
        <v>22</v>
      </c>
      <c r="E291" s="20">
        <v>188</v>
      </c>
      <c r="F291" s="22">
        <v>43165</v>
      </c>
      <c r="G291" s="68" t="s">
        <v>0</v>
      </c>
      <c r="H291" s="68">
        <v>0.3</v>
      </c>
    </row>
    <row r="292" spans="1:9" x14ac:dyDescent="0.25">
      <c r="A292" s="24">
        <v>1842425</v>
      </c>
      <c r="B292" s="25" t="s">
        <v>185</v>
      </c>
      <c r="C292" s="23" t="s">
        <v>183</v>
      </c>
      <c r="D292" s="26">
        <v>22</v>
      </c>
      <c r="E292" s="24">
        <v>188</v>
      </c>
      <c r="F292" s="27">
        <v>43354</v>
      </c>
      <c r="G292" s="68" t="s">
        <v>0</v>
      </c>
      <c r="H292" s="68">
        <v>0.3</v>
      </c>
    </row>
    <row r="293" spans="1:9" x14ac:dyDescent="0.25">
      <c r="A293" s="20">
        <v>1608320</v>
      </c>
      <c r="B293" s="21" t="s">
        <v>187</v>
      </c>
      <c r="C293" s="19" t="s">
        <v>186</v>
      </c>
      <c r="D293" s="20">
        <v>20</v>
      </c>
      <c r="E293" s="20">
        <v>203</v>
      </c>
      <c r="F293" s="22">
        <v>42439</v>
      </c>
      <c r="G293" s="68" t="s">
        <v>0</v>
      </c>
      <c r="H293" s="68">
        <v>0.3</v>
      </c>
    </row>
    <row r="294" spans="1:9" x14ac:dyDescent="0.25">
      <c r="A294" s="20">
        <v>1622543</v>
      </c>
      <c r="B294" s="21" t="s">
        <v>187</v>
      </c>
      <c r="C294" s="19" t="s">
        <v>186</v>
      </c>
      <c r="D294" s="20">
        <v>20</v>
      </c>
      <c r="E294" s="20">
        <v>203</v>
      </c>
      <c r="F294" s="22">
        <v>42635</v>
      </c>
      <c r="G294" s="68" t="s">
        <v>0</v>
      </c>
      <c r="H294" s="68">
        <v>0.3</v>
      </c>
    </row>
    <row r="295" spans="1:9" x14ac:dyDescent="0.25">
      <c r="A295" s="20">
        <v>1700564</v>
      </c>
      <c r="B295" s="21" t="s">
        <v>187</v>
      </c>
      <c r="C295" s="19" t="s">
        <v>186</v>
      </c>
      <c r="D295" s="20">
        <v>20</v>
      </c>
      <c r="E295" s="20">
        <v>203</v>
      </c>
      <c r="F295" s="22">
        <v>42817</v>
      </c>
      <c r="G295" s="21" t="s">
        <v>0</v>
      </c>
      <c r="H295" s="21">
        <v>0.5</v>
      </c>
      <c r="I295" s="19"/>
    </row>
    <row r="296" spans="1:9" x14ac:dyDescent="0.25">
      <c r="A296" s="20">
        <v>1718171</v>
      </c>
      <c r="B296" s="21" t="s">
        <v>187</v>
      </c>
      <c r="C296" s="19" t="s">
        <v>186</v>
      </c>
      <c r="D296" s="20">
        <v>20</v>
      </c>
      <c r="E296" s="20">
        <v>203</v>
      </c>
      <c r="F296" s="22">
        <v>43018</v>
      </c>
      <c r="G296" s="68"/>
      <c r="H296" s="68">
        <v>2.620000000000001</v>
      </c>
    </row>
    <row r="297" spans="1:9" x14ac:dyDescent="0.25">
      <c r="A297" s="20">
        <v>1802608</v>
      </c>
      <c r="B297" s="21" t="s">
        <v>187</v>
      </c>
      <c r="C297" s="19" t="s">
        <v>186</v>
      </c>
      <c r="D297" s="20">
        <v>20</v>
      </c>
      <c r="E297" s="20">
        <v>203</v>
      </c>
      <c r="F297" s="22">
        <v>43181</v>
      </c>
      <c r="G297" s="68" t="s">
        <v>0</v>
      </c>
      <c r="H297" s="68">
        <v>0.3</v>
      </c>
    </row>
    <row r="298" spans="1:9" x14ac:dyDescent="0.25">
      <c r="A298" s="24">
        <v>1844923</v>
      </c>
      <c r="B298" s="25" t="s">
        <v>188</v>
      </c>
      <c r="C298" s="23" t="s">
        <v>186</v>
      </c>
      <c r="D298" s="26">
        <v>20</v>
      </c>
      <c r="E298" s="24">
        <v>203</v>
      </c>
      <c r="F298" s="27">
        <v>43389</v>
      </c>
      <c r="G298" s="69"/>
      <c r="H298" s="68">
        <v>1.5199999999999996</v>
      </c>
    </row>
    <row r="299" spans="1:9" x14ac:dyDescent="0.25">
      <c r="A299" s="20">
        <v>1608319</v>
      </c>
      <c r="B299" s="21" t="s">
        <v>189</v>
      </c>
      <c r="C299" s="19" t="s">
        <v>186</v>
      </c>
      <c r="D299" s="20">
        <v>20</v>
      </c>
      <c r="E299" s="20">
        <v>211</v>
      </c>
      <c r="F299" s="22">
        <v>42439</v>
      </c>
      <c r="G299" s="68" t="s">
        <v>0</v>
      </c>
      <c r="H299" s="68">
        <v>0.3</v>
      </c>
    </row>
    <row r="300" spans="1:9" x14ac:dyDescent="0.25">
      <c r="A300" s="20">
        <v>1622542</v>
      </c>
      <c r="B300" s="21" t="s">
        <v>189</v>
      </c>
      <c r="C300" s="19" t="s">
        <v>186</v>
      </c>
      <c r="D300" s="20">
        <v>20</v>
      </c>
      <c r="E300" s="20">
        <v>211</v>
      </c>
      <c r="F300" s="22">
        <v>42635</v>
      </c>
      <c r="G300" s="68" t="s">
        <v>0</v>
      </c>
      <c r="H300" s="68">
        <v>0.3</v>
      </c>
    </row>
    <row r="301" spans="1:9" x14ac:dyDescent="0.25">
      <c r="A301" s="20">
        <v>1700563</v>
      </c>
      <c r="B301" s="21" t="s">
        <v>189</v>
      </c>
      <c r="C301" s="19" t="s">
        <v>186</v>
      </c>
      <c r="D301" s="20">
        <v>20</v>
      </c>
      <c r="E301" s="20">
        <v>211</v>
      </c>
      <c r="F301" s="22">
        <v>42817</v>
      </c>
      <c r="G301" s="21" t="s">
        <v>0</v>
      </c>
      <c r="H301" s="21">
        <v>0.5</v>
      </c>
      <c r="I301" s="19"/>
    </row>
    <row r="302" spans="1:9" x14ac:dyDescent="0.25">
      <c r="A302" s="20">
        <v>1718170</v>
      </c>
      <c r="B302" s="21" t="s">
        <v>189</v>
      </c>
      <c r="C302" s="19" t="s">
        <v>186</v>
      </c>
      <c r="D302" s="20">
        <v>20</v>
      </c>
      <c r="E302" s="20">
        <v>211</v>
      </c>
      <c r="F302" s="22">
        <v>43018</v>
      </c>
      <c r="G302" s="68"/>
      <c r="H302" s="68">
        <v>0.58999999999999986</v>
      </c>
    </row>
    <row r="303" spans="1:9" x14ac:dyDescent="0.25">
      <c r="A303" s="20">
        <v>1802607</v>
      </c>
      <c r="B303" s="21" t="s">
        <v>189</v>
      </c>
      <c r="C303" s="19" t="s">
        <v>186</v>
      </c>
      <c r="D303" s="20">
        <v>20</v>
      </c>
      <c r="E303" s="20">
        <v>211</v>
      </c>
      <c r="F303" s="22">
        <v>43181</v>
      </c>
      <c r="G303" s="68" t="s">
        <v>0</v>
      </c>
      <c r="H303" s="68">
        <v>0.3</v>
      </c>
    </row>
    <row r="304" spans="1:9" x14ac:dyDescent="0.25">
      <c r="A304" s="24">
        <v>1844922</v>
      </c>
      <c r="B304" s="25" t="s">
        <v>190</v>
      </c>
      <c r="C304" s="23" t="s">
        <v>186</v>
      </c>
      <c r="D304" s="26">
        <v>20</v>
      </c>
      <c r="E304" s="24">
        <v>211</v>
      </c>
      <c r="F304" s="27">
        <v>43389</v>
      </c>
      <c r="G304" s="69"/>
      <c r="H304" s="68">
        <v>0.37999999999999989</v>
      </c>
    </row>
    <row r="305" spans="1:9" x14ac:dyDescent="0.25">
      <c r="A305" s="20">
        <v>1600442</v>
      </c>
      <c r="B305" s="21" t="s">
        <v>192</v>
      </c>
      <c r="C305" s="19" t="s">
        <v>191</v>
      </c>
      <c r="D305" s="20">
        <v>18</v>
      </c>
      <c r="E305" s="20">
        <v>219</v>
      </c>
      <c r="F305" s="22">
        <v>42474</v>
      </c>
      <c r="G305" s="21" t="s">
        <v>0</v>
      </c>
      <c r="H305" s="21">
        <v>0.3</v>
      </c>
      <c r="I305" s="19"/>
    </row>
    <row r="306" spans="1:9" x14ac:dyDescent="0.25">
      <c r="A306" s="20">
        <v>1600301</v>
      </c>
      <c r="B306" s="21" t="s">
        <v>194</v>
      </c>
      <c r="C306" s="19" t="s">
        <v>193</v>
      </c>
      <c r="D306" s="20">
        <v>15</v>
      </c>
      <c r="E306" s="20">
        <v>226</v>
      </c>
      <c r="F306" s="22">
        <v>42444</v>
      </c>
      <c r="G306" s="21" t="s">
        <v>0</v>
      </c>
      <c r="H306" s="21">
        <v>0.3</v>
      </c>
      <c r="I306" s="19"/>
    </row>
    <row r="307" spans="1:9" x14ac:dyDescent="0.25">
      <c r="A307" s="20">
        <v>1622172</v>
      </c>
      <c r="B307" s="21" t="s">
        <v>194</v>
      </c>
      <c r="C307" s="19" t="s">
        <v>193</v>
      </c>
      <c r="D307" s="20">
        <v>15</v>
      </c>
      <c r="E307" s="20">
        <v>226</v>
      </c>
      <c r="F307" s="22">
        <v>42633</v>
      </c>
      <c r="G307" s="21" t="s">
        <v>0</v>
      </c>
      <c r="H307" s="21">
        <v>0.3</v>
      </c>
      <c r="I307" s="19"/>
    </row>
    <row r="308" spans="1:9" x14ac:dyDescent="0.25">
      <c r="A308" s="20">
        <v>1705410</v>
      </c>
      <c r="B308" s="21" t="s">
        <v>194</v>
      </c>
      <c r="C308" s="19" t="s">
        <v>193</v>
      </c>
      <c r="D308" s="20">
        <v>15</v>
      </c>
      <c r="E308" s="20">
        <v>226</v>
      </c>
      <c r="F308" s="22">
        <v>42808</v>
      </c>
      <c r="G308" s="21" t="s">
        <v>0</v>
      </c>
      <c r="H308" s="21">
        <v>0.3</v>
      </c>
      <c r="I308" s="19"/>
    </row>
    <row r="309" spans="1:9" x14ac:dyDescent="0.25">
      <c r="A309" s="20">
        <v>1720474</v>
      </c>
      <c r="B309" s="21" t="s">
        <v>194</v>
      </c>
      <c r="C309" s="19" t="s">
        <v>193</v>
      </c>
      <c r="D309" s="20">
        <v>15</v>
      </c>
      <c r="E309" s="20">
        <v>226</v>
      </c>
      <c r="F309" s="22">
        <v>42997</v>
      </c>
      <c r="G309" s="21" t="s">
        <v>0</v>
      </c>
      <c r="H309" s="21">
        <v>0.3</v>
      </c>
      <c r="I309" s="19"/>
    </row>
    <row r="310" spans="1:9" x14ac:dyDescent="0.25">
      <c r="A310" s="20">
        <v>1800339</v>
      </c>
      <c r="B310" s="21" t="s">
        <v>194</v>
      </c>
      <c r="C310" s="19" t="s">
        <v>193</v>
      </c>
      <c r="D310" s="20">
        <v>15</v>
      </c>
      <c r="E310" s="20">
        <v>226</v>
      </c>
      <c r="F310" s="22">
        <v>43172</v>
      </c>
      <c r="G310" s="21" t="s">
        <v>0</v>
      </c>
      <c r="H310" s="21">
        <v>0.3</v>
      </c>
      <c r="I310" s="19"/>
    </row>
    <row r="311" spans="1:9" x14ac:dyDescent="0.25">
      <c r="A311" s="24">
        <v>1842670</v>
      </c>
      <c r="B311" s="25" t="s">
        <v>195</v>
      </c>
      <c r="C311" s="23" t="s">
        <v>193</v>
      </c>
      <c r="D311" s="26">
        <v>15</v>
      </c>
      <c r="E311" s="24">
        <v>226</v>
      </c>
      <c r="F311" s="27">
        <v>43361</v>
      </c>
      <c r="G311" s="25" t="s">
        <v>0</v>
      </c>
      <c r="H311" s="25">
        <v>0.3</v>
      </c>
      <c r="I311" s="35"/>
    </row>
    <row r="312" spans="1:9" x14ac:dyDescent="0.25">
      <c r="A312" s="20">
        <v>1600374</v>
      </c>
      <c r="B312" s="21" t="s">
        <v>197</v>
      </c>
      <c r="C312" s="19" t="s">
        <v>196</v>
      </c>
      <c r="D312" s="20">
        <v>12</v>
      </c>
      <c r="E312" s="20">
        <v>233</v>
      </c>
      <c r="F312" s="22">
        <v>42459</v>
      </c>
      <c r="G312" s="21" t="s">
        <v>0</v>
      </c>
      <c r="H312" s="21">
        <v>0.3</v>
      </c>
      <c r="I312" s="19"/>
    </row>
    <row r="313" spans="1:9" x14ac:dyDescent="0.25">
      <c r="A313" s="20">
        <v>1622236</v>
      </c>
      <c r="B313" s="21" t="s">
        <v>197</v>
      </c>
      <c r="C313" s="19" t="s">
        <v>196</v>
      </c>
      <c r="D313" s="20">
        <v>12</v>
      </c>
      <c r="E313" s="20">
        <v>233</v>
      </c>
      <c r="F313" s="22">
        <v>42647</v>
      </c>
      <c r="G313" s="21" t="s">
        <v>0</v>
      </c>
      <c r="H313" s="21">
        <v>0.3</v>
      </c>
      <c r="I313" s="19"/>
    </row>
    <row r="314" spans="1:9" x14ac:dyDescent="0.25">
      <c r="A314" s="20">
        <v>1705462</v>
      </c>
      <c r="B314" s="21" t="s">
        <v>197</v>
      </c>
      <c r="C314" s="19" t="s">
        <v>196</v>
      </c>
      <c r="D314" s="20">
        <v>12</v>
      </c>
      <c r="E314" s="20">
        <v>233</v>
      </c>
      <c r="F314" s="22">
        <v>42816</v>
      </c>
      <c r="G314" s="21" t="s">
        <v>0</v>
      </c>
      <c r="H314" s="21">
        <v>0.3</v>
      </c>
      <c r="I314" s="19"/>
    </row>
    <row r="315" spans="1:9" x14ac:dyDescent="0.25">
      <c r="A315" s="20">
        <v>1720526</v>
      </c>
      <c r="B315" s="21" t="s">
        <v>197</v>
      </c>
      <c r="C315" s="19" t="s">
        <v>196</v>
      </c>
      <c r="D315" s="20">
        <v>12</v>
      </c>
      <c r="E315" s="20">
        <v>233</v>
      </c>
      <c r="F315" s="22">
        <v>43005</v>
      </c>
      <c r="G315" s="21" t="s">
        <v>0</v>
      </c>
      <c r="H315" s="21">
        <v>0.3</v>
      </c>
      <c r="I315" s="19"/>
    </row>
    <row r="316" spans="1:9" x14ac:dyDescent="0.25">
      <c r="A316" s="20">
        <v>1800390</v>
      </c>
      <c r="B316" s="21" t="s">
        <v>197</v>
      </c>
      <c r="C316" s="19" t="s">
        <v>196</v>
      </c>
      <c r="D316" s="20">
        <v>12</v>
      </c>
      <c r="E316" s="20">
        <v>233</v>
      </c>
      <c r="F316" s="22">
        <v>43180</v>
      </c>
      <c r="G316" s="21" t="s">
        <v>0</v>
      </c>
      <c r="H316" s="21">
        <v>0.3</v>
      </c>
      <c r="I316" s="19"/>
    </row>
    <row r="317" spans="1:9" x14ac:dyDescent="0.25">
      <c r="A317" s="24">
        <v>1843373</v>
      </c>
      <c r="B317" s="25" t="s">
        <v>198</v>
      </c>
      <c r="C317" s="23" t="s">
        <v>196</v>
      </c>
      <c r="D317" s="26">
        <v>12</v>
      </c>
      <c r="E317" s="24">
        <v>233</v>
      </c>
      <c r="F317" s="27">
        <v>43369</v>
      </c>
      <c r="G317" s="25" t="s">
        <v>0</v>
      </c>
      <c r="H317" s="25">
        <v>0.3</v>
      </c>
      <c r="I317" s="35"/>
    </row>
    <row r="318" spans="1:9" x14ac:dyDescent="0.25">
      <c r="A318" s="20">
        <v>1608384</v>
      </c>
      <c r="B318" s="21" t="s">
        <v>200</v>
      </c>
      <c r="C318" s="19" t="s">
        <v>199</v>
      </c>
      <c r="D318" s="20">
        <v>20</v>
      </c>
      <c r="E318" s="20">
        <v>241</v>
      </c>
      <c r="F318" s="22">
        <v>42458</v>
      </c>
      <c r="G318" s="68" t="s">
        <v>0</v>
      </c>
      <c r="H318" s="68">
        <v>0.3</v>
      </c>
    </row>
    <row r="319" spans="1:9" x14ac:dyDescent="0.25">
      <c r="A319" s="20">
        <v>1622556</v>
      </c>
      <c r="B319" s="21" t="s">
        <v>200</v>
      </c>
      <c r="C319" s="19" t="s">
        <v>199</v>
      </c>
      <c r="D319" s="20">
        <v>20</v>
      </c>
      <c r="E319" s="20">
        <v>241</v>
      </c>
      <c r="F319" s="22">
        <v>42640</v>
      </c>
      <c r="G319" s="68" t="s">
        <v>0</v>
      </c>
      <c r="H319" s="68">
        <v>0.3</v>
      </c>
    </row>
    <row r="320" spans="1:9" x14ac:dyDescent="0.25">
      <c r="A320" s="20">
        <v>1700574</v>
      </c>
      <c r="B320" s="21" t="s">
        <v>200</v>
      </c>
      <c r="C320" s="19" t="s">
        <v>199</v>
      </c>
      <c r="D320" s="20">
        <v>20</v>
      </c>
      <c r="E320" s="20">
        <v>241</v>
      </c>
      <c r="F320" s="22">
        <v>42822</v>
      </c>
      <c r="G320" s="68" t="s">
        <v>0</v>
      </c>
      <c r="H320" s="68">
        <v>0.3</v>
      </c>
    </row>
    <row r="321" spans="1:9" x14ac:dyDescent="0.25">
      <c r="A321" s="20">
        <v>1718120</v>
      </c>
      <c r="B321" s="21" t="s">
        <v>200</v>
      </c>
      <c r="C321" s="19" t="s">
        <v>199</v>
      </c>
      <c r="D321" s="20">
        <v>20</v>
      </c>
      <c r="E321" s="20">
        <v>241</v>
      </c>
      <c r="F321" s="22">
        <v>43004</v>
      </c>
      <c r="G321" s="68" t="s">
        <v>0</v>
      </c>
      <c r="H321" s="68">
        <v>0.3</v>
      </c>
    </row>
    <row r="322" spans="1:9" x14ac:dyDescent="0.25">
      <c r="A322" s="20">
        <v>1802714</v>
      </c>
      <c r="B322" s="21" t="s">
        <v>200</v>
      </c>
      <c r="C322" s="19" t="s">
        <v>199</v>
      </c>
      <c r="D322" s="20">
        <v>20</v>
      </c>
      <c r="E322" s="20">
        <v>241</v>
      </c>
      <c r="F322" s="22">
        <v>43214</v>
      </c>
      <c r="G322" s="68" t="s">
        <v>0</v>
      </c>
      <c r="H322" s="68">
        <v>0.3</v>
      </c>
    </row>
    <row r="323" spans="1:9" x14ac:dyDescent="0.25">
      <c r="A323" s="24">
        <v>1846176</v>
      </c>
      <c r="B323" s="25" t="s">
        <v>201</v>
      </c>
      <c r="C323" s="23" t="s">
        <v>199</v>
      </c>
      <c r="D323" s="26">
        <v>20</v>
      </c>
      <c r="E323" s="24">
        <v>241</v>
      </c>
      <c r="F323" s="27">
        <v>43403</v>
      </c>
      <c r="G323" s="68" t="s">
        <v>0</v>
      </c>
      <c r="H323" s="68">
        <v>0.3</v>
      </c>
    </row>
    <row r="324" spans="1:9" x14ac:dyDescent="0.25">
      <c r="A324" s="20">
        <v>1600402</v>
      </c>
      <c r="B324" s="21" t="s">
        <v>203</v>
      </c>
      <c r="C324" s="19" t="s">
        <v>202</v>
      </c>
      <c r="D324" s="20">
        <v>16</v>
      </c>
      <c r="E324" s="20">
        <v>246</v>
      </c>
      <c r="F324" s="22">
        <v>42466</v>
      </c>
      <c r="G324" s="21" t="s">
        <v>0</v>
      </c>
      <c r="H324" s="21">
        <v>0.3</v>
      </c>
      <c r="I324" s="19"/>
    </row>
    <row r="325" spans="1:9" x14ac:dyDescent="0.25">
      <c r="A325" s="20">
        <v>1622169</v>
      </c>
      <c r="B325" s="21" t="s">
        <v>203</v>
      </c>
      <c r="C325" s="19" t="s">
        <v>202</v>
      </c>
      <c r="D325" s="20">
        <v>16</v>
      </c>
      <c r="E325" s="20">
        <v>246</v>
      </c>
      <c r="F325" s="22">
        <v>42628</v>
      </c>
      <c r="G325" s="21" t="s">
        <v>0</v>
      </c>
      <c r="H325" s="21">
        <v>0.3</v>
      </c>
      <c r="I325" s="19"/>
    </row>
    <row r="326" spans="1:9" x14ac:dyDescent="0.25">
      <c r="A326" s="20">
        <v>1705503</v>
      </c>
      <c r="B326" s="21" t="s">
        <v>203</v>
      </c>
      <c r="C326" s="19" t="s">
        <v>202</v>
      </c>
      <c r="D326" s="20">
        <v>16</v>
      </c>
      <c r="E326" s="20">
        <v>246</v>
      </c>
      <c r="F326" s="22">
        <v>42824</v>
      </c>
      <c r="G326" s="21" t="s">
        <v>0</v>
      </c>
      <c r="H326" s="21">
        <v>0.3</v>
      </c>
      <c r="I326" s="19"/>
    </row>
    <row r="327" spans="1:9" x14ac:dyDescent="0.25">
      <c r="A327" s="20">
        <v>1720568</v>
      </c>
      <c r="B327" s="21" t="s">
        <v>203</v>
      </c>
      <c r="C327" s="19" t="s">
        <v>202</v>
      </c>
      <c r="D327" s="20">
        <v>16</v>
      </c>
      <c r="E327" s="20">
        <v>246</v>
      </c>
      <c r="F327" s="22">
        <v>43013</v>
      </c>
      <c r="G327" s="21" t="s">
        <v>0</v>
      </c>
      <c r="H327" s="21">
        <v>0.3</v>
      </c>
      <c r="I327" s="19"/>
    </row>
    <row r="328" spans="1:9" x14ac:dyDescent="0.25">
      <c r="A328" s="20">
        <v>1800442</v>
      </c>
      <c r="B328" s="21" t="s">
        <v>203</v>
      </c>
      <c r="C328" s="19" t="s">
        <v>202</v>
      </c>
      <c r="D328" s="20">
        <v>16</v>
      </c>
      <c r="E328" s="20">
        <v>246</v>
      </c>
      <c r="F328" s="22">
        <v>43194</v>
      </c>
      <c r="G328" s="21" t="s">
        <v>0</v>
      </c>
      <c r="H328" s="21">
        <v>0.3</v>
      </c>
      <c r="I328" s="19"/>
    </row>
    <row r="329" spans="1:9" x14ac:dyDescent="0.25">
      <c r="A329" s="24">
        <v>1843944</v>
      </c>
      <c r="B329" s="25" t="s">
        <v>204</v>
      </c>
      <c r="C329" s="23" t="s">
        <v>202</v>
      </c>
      <c r="D329" s="26">
        <v>16</v>
      </c>
      <c r="E329" s="24">
        <v>246</v>
      </c>
      <c r="F329" s="27">
        <v>43377</v>
      </c>
      <c r="G329" s="25" t="s">
        <v>0</v>
      </c>
      <c r="H329" s="25">
        <v>0.3</v>
      </c>
      <c r="I329" s="35"/>
    </row>
    <row r="330" spans="1:9" x14ac:dyDescent="0.25">
      <c r="A330" s="20">
        <v>1608342</v>
      </c>
      <c r="B330" s="21" t="s">
        <v>206</v>
      </c>
      <c r="C330" s="19" t="s">
        <v>205</v>
      </c>
      <c r="D330" s="20">
        <v>16</v>
      </c>
      <c r="E330" s="20">
        <v>252</v>
      </c>
      <c r="F330" s="22">
        <v>42443</v>
      </c>
      <c r="G330" s="68" t="s">
        <v>0</v>
      </c>
      <c r="H330" s="68">
        <v>0.3</v>
      </c>
    </row>
    <row r="331" spans="1:9" x14ac:dyDescent="0.25">
      <c r="A331" s="20">
        <v>1622527</v>
      </c>
      <c r="B331" s="21" t="s">
        <v>206</v>
      </c>
      <c r="C331" s="19" t="s">
        <v>205</v>
      </c>
      <c r="D331" s="20">
        <v>16</v>
      </c>
      <c r="E331" s="20">
        <v>252</v>
      </c>
      <c r="F331" s="22">
        <v>42632</v>
      </c>
      <c r="G331" s="68" t="s">
        <v>0</v>
      </c>
      <c r="H331" s="68">
        <v>0.3</v>
      </c>
    </row>
    <row r="332" spans="1:9" x14ac:dyDescent="0.25">
      <c r="A332" s="20">
        <v>1700581</v>
      </c>
      <c r="B332" s="21" t="s">
        <v>206</v>
      </c>
      <c r="C332" s="19" t="s">
        <v>205</v>
      </c>
      <c r="D332" s="20">
        <v>16</v>
      </c>
      <c r="E332" s="20">
        <v>252</v>
      </c>
      <c r="F332" s="22">
        <v>42824</v>
      </c>
      <c r="G332" s="68" t="s">
        <v>0</v>
      </c>
      <c r="H332" s="68">
        <v>0.3</v>
      </c>
    </row>
    <row r="333" spans="1:9" x14ac:dyDescent="0.25">
      <c r="A333" s="20">
        <v>1718105</v>
      </c>
      <c r="B333" s="21" t="s">
        <v>206</v>
      </c>
      <c r="C333" s="19" t="s">
        <v>205</v>
      </c>
      <c r="D333" s="20">
        <v>16</v>
      </c>
      <c r="E333" s="20">
        <v>252</v>
      </c>
      <c r="F333" s="22">
        <v>42997</v>
      </c>
      <c r="G333" s="68"/>
      <c r="H333" s="68">
        <v>0.40999999999999992</v>
      </c>
    </row>
    <row r="334" spans="1:9" x14ac:dyDescent="0.25">
      <c r="A334" s="20">
        <v>1802614</v>
      </c>
      <c r="B334" s="21" t="s">
        <v>206</v>
      </c>
      <c r="C334" s="19" t="s">
        <v>205</v>
      </c>
      <c r="D334" s="20">
        <v>16</v>
      </c>
      <c r="E334" s="20">
        <v>252</v>
      </c>
      <c r="F334" s="22">
        <v>43185</v>
      </c>
      <c r="G334" s="68" t="s">
        <v>0</v>
      </c>
      <c r="H334" s="68">
        <v>0.3</v>
      </c>
    </row>
    <row r="335" spans="1:9" x14ac:dyDescent="0.25">
      <c r="A335" s="24">
        <v>1842311</v>
      </c>
      <c r="B335" s="25" t="s">
        <v>207</v>
      </c>
      <c r="C335" s="23" t="s">
        <v>205</v>
      </c>
      <c r="D335" s="26">
        <v>16</v>
      </c>
      <c r="E335" s="24">
        <v>252</v>
      </c>
      <c r="F335" s="27">
        <v>43346</v>
      </c>
      <c r="G335" s="68" t="s">
        <v>0</v>
      </c>
      <c r="H335" s="68">
        <v>0.3</v>
      </c>
    </row>
    <row r="336" spans="1:9" x14ac:dyDescent="0.25">
      <c r="A336" s="20">
        <v>1608347</v>
      </c>
      <c r="B336" s="21" t="s">
        <v>209</v>
      </c>
      <c r="C336" s="19" t="s">
        <v>208</v>
      </c>
      <c r="D336" s="20">
        <v>21</v>
      </c>
      <c r="E336" s="20">
        <v>253</v>
      </c>
      <c r="F336" s="22">
        <v>42443</v>
      </c>
      <c r="G336" s="68" t="s">
        <v>0</v>
      </c>
      <c r="H336" s="68">
        <v>0.3</v>
      </c>
    </row>
    <row r="337" spans="1:9" x14ac:dyDescent="0.25">
      <c r="A337" s="20">
        <v>1622532</v>
      </c>
      <c r="B337" s="21" t="s">
        <v>209</v>
      </c>
      <c r="C337" s="19" t="s">
        <v>208</v>
      </c>
      <c r="D337" s="20">
        <v>21</v>
      </c>
      <c r="E337" s="20">
        <v>253</v>
      </c>
      <c r="F337" s="22">
        <v>42632</v>
      </c>
      <c r="G337" s="68" t="s">
        <v>0</v>
      </c>
      <c r="H337" s="68">
        <v>0.3</v>
      </c>
    </row>
    <row r="338" spans="1:9" x14ac:dyDescent="0.25">
      <c r="A338" s="20">
        <v>1700587</v>
      </c>
      <c r="B338" s="21" t="s">
        <v>209</v>
      </c>
      <c r="C338" s="19" t="s">
        <v>208</v>
      </c>
      <c r="D338" s="20">
        <v>21</v>
      </c>
      <c r="E338" s="20">
        <v>253</v>
      </c>
      <c r="F338" s="22">
        <v>42824</v>
      </c>
      <c r="G338" s="68" t="s">
        <v>0</v>
      </c>
      <c r="H338" s="68">
        <v>0.3</v>
      </c>
    </row>
    <row r="339" spans="1:9" x14ac:dyDescent="0.25">
      <c r="A339" s="20">
        <v>1718111</v>
      </c>
      <c r="B339" s="21" t="s">
        <v>209</v>
      </c>
      <c r="C339" s="19" t="s">
        <v>208</v>
      </c>
      <c r="D339" s="20">
        <v>21</v>
      </c>
      <c r="E339" s="20">
        <v>253</v>
      </c>
      <c r="F339" s="22">
        <v>42997</v>
      </c>
      <c r="G339" s="68" t="s">
        <v>0</v>
      </c>
      <c r="H339" s="68">
        <v>0.3</v>
      </c>
    </row>
    <row r="340" spans="1:9" x14ac:dyDescent="0.25">
      <c r="A340" s="20">
        <v>1802620</v>
      </c>
      <c r="B340" s="21" t="s">
        <v>209</v>
      </c>
      <c r="C340" s="19" t="s">
        <v>208</v>
      </c>
      <c r="D340" s="20">
        <v>21</v>
      </c>
      <c r="E340" s="20">
        <v>253</v>
      </c>
      <c r="F340" s="22">
        <v>43185</v>
      </c>
      <c r="G340" s="68" t="s">
        <v>0</v>
      </c>
      <c r="H340" s="68">
        <v>0.3</v>
      </c>
    </row>
    <row r="341" spans="1:9" x14ac:dyDescent="0.25">
      <c r="A341" s="24">
        <v>1842312</v>
      </c>
      <c r="B341" s="25" t="s">
        <v>210</v>
      </c>
      <c r="C341" s="23" t="s">
        <v>208</v>
      </c>
      <c r="D341" s="26">
        <v>21</v>
      </c>
      <c r="E341" s="24">
        <v>253</v>
      </c>
      <c r="F341" s="27">
        <v>43346</v>
      </c>
      <c r="G341" s="68" t="s">
        <v>0</v>
      </c>
      <c r="H341" s="68">
        <v>0.3</v>
      </c>
    </row>
    <row r="342" spans="1:9" x14ac:dyDescent="0.25">
      <c r="A342" s="20">
        <v>1608437</v>
      </c>
      <c r="B342" s="21" t="s">
        <v>212</v>
      </c>
      <c r="C342" s="19" t="s">
        <v>211</v>
      </c>
      <c r="D342" s="20">
        <v>22</v>
      </c>
      <c r="E342" s="20">
        <v>255</v>
      </c>
      <c r="F342" s="22">
        <v>42474</v>
      </c>
      <c r="G342" s="68" t="s">
        <v>0</v>
      </c>
      <c r="H342" s="68">
        <v>0.3</v>
      </c>
    </row>
    <row r="343" spans="1:9" x14ac:dyDescent="0.25">
      <c r="A343" s="20">
        <v>1622639</v>
      </c>
      <c r="B343" s="21" t="s">
        <v>212</v>
      </c>
      <c r="C343" s="19" t="s">
        <v>211</v>
      </c>
      <c r="D343" s="20">
        <v>22</v>
      </c>
      <c r="E343" s="20">
        <v>255</v>
      </c>
      <c r="F343" s="22">
        <v>42670</v>
      </c>
      <c r="G343" s="68" t="s">
        <v>0</v>
      </c>
      <c r="H343" s="68">
        <v>0.3</v>
      </c>
    </row>
    <row r="344" spans="1:9" x14ac:dyDescent="0.25">
      <c r="A344" s="20">
        <v>1700603</v>
      </c>
      <c r="B344" s="21" t="s">
        <v>212</v>
      </c>
      <c r="C344" s="19" t="s">
        <v>211</v>
      </c>
      <c r="D344" s="20">
        <v>22</v>
      </c>
      <c r="E344" s="20">
        <v>255</v>
      </c>
      <c r="F344" s="22">
        <v>42831</v>
      </c>
      <c r="G344" s="21" t="s">
        <v>0</v>
      </c>
      <c r="H344" s="21">
        <v>0.5</v>
      </c>
      <c r="I344" s="19"/>
    </row>
    <row r="345" spans="1:9" x14ac:dyDescent="0.25">
      <c r="A345" s="20">
        <v>1718175</v>
      </c>
      <c r="B345" s="21" t="s">
        <v>212</v>
      </c>
      <c r="C345" s="19" t="s">
        <v>211</v>
      </c>
      <c r="D345" s="20">
        <v>22</v>
      </c>
      <c r="E345" s="20">
        <v>255</v>
      </c>
      <c r="F345" s="22">
        <v>43025</v>
      </c>
      <c r="G345" s="68" t="s">
        <v>0</v>
      </c>
      <c r="H345" s="68">
        <v>0.3</v>
      </c>
    </row>
    <row r="346" spans="1:9" x14ac:dyDescent="0.25">
      <c r="A346" s="20">
        <v>1802672</v>
      </c>
      <c r="B346" s="21" t="s">
        <v>212</v>
      </c>
      <c r="C346" s="19" t="s">
        <v>211</v>
      </c>
      <c r="D346" s="20">
        <v>22</v>
      </c>
      <c r="E346" s="20">
        <v>255</v>
      </c>
      <c r="F346" s="22">
        <v>43202</v>
      </c>
      <c r="G346" s="68" t="s">
        <v>0</v>
      </c>
      <c r="H346" s="68">
        <v>0.3</v>
      </c>
    </row>
    <row r="347" spans="1:9" x14ac:dyDescent="0.25">
      <c r="A347" s="24">
        <v>1845108</v>
      </c>
      <c r="B347" s="25" t="s">
        <v>213</v>
      </c>
      <c r="C347" s="23" t="s">
        <v>211</v>
      </c>
      <c r="D347" s="26">
        <v>22</v>
      </c>
      <c r="E347" s="24">
        <v>255</v>
      </c>
      <c r="F347" s="27">
        <v>43391</v>
      </c>
      <c r="G347" s="68" t="s">
        <v>0</v>
      </c>
      <c r="H347" s="68">
        <v>0.3</v>
      </c>
    </row>
    <row r="348" spans="1:9" x14ac:dyDescent="0.25">
      <c r="A348" s="20">
        <v>1608434</v>
      </c>
      <c r="B348" s="21" t="s">
        <v>215</v>
      </c>
      <c r="C348" s="19" t="s">
        <v>214</v>
      </c>
      <c r="D348" s="20">
        <v>22</v>
      </c>
      <c r="E348" s="20">
        <v>258</v>
      </c>
      <c r="F348" s="22">
        <v>42474</v>
      </c>
      <c r="G348" s="68" t="s">
        <v>0</v>
      </c>
      <c r="H348" s="68">
        <v>0.3</v>
      </c>
    </row>
    <row r="349" spans="1:9" x14ac:dyDescent="0.25">
      <c r="A349" s="20">
        <v>1622636</v>
      </c>
      <c r="B349" s="21" t="s">
        <v>215</v>
      </c>
      <c r="C349" s="19" t="s">
        <v>214</v>
      </c>
      <c r="D349" s="20">
        <v>22</v>
      </c>
      <c r="E349" s="20">
        <v>258</v>
      </c>
      <c r="F349" s="22">
        <v>42670</v>
      </c>
      <c r="G349" s="68"/>
      <c r="H349" s="68">
        <v>0.3</v>
      </c>
    </row>
    <row r="350" spans="1:9" x14ac:dyDescent="0.25">
      <c r="A350" s="20">
        <v>1700600</v>
      </c>
      <c r="B350" s="21" t="s">
        <v>215</v>
      </c>
      <c r="C350" s="19" t="s">
        <v>214</v>
      </c>
      <c r="D350" s="20">
        <v>22</v>
      </c>
      <c r="E350" s="20">
        <v>258</v>
      </c>
      <c r="F350" s="22">
        <v>42831</v>
      </c>
      <c r="G350" s="21" t="s">
        <v>0</v>
      </c>
      <c r="H350" s="21">
        <v>0.5</v>
      </c>
      <c r="I350" s="19"/>
    </row>
    <row r="351" spans="1:9" x14ac:dyDescent="0.25">
      <c r="A351" s="20">
        <v>1718172</v>
      </c>
      <c r="B351" s="21" t="s">
        <v>215</v>
      </c>
      <c r="C351" s="19" t="s">
        <v>214</v>
      </c>
      <c r="D351" s="20">
        <v>22</v>
      </c>
      <c r="E351" s="20">
        <v>258</v>
      </c>
      <c r="F351" s="22">
        <v>43025</v>
      </c>
      <c r="G351" s="68" t="s">
        <v>0</v>
      </c>
      <c r="H351" s="68">
        <v>0.3</v>
      </c>
    </row>
    <row r="352" spans="1:9" x14ac:dyDescent="0.25">
      <c r="A352" s="20">
        <v>1802669</v>
      </c>
      <c r="B352" s="21" t="s">
        <v>215</v>
      </c>
      <c r="C352" s="19" t="s">
        <v>214</v>
      </c>
      <c r="D352" s="20">
        <v>22</v>
      </c>
      <c r="E352" s="20">
        <v>258</v>
      </c>
      <c r="F352" s="22">
        <v>43202</v>
      </c>
      <c r="G352" s="68" t="s">
        <v>0</v>
      </c>
      <c r="H352" s="68">
        <v>0.3</v>
      </c>
    </row>
    <row r="353" spans="1:9" x14ac:dyDescent="0.25">
      <c r="A353" s="24">
        <v>1845105</v>
      </c>
      <c r="B353" s="25" t="s">
        <v>216</v>
      </c>
      <c r="C353" s="23" t="s">
        <v>214</v>
      </c>
      <c r="D353" s="26">
        <v>22</v>
      </c>
      <c r="E353" s="24">
        <v>258</v>
      </c>
      <c r="F353" s="27">
        <v>43391</v>
      </c>
      <c r="G353" s="68" t="s">
        <v>0</v>
      </c>
      <c r="H353" s="68">
        <v>0.3</v>
      </c>
    </row>
    <row r="354" spans="1:9" x14ac:dyDescent="0.25">
      <c r="A354" s="20">
        <v>1600320</v>
      </c>
      <c r="B354" s="21" t="s">
        <v>218</v>
      </c>
      <c r="C354" s="19" t="s">
        <v>217</v>
      </c>
      <c r="D354" s="20">
        <v>18</v>
      </c>
      <c r="E354" s="20">
        <v>259</v>
      </c>
      <c r="F354" s="22">
        <v>42446</v>
      </c>
      <c r="G354" s="21" t="s">
        <v>0</v>
      </c>
      <c r="H354" s="21">
        <v>0.3</v>
      </c>
      <c r="I354" s="19"/>
    </row>
    <row r="355" spans="1:9" x14ac:dyDescent="0.25">
      <c r="A355" s="20">
        <v>1622191</v>
      </c>
      <c r="B355" s="21" t="s">
        <v>218</v>
      </c>
      <c r="C355" s="19" t="s">
        <v>217</v>
      </c>
      <c r="D355" s="20">
        <v>18</v>
      </c>
      <c r="E355" s="20">
        <v>259</v>
      </c>
      <c r="F355" s="22">
        <v>42635</v>
      </c>
      <c r="G355" s="21" t="s">
        <v>0</v>
      </c>
      <c r="H355" s="21">
        <v>0.3</v>
      </c>
      <c r="I355" s="19"/>
    </row>
    <row r="356" spans="1:9" x14ac:dyDescent="0.25">
      <c r="A356" s="20">
        <v>1705429</v>
      </c>
      <c r="B356" s="21" t="s">
        <v>218</v>
      </c>
      <c r="C356" s="19" t="s">
        <v>217</v>
      </c>
      <c r="D356" s="20">
        <v>18</v>
      </c>
      <c r="E356" s="20">
        <v>259</v>
      </c>
      <c r="F356" s="22">
        <v>42810</v>
      </c>
      <c r="G356" s="21" t="s">
        <v>0</v>
      </c>
      <c r="H356" s="21">
        <v>0.3</v>
      </c>
      <c r="I356" s="19"/>
    </row>
    <row r="357" spans="1:9" x14ac:dyDescent="0.25">
      <c r="A357" s="20">
        <v>1720493</v>
      </c>
      <c r="B357" s="21" t="s">
        <v>218</v>
      </c>
      <c r="C357" s="19" t="s">
        <v>217</v>
      </c>
      <c r="D357" s="20">
        <v>18</v>
      </c>
      <c r="E357" s="20">
        <v>259</v>
      </c>
      <c r="F357" s="22">
        <v>42999</v>
      </c>
      <c r="G357" s="21" t="s">
        <v>0</v>
      </c>
      <c r="H357" s="21">
        <v>0.3</v>
      </c>
      <c r="I357" s="19"/>
    </row>
    <row r="358" spans="1:9" x14ac:dyDescent="0.25">
      <c r="A358" s="20">
        <v>1800358</v>
      </c>
      <c r="B358" s="21" t="s">
        <v>218</v>
      </c>
      <c r="C358" s="19" t="s">
        <v>217</v>
      </c>
      <c r="D358" s="20">
        <v>18</v>
      </c>
      <c r="E358" s="20">
        <v>259</v>
      </c>
      <c r="F358" s="22">
        <v>43174</v>
      </c>
      <c r="G358" s="21" t="s">
        <v>0</v>
      </c>
      <c r="H358" s="21">
        <v>0.3</v>
      </c>
      <c r="I358" s="19"/>
    </row>
    <row r="359" spans="1:9" x14ac:dyDescent="0.25">
      <c r="A359" s="24">
        <v>1842704</v>
      </c>
      <c r="B359" s="25" t="s">
        <v>219</v>
      </c>
      <c r="C359" s="23" t="s">
        <v>217</v>
      </c>
      <c r="D359" s="26">
        <v>18</v>
      </c>
      <c r="E359" s="24">
        <v>259</v>
      </c>
      <c r="F359" s="27">
        <v>43363</v>
      </c>
      <c r="G359" s="25" t="s">
        <v>0</v>
      </c>
      <c r="H359" s="25">
        <v>0.3</v>
      </c>
      <c r="I359" s="35"/>
    </row>
    <row r="360" spans="1:9" x14ac:dyDescent="0.25">
      <c r="A360" s="20">
        <v>1600311</v>
      </c>
      <c r="B360" s="21" t="s">
        <v>221</v>
      </c>
      <c r="C360" s="19" t="s">
        <v>220</v>
      </c>
      <c r="D360" s="20">
        <v>15</v>
      </c>
      <c r="E360" s="20">
        <v>264</v>
      </c>
      <c r="F360" s="22">
        <v>42445</v>
      </c>
      <c r="G360" s="21" t="s">
        <v>0</v>
      </c>
      <c r="H360" s="21">
        <v>0.3</v>
      </c>
      <c r="I360" s="19"/>
    </row>
    <row r="361" spans="1:9" x14ac:dyDescent="0.25">
      <c r="A361" s="20">
        <v>1622182</v>
      </c>
      <c r="B361" s="21" t="s">
        <v>221</v>
      </c>
      <c r="C361" s="19" t="s">
        <v>220</v>
      </c>
      <c r="D361" s="20">
        <v>15</v>
      </c>
      <c r="E361" s="20">
        <v>264</v>
      </c>
      <c r="F361" s="22">
        <v>42634</v>
      </c>
      <c r="G361" s="21" t="s">
        <v>0</v>
      </c>
      <c r="H361" s="21">
        <v>0.3</v>
      </c>
      <c r="I361" s="19"/>
    </row>
    <row r="362" spans="1:9" x14ac:dyDescent="0.25">
      <c r="A362" s="20">
        <v>1705420</v>
      </c>
      <c r="B362" s="21" t="s">
        <v>221</v>
      </c>
      <c r="C362" s="19" t="s">
        <v>220</v>
      </c>
      <c r="D362" s="20">
        <v>15</v>
      </c>
      <c r="E362" s="20">
        <v>264</v>
      </c>
      <c r="F362" s="22">
        <v>42809</v>
      </c>
      <c r="G362" s="21" t="s">
        <v>0</v>
      </c>
      <c r="H362" s="21">
        <v>0.3</v>
      </c>
      <c r="I362" s="19"/>
    </row>
    <row r="363" spans="1:9" x14ac:dyDescent="0.25">
      <c r="A363" s="20">
        <v>1720484</v>
      </c>
      <c r="B363" s="21" t="s">
        <v>221</v>
      </c>
      <c r="C363" s="19" t="s">
        <v>220</v>
      </c>
      <c r="D363" s="20">
        <v>15</v>
      </c>
      <c r="E363" s="20">
        <v>264</v>
      </c>
      <c r="F363" s="22">
        <v>42998</v>
      </c>
      <c r="G363" s="21" t="s">
        <v>0</v>
      </c>
      <c r="H363" s="21">
        <v>0.3</v>
      </c>
      <c r="I363" s="19"/>
    </row>
    <row r="364" spans="1:9" x14ac:dyDescent="0.25">
      <c r="A364" s="20">
        <v>1800349</v>
      </c>
      <c r="B364" s="21" t="s">
        <v>221</v>
      </c>
      <c r="C364" s="19" t="s">
        <v>220</v>
      </c>
      <c r="D364" s="20">
        <v>15</v>
      </c>
      <c r="E364" s="20">
        <v>264</v>
      </c>
      <c r="F364" s="22">
        <v>43173</v>
      </c>
      <c r="G364" s="21" t="s">
        <v>0</v>
      </c>
      <c r="H364" s="21">
        <v>0.3</v>
      </c>
      <c r="I364" s="19"/>
    </row>
    <row r="365" spans="1:9" x14ac:dyDescent="0.25">
      <c r="A365" s="24">
        <v>1842903</v>
      </c>
      <c r="B365" s="25" t="s">
        <v>222</v>
      </c>
      <c r="C365" s="23" t="s">
        <v>220</v>
      </c>
      <c r="D365" s="26">
        <v>15</v>
      </c>
      <c r="E365" s="24">
        <v>264</v>
      </c>
      <c r="F365" s="27">
        <v>43362</v>
      </c>
      <c r="G365" s="25" t="s">
        <v>0</v>
      </c>
      <c r="H365" s="25">
        <v>0.3</v>
      </c>
      <c r="I365" s="35"/>
    </row>
    <row r="366" spans="1:9" x14ac:dyDescent="0.25">
      <c r="A366" s="20">
        <v>1600312</v>
      </c>
      <c r="B366" s="21" t="s">
        <v>224</v>
      </c>
      <c r="C366" s="19" t="s">
        <v>223</v>
      </c>
      <c r="D366" s="20">
        <v>15</v>
      </c>
      <c r="E366" s="20">
        <v>265</v>
      </c>
      <c r="F366" s="22">
        <v>42445</v>
      </c>
      <c r="G366" s="21" t="s">
        <v>0</v>
      </c>
      <c r="H366" s="21">
        <v>0.3</v>
      </c>
      <c r="I366" s="19"/>
    </row>
    <row r="367" spans="1:9" x14ac:dyDescent="0.25">
      <c r="A367" s="20">
        <v>1622183</v>
      </c>
      <c r="B367" s="21" t="s">
        <v>224</v>
      </c>
      <c r="C367" s="19" t="s">
        <v>223</v>
      </c>
      <c r="D367" s="20">
        <v>15</v>
      </c>
      <c r="E367" s="20">
        <v>265</v>
      </c>
      <c r="F367" s="22">
        <v>42634</v>
      </c>
      <c r="G367" s="21" t="s">
        <v>0</v>
      </c>
      <c r="H367" s="21">
        <v>0.3</v>
      </c>
      <c r="I367" s="19"/>
    </row>
    <row r="368" spans="1:9" x14ac:dyDescent="0.25">
      <c r="A368" s="20">
        <v>1705421</v>
      </c>
      <c r="B368" s="21" t="s">
        <v>224</v>
      </c>
      <c r="C368" s="19" t="s">
        <v>223</v>
      </c>
      <c r="D368" s="20">
        <v>15</v>
      </c>
      <c r="E368" s="20">
        <v>265</v>
      </c>
      <c r="F368" s="22">
        <v>42809</v>
      </c>
      <c r="G368" s="21" t="s">
        <v>0</v>
      </c>
      <c r="H368" s="21">
        <v>0.3</v>
      </c>
      <c r="I368" s="19"/>
    </row>
    <row r="369" spans="1:9" x14ac:dyDescent="0.25">
      <c r="A369" s="20">
        <v>1720485</v>
      </c>
      <c r="B369" s="21" t="s">
        <v>224</v>
      </c>
      <c r="C369" s="19" t="s">
        <v>223</v>
      </c>
      <c r="D369" s="20">
        <v>15</v>
      </c>
      <c r="E369" s="20">
        <v>265</v>
      </c>
      <c r="F369" s="22">
        <v>42998</v>
      </c>
      <c r="G369" s="21" t="s">
        <v>0</v>
      </c>
      <c r="H369" s="21">
        <v>0.3</v>
      </c>
      <c r="I369" s="19"/>
    </row>
    <row r="370" spans="1:9" x14ac:dyDescent="0.25">
      <c r="A370" s="20">
        <v>1800350</v>
      </c>
      <c r="B370" s="21" t="s">
        <v>224</v>
      </c>
      <c r="C370" s="19" t="s">
        <v>223</v>
      </c>
      <c r="D370" s="20">
        <v>15</v>
      </c>
      <c r="E370" s="20">
        <v>265</v>
      </c>
      <c r="F370" s="22">
        <v>43173</v>
      </c>
      <c r="G370" s="21" t="s">
        <v>0</v>
      </c>
      <c r="H370" s="21">
        <v>0.3</v>
      </c>
      <c r="I370" s="19"/>
    </row>
    <row r="371" spans="1:9" x14ac:dyDescent="0.25">
      <c r="A371" s="24">
        <v>1842904</v>
      </c>
      <c r="B371" s="25" t="s">
        <v>225</v>
      </c>
      <c r="C371" s="23" t="s">
        <v>223</v>
      </c>
      <c r="D371" s="26">
        <v>15</v>
      </c>
      <c r="E371" s="24">
        <v>265</v>
      </c>
      <c r="F371" s="27">
        <v>43362</v>
      </c>
      <c r="G371" s="25" t="s">
        <v>0</v>
      </c>
      <c r="H371" s="25">
        <v>0.3</v>
      </c>
      <c r="I371" s="35"/>
    </row>
    <row r="372" spans="1:9" x14ac:dyDescent="0.25">
      <c r="A372" s="20">
        <v>1600359</v>
      </c>
      <c r="B372" s="21" t="s">
        <v>227</v>
      </c>
      <c r="C372" s="19" t="s">
        <v>226</v>
      </c>
      <c r="D372" s="20">
        <v>18</v>
      </c>
      <c r="E372" s="20">
        <v>277</v>
      </c>
      <c r="F372" s="22">
        <v>42458</v>
      </c>
      <c r="G372" s="21" t="s">
        <v>0</v>
      </c>
      <c r="H372" s="21">
        <v>0.3</v>
      </c>
      <c r="I372" s="19"/>
    </row>
    <row r="373" spans="1:9" x14ac:dyDescent="0.25">
      <c r="A373" s="20">
        <v>1622201</v>
      </c>
      <c r="B373" s="21" t="s">
        <v>227</v>
      </c>
      <c r="C373" s="19" t="s">
        <v>226</v>
      </c>
      <c r="D373" s="20">
        <v>18</v>
      </c>
      <c r="E373" s="20">
        <v>277</v>
      </c>
      <c r="F373" s="22">
        <v>42640</v>
      </c>
      <c r="G373" s="21" t="s">
        <v>0</v>
      </c>
      <c r="H373" s="21">
        <v>0.3</v>
      </c>
      <c r="I373" s="19"/>
    </row>
    <row r="374" spans="1:9" x14ac:dyDescent="0.25">
      <c r="A374" s="20">
        <v>1705447</v>
      </c>
      <c r="B374" s="21" t="s">
        <v>227</v>
      </c>
      <c r="C374" s="19" t="s">
        <v>226</v>
      </c>
      <c r="D374" s="20">
        <v>18</v>
      </c>
      <c r="E374" s="20">
        <v>277</v>
      </c>
      <c r="F374" s="22">
        <v>42815</v>
      </c>
      <c r="G374" s="21" t="s">
        <v>0</v>
      </c>
      <c r="H374" s="21">
        <v>0.3</v>
      </c>
      <c r="I374" s="19"/>
    </row>
    <row r="375" spans="1:9" x14ac:dyDescent="0.25">
      <c r="A375" s="20">
        <v>1720511</v>
      </c>
      <c r="B375" s="21" t="s">
        <v>227</v>
      </c>
      <c r="C375" s="19" t="s">
        <v>226</v>
      </c>
      <c r="D375" s="20">
        <v>18</v>
      </c>
      <c r="E375" s="20">
        <v>277</v>
      </c>
      <c r="F375" s="22">
        <v>43004</v>
      </c>
      <c r="G375" s="21" t="s">
        <v>0</v>
      </c>
      <c r="H375" s="21">
        <v>0.3</v>
      </c>
      <c r="I375" s="19"/>
    </row>
    <row r="376" spans="1:9" x14ac:dyDescent="0.25">
      <c r="A376" s="20">
        <v>1800375</v>
      </c>
      <c r="B376" s="21" t="s">
        <v>227</v>
      </c>
      <c r="C376" s="19" t="s">
        <v>226</v>
      </c>
      <c r="D376" s="20">
        <v>18</v>
      </c>
      <c r="E376" s="20">
        <v>277</v>
      </c>
      <c r="F376" s="22">
        <v>43179</v>
      </c>
      <c r="G376" s="21" t="s">
        <v>0</v>
      </c>
      <c r="H376" s="21">
        <v>0.3</v>
      </c>
      <c r="I376" s="19"/>
    </row>
    <row r="377" spans="1:9" x14ac:dyDescent="0.25">
      <c r="A377" s="24">
        <v>1842861</v>
      </c>
      <c r="B377" s="25" t="s">
        <v>228</v>
      </c>
      <c r="C377" s="23" t="s">
        <v>226</v>
      </c>
      <c r="D377" s="26">
        <v>18</v>
      </c>
      <c r="E377" s="24">
        <v>277</v>
      </c>
      <c r="F377" s="27">
        <v>43368</v>
      </c>
      <c r="G377" s="25" t="s">
        <v>0</v>
      </c>
      <c r="H377" s="25">
        <v>0.3</v>
      </c>
      <c r="I377" s="35"/>
    </row>
    <row r="378" spans="1:9" x14ac:dyDescent="0.25">
      <c r="A378" s="20">
        <v>1608393</v>
      </c>
      <c r="B378" s="21" t="s">
        <v>230</v>
      </c>
      <c r="C378" s="19" t="s">
        <v>229</v>
      </c>
      <c r="D378" s="20">
        <v>21</v>
      </c>
      <c r="E378" s="20">
        <v>289</v>
      </c>
      <c r="F378" s="22">
        <v>42458</v>
      </c>
      <c r="G378" s="68" t="s">
        <v>0</v>
      </c>
      <c r="H378" s="68">
        <v>0.3</v>
      </c>
    </row>
    <row r="379" spans="1:9" x14ac:dyDescent="0.25">
      <c r="A379" s="20">
        <v>1622555</v>
      </c>
      <c r="B379" s="21" t="s">
        <v>230</v>
      </c>
      <c r="C379" s="19" t="s">
        <v>229</v>
      </c>
      <c r="D379" s="20">
        <v>21</v>
      </c>
      <c r="E379" s="20">
        <v>289</v>
      </c>
      <c r="F379" s="22">
        <v>42640</v>
      </c>
      <c r="G379" s="68" t="s">
        <v>0</v>
      </c>
      <c r="H379" s="68">
        <v>0.3</v>
      </c>
    </row>
    <row r="380" spans="1:9" x14ac:dyDescent="0.25">
      <c r="A380" s="20">
        <v>1700608</v>
      </c>
      <c r="B380" s="21" t="s">
        <v>230</v>
      </c>
      <c r="C380" s="19" t="s">
        <v>229</v>
      </c>
      <c r="D380" s="20">
        <v>21</v>
      </c>
      <c r="E380" s="20">
        <v>289</v>
      </c>
      <c r="F380" s="22">
        <v>42831</v>
      </c>
      <c r="G380" s="21" t="s">
        <v>0</v>
      </c>
      <c r="H380" s="21">
        <v>0.5</v>
      </c>
      <c r="I380" s="19"/>
    </row>
    <row r="381" spans="1:9" x14ac:dyDescent="0.25">
      <c r="A381" s="20">
        <v>1718180</v>
      </c>
      <c r="B381" s="21" t="s">
        <v>230</v>
      </c>
      <c r="C381" s="19" t="s">
        <v>229</v>
      </c>
      <c r="D381" s="20">
        <v>21</v>
      </c>
      <c r="E381" s="20">
        <v>289</v>
      </c>
      <c r="F381" s="22">
        <v>43025</v>
      </c>
      <c r="G381" s="68" t="s">
        <v>0</v>
      </c>
      <c r="H381" s="68">
        <v>0.3</v>
      </c>
    </row>
    <row r="382" spans="1:9" x14ac:dyDescent="0.25">
      <c r="A382" s="20">
        <v>1802676</v>
      </c>
      <c r="B382" s="21" t="s">
        <v>230</v>
      </c>
      <c r="C382" s="19" t="s">
        <v>229</v>
      </c>
      <c r="D382" s="20">
        <v>21</v>
      </c>
      <c r="E382" s="20">
        <v>289</v>
      </c>
      <c r="F382" s="22">
        <v>43202</v>
      </c>
      <c r="G382" s="68" t="s">
        <v>0</v>
      </c>
      <c r="H382" s="68">
        <v>0.3</v>
      </c>
    </row>
    <row r="383" spans="1:9" x14ac:dyDescent="0.25">
      <c r="A383" s="24">
        <v>1845109</v>
      </c>
      <c r="B383" s="25" t="s">
        <v>231</v>
      </c>
      <c r="C383" s="23" t="s">
        <v>229</v>
      </c>
      <c r="D383" s="26">
        <v>21</v>
      </c>
      <c r="E383" s="24">
        <v>289</v>
      </c>
      <c r="F383" s="27">
        <v>43391</v>
      </c>
      <c r="G383" s="68" t="s">
        <v>0</v>
      </c>
      <c r="H383" s="68">
        <v>0.3</v>
      </c>
    </row>
    <row r="384" spans="1:9" x14ac:dyDescent="0.25">
      <c r="A384" s="20">
        <v>1600360</v>
      </c>
      <c r="B384" s="21" t="s">
        <v>233</v>
      </c>
      <c r="C384" s="19" t="s">
        <v>232</v>
      </c>
      <c r="D384" s="20">
        <v>18</v>
      </c>
      <c r="E384" s="20">
        <v>291</v>
      </c>
      <c r="F384" s="22">
        <v>42458</v>
      </c>
      <c r="G384" s="21" t="s">
        <v>0</v>
      </c>
      <c r="H384" s="21">
        <v>0.3</v>
      </c>
      <c r="I384" s="19"/>
    </row>
    <row r="385" spans="1:9" x14ac:dyDescent="0.25">
      <c r="A385" s="20">
        <v>1622202</v>
      </c>
      <c r="B385" s="21" t="s">
        <v>233</v>
      </c>
      <c r="C385" s="19" t="s">
        <v>232</v>
      </c>
      <c r="D385" s="20">
        <v>18</v>
      </c>
      <c r="E385" s="20">
        <v>291</v>
      </c>
      <c r="F385" s="22">
        <v>42640</v>
      </c>
      <c r="G385" s="21" t="s">
        <v>0</v>
      </c>
      <c r="H385" s="21">
        <v>0.3</v>
      </c>
      <c r="I385" s="19"/>
    </row>
    <row r="386" spans="1:9" x14ac:dyDescent="0.25">
      <c r="A386" s="20">
        <v>1705448</v>
      </c>
      <c r="B386" s="21" t="s">
        <v>233</v>
      </c>
      <c r="C386" s="19" t="s">
        <v>232</v>
      </c>
      <c r="D386" s="20">
        <v>18</v>
      </c>
      <c r="E386" s="20">
        <v>291</v>
      </c>
      <c r="F386" s="22">
        <v>42815</v>
      </c>
      <c r="G386" s="21" t="s">
        <v>0</v>
      </c>
      <c r="H386" s="21">
        <v>0.3</v>
      </c>
      <c r="I386" s="19"/>
    </row>
    <row r="387" spans="1:9" x14ac:dyDescent="0.25">
      <c r="A387" s="20">
        <v>1720512</v>
      </c>
      <c r="B387" s="21" t="s">
        <v>233</v>
      </c>
      <c r="C387" s="19" t="s">
        <v>232</v>
      </c>
      <c r="D387" s="20">
        <v>18</v>
      </c>
      <c r="E387" s="20">
        <v>291</v>
      </c>
      <c r="F387" s="22">
        <v>43004</v>
      </c>
      <c r="G387" s="21" t="s">
        <v>0</v>
      </c>
      <c r="H387" s="21">
        <v>0.3</v>
      </c>
      <c r="I387" s="19"/>
    </row>
    <row r="388" spans="1:9" x14ac:dyDescent="0.25">
      <c r="A388" s="20">
        <v>1800376</v>
      </c>
      <c r="B388" s="21" t="s">
        <v>233</v>
      </c>
      <c r="C388" s="19" t="s">
        <v>232</v>
      </c>
      <c r="D388" s="20">
        <v>18</v>
      </c>
      <c r="E388" s="20">
        <v>291</v>
      </c>
      <c r="F388" s="22">
        <v>43179</v>
      </c>
      <c r="G388" s="21" t="s">
        <v>0</v>
      </c>
      <c r="H388" s="21">
        <v>0.3</v>
      </c>
      <c r="I388" s="19"/>
    </row>
    <row r="389" spans="1:9" x14ac:dyDescent="0.25">
      <c r="A389" s="24">
        <v>1842862</v>
      </c>
      <c r="B389" s="25" t="s">
        <v>234</v>
      </c>
      <c r="C389" s="23" t="s">
        <v>232</v>
      </c>
      <c r="D389" s="26">
        <v>18</v>
      </c>
      <c r="E389" s="24">
        <v>291</v>
      </c>
      <c r="F389" s="27">
        <v>43368</v>
      </c>
      <c r="G389" s="25" t="s">
        <v>0</v>
      </c>
      <c r="H389" s="25">
        <v>0.3</v>
      </c>
      <c r="I389" s="35"/>
    </row>
    <row r="390" spans="1:9" x14ac:dyDescent="0.25">
      <c r="A390" s="20">
        <v>1600370</v>
      </c>
      <c r="B390" s="21" t="s">
        <v>235</v>
      </c>
      <c r="C390" s="19" t="s">
        <v>4</v>
      </c>
      <c r="D390" s="20">
        <v>18</v>
      </c>
      <c r="E390" s="20">
        <v>293</v>
      </c>
      <c r="F390" s="22">
        <v>42459</v>
      </c>
      <c r="G390" s="21" t="s">
        <v>0</v>
      </c>
      <c r="H390" s="21">
        <v>0.3</v>
      </c>
      <c r="I390" s="19"/>
    </row>
    <row r="391" spans="1:9" x14ac:dyDescent="0.25">
      <c r="A391" s="20">
        <v>1622213</v>
      </c>
      <c r="B391" s="21" t="s">
        <v>235</v>
      </c>
      <c r="C391" s="19" t="s">
        <v>4</v>
      </c>
      <c r="D391" s="20">
        <v>18</v>
      </c>
      <c r="E391" s="20">
        <v>293</v>
      </c>
      <c r="F391" s="22">
        <v>42641</v>
      </c>
      <c r="G391" s="21" t="s">
        <v>0</v>
      </c>
      <c r="H391" s="21">
        <v>0.3</v>
      </c>
      <c r="I391" s="19"/>
    </row>
    <row r="392" spans="1:9" x14ac:dyDescent="0.25">
      <c r="A392" s="20">
        <v>1705458</v>
      </c>
      <c r="B392" s="21" t="s">
        <v>235</v>
      </c>
      <c r="C392" s="19" t="s">
        <v>4</v>
      </c>
      <c r="D392" s="20">
        <v>18</v>
      </c>
      <c r="E392" s="20">
        <v>293</v>
      </c>
      <c r="F392" s="22">
        <v>42816</v>
      </c>
      <c r="G392" s="21" t="s">
        <v>0</v>
      </c>
      <c r="H392" s="21">
        <v>0.3</v>
      </c>
      <c r="I392" s="19"/>
    </row>
    <row r="393" spans="1:9" x14ac:dyDescent="0.25">
      <c r="A393" s="20">
        <v>1720522</v>
      </c>
      <c r="B393" s="21" t="s">
        <v>235</v>
      </c>
      <c r="C393" s="19" t="s">
        <v>4</v>
      </c>
      <c r="D393" s="20">
        <v>18</v>
      </c>
      <c r="E393" s="20">
        <v>293</v>
      </c>
      <c r="F393" s="22">
        <v>43005</v>
      </c>
      <c r="G393" s="21" t="s">
        <v>0</v>
      </c>
      <c r="H393" s="21">
        <v>0.3</v>
      </c>
      <c r="I393" s="19"/>
    </row>
    <row r="394" spans="1:9" x14ac:dyDescent="0.25">
      <c r="A394" s="20">
        <v>1800386</v>
      </c>
      <c r="B394" s="21" t="s">
        <v>235</v>
      </c>
      <c r="C394" s="19" t="s">
        <v>4</v>
      </c>
      <c r="D394" s="20">
        <v>18</v>
      </c>
      <c r="E394" s="20">
        <v>293</v>
      </c>
      <c r="F394" s="22">
        <v>43180</v>
      </c>
      <c r="G394" s="21" t="s">
        <v>0</v>
      </c>
      <c r="H394" s="21">
        <v>0.3</v>
      </c>
      <c r="I394" s="19"/>
    </row>
    <row r="395" spans="1:9" x14ac:dyDescent="0.25">
      <c r="A395" s="24">
        <v>1842875</v>
      </c>
      <c r="B395" s="25" t="s">
        <v>236</v>
      </c>
      <c r="C395" s="23" t="s">
        <v>4</v>
      </c>
      <c r="D395" s="26">
        <v>18</v>
      </c>
      <c r="E395" s="24">
        <v>293</v>
      </c>
      <c r="F395" s="27">
        <v>43369</v>
      </c>
      <c r="G395" s="25" t="s">
        <v>0</v>
      </c>
      <c r="H395" s="25">
        <v>0.3</v>
      </c>
      <c r="I395" s="35"/>
    </row>
    <row r="396" spans="1:9" x14ac:dyDescent="0.25">
      <c r="A396" s="20">
        <v>1608381</v>
      </c>
      <c r="B396" s="21" t="s">
        <v>238</v>
      </c>
      <c r="C396" s="19" t="s">
        <v>237</v>
      </c>
      <c r="D396" s="20">
        <v>21</v>
      </c>
      <c r="E396" s="20">
        <v>297</v>
      </c>
      <c r="F396" s="22">
        <v>42457</v>
      </c>
      <c r="G396" s="68" t="s">
        <v>0</v>
      </c>
      <c r="H396" s="68">
        <v>0.3</v>
      </c>
    </row>
    <row r="397" spans="1:9" x14ac:dyDescent="0.25">
      <c r="A397" s="20">
        <v>1622549</v>
      </c>
      <c r="B397" s="21" t="s">
        <v>238</v>
      </c>
      <c r="C397" s="19" t="s">
        <v>237</v>
      </c>
      <c r="D397" s="20">
        <v>21</v>
      </c>
      <c r="E397" s="20">
        <v>297</v>
      </c>
      <c r="F397" s="22">
        <v>42639</v>
      </c>
      <c r="G397" s="68" t="s">
        <v>0</v>
      </c>
      <c r="H397" s="68">
        <v>0.3</v>
      </c>
    </row>
    <row r="398" spans="1:9" x14ac:dyDescent="0.25">
      <c r="A398" s="20">
        <v>1700571</v>
      </c>
      <c r="B398" s="21" t="s">
        <v>238</v>
      </c>
      <c r="C398" s="19" t="s">
        <v>237</v>
      </c>
      <c r="D398" s="20">
        <v>21</v>
      </c>
      <c r="E398" s="20">
        <v>297</v>
      </c>
      <c r="F398" s="22">
        <v>42821</v>
      </c>
      <c r="G398" s="68" t="s">
        <v>0</v>
      </c>
      <c r="H398" s="68">
        <v>0.3</v>
      </c>
    </row>
    <row r="399" spans="1:9" x14ac:dyDescent="0.25">
      <c r="A399" s="20">
        <v>1718116</v>
      </c>
      <c r="B399" s="21" t="s">
        <v>238</v>
      </c>
      <c r="C399" s="19" t="s">
        <v>237</v>
      </c>
      <c r="D399" s="20">
        <v>21</v>
      </c>
      <c r="E399" s="20">
        <v>297</v>
      </c>
      <c r="F399" s="22">
        <v>43003</v>
      </c>
      <c r="G399" s="68" t="s">
        <v>0</v>
      </c>
      <c r="H399" s="68">
        <v>0.3</v>
      </c>
    </row>
    <row r="400" spans="1:9" x14ac:dyDescent="0.25">
      <c r="A400" s="20">
        <v>1802710</v>
      </c>
      <c r="B400" s="21" t="s">
        <v>238</v>
      </c>
      <c r="C400" s="19" t="s">
        <v>237</v>
      </c>
      <c r="D400" s="20">
        <v>21</v>
      </c>
      <c r="E400" s="20">
        <v>297</v>
      </c>
      <c r="F400" s="22">
        <v>43213</v>
      </c>
      <c r="G400" s="68" t="s">
        <v>0</v>
      </c>
      <c r="H400" s="68">
        <v>0.3</v>
      </c>
    </row>
    <row r="401" spans="1:9" x14ac:dyDescent="0.25">
      <c r="A401" s="24">
        <v>1846009</v>
      </c>
      <c r="B401" s="25" t="s">
        <v>239</v>
      </c>
      <c r="C401" s="23" t="s">
        <v>237</v>
      </c>
      <c r="D401" s="26">
        <v>21</v>
      </c>
      <c r="E401" s="24">
        <v>297</v>
      </c>
      <c r="F401" s="27">
        <v>43402</v>
      </c>
      <c r="G401" s="68" t="s">
        <v>0</v>
      </c>
      <c r="H401" s="68">
        <v>0.3</v>
      </c>
    </row>
    <row r="402" spans="1:9" x14ac:dyDescent="0.25">
      <c r="A402" s="20">
        <v>1608414</v>
      </c>
      <c r="B402" s="21" t="s">
        <v>241</v>
      </c>
      <c r="C402" s="19" t="s">
        <v>240</v>
      </c>
      <c r="D402" s="20">
        <v>19</v>
      </c>
      <c r="E402" s="20">
        <v>304</v>
      </c>
      <c r="F402" s="22">
        <v>42467</v>
      </c>
      <c r="G402" s="68" t="s">
        <v>0</v>
      </c>
      <c r="H402" s="68">
        <v>0.3</v>
      </c>
    </row>
    <row r="403" spans="1:9" x14ac:dyDescent="0.25">
      <c r="A403" s="20">
        <v>1622631</v>
      </c>
      <c r="B403" s="21" t="s">
        <v>241</v>
      </c>
      <c r="C403" s="19" t="s">
        <v>240</v>
      </c>
      <c r="D403" s="20">
        <v>19</v>
      </c>
      <c r="E403" s="20">
        <v>304</v>
      </c>
      <c r="F403" s="22">
        <v>42668</v>
      </c>
      <c r="G403" s="68" t="s">
        <v>0</v>
      </c>
      <c r="H403" s="68">
        <v>0.3</v>
      </c>
    </row>
    <row r="404" spans="1:9" x14ac:dyDescent="0.25">
      <c r="A404" s="20">
        <v>1700513</v>
      </c>
      <c r="B404" s="21" t="s">
        <v>241</v>
      </c>
      <c r="C404" s="19" t="s">
        <v>240</v>
      </c>
      <c r="D404" s="20">
        <v>19</v>
      </c>
      <c r="E404" s="20">
        <v>304</v>
      </c>
      <c r="F404" s="22">
        <v>42803</v>
      </c>
      <c r="G404" s="68"/>
      <c r="H404" s="68">
        <v>1.1700000000000002</v>
      </c>
    </row>
    <row r="405" spans="1:9" x14ac:dyDescent="0.25">
      <c r="A405" s="20">
        <v>1718198</v>
      </c>
      <c r="B405" s="21" t="s">
        <v>241</v>
      </c>
      <c r="C405" s="19" t="s">
        <v>240</v>
      </c>
      <c r="D405" s="20">
        <v>19</v>
      </c>
      <c r="E405" s="20">
        <v>304</v>
      </c>
      <c r="F405" s="22">
        <v>43032</v>
      </c>
      <c r="G405" s="68"/>
      <c r="H405" s="68">
        <v>0.41999999999999993</v>
      </c>
    </row>
    <row r="406" spans="1:9" x14ac:dyDescent="0.25">
      <c r="A406" s="20">
        <v>1802561</v>
      </c>
      <c r="B406" s="21" t="s">
        <v>241</v>
      </c>
      <c r="C406" s="19" t="s">
        <v>240</v>
      </c>
      <c r="D406" s="20">
        <v>19</v>
      </c>
      <c r="E406" s="20">
        <v>304</v>
      </c>
      <c r="F406" s="22">
        <v>43167</v>
      </c>
      <c r="G406" s="68" t="s">
        <v>0</v>
      </c>
      <c r="H406" s="68">
        <v>0.3</v>
      </c>
    </row>
    <row r="407" spans="1:9" x14ac:dyDescent="0.25">
      <c r="A407" s="24">
        <v>1843871</v>
      </c>
      <c r="B407" s="25" t="s">
        <v>242</v>
      </c>
      <c r="C407" s="23" t="s">
        <v>240</v>
      </c>
      <c r="D407" s="26">
        <v>19</v>
      </c>
      <c r="E407" s="24">
        <v>304</v>
      </c>
      <c r="F407" s="27">
        <v>43368</v>
      </c>
      <c r="G407" s="68" t="s">
        <v>0</v>
      </c>
      <c r="H407" s="68">
        <v>0.3</v>
      </c>
    </row>
    <row r="408" spans="1:9" x14ac:dyDescent="0.25">
      <c r="A408" s="20">
        <v>1608346</v>
      </c>
      <c r="B408" s="21" t="s">
        <v>244</v>
      </c>
      <c r="C408" s="19" t="s">
        <v>243</v>
      </c>
      <c r="D408" s="20">
        <v>17</v>
      </c>
      <c r="E408" s="20">
        <v>309</v>
      </c>
      <c r="F408" s="22">
        <v>42443</v>
      </c>
      <c r="G408" s="68" t="s">
        <v>0</v>
      </c>
      <c r="H408" s="68">
        <v>0.3</v>
      </c>
    </row>
    <row r="409" spans="1:9" x14ac:dyDescent="0.25">
      <c r="A409" s="20">
        <v>1622531</v>
      </c>
      <c r="B409" s="21" t="s">
        <v>244</v>
      </c>
      <c r="C409" s="19" t="s">
        <v>243</v>
      </c>
      <c r="D409" s="20">
        <v>17</v>
      </c>
      <c r="E409" s="20">
        <v>309</v>
      </c>
      <c r="F409" s="22">
        <v>42632</v>
      </c>
      <c r="G409" s="68" t="s">
        <v>0</v>
      </c>
      <c r="H409" s="68">
        <v>0.3</v>
      </c>
    </row>
    <row r="410" spans="1:9" x14ac:dyDescent="0.25">
      <c r="A410" s="20">
        <v>1700586</v>
      </c>
      <c r="B410" s="21" t="s">
        <v>244</v>
      </c>
      <c r="C410" s="19" t="s">
        <v>243</v>
      </c>
      <c r="D410" s="20">
        <v>17</v>
      </c>
      <c r="E410" s="20">
        <v>309</v>
      </c>
      <c r="F410" s="22">
        <v>42824</v>
      </c>
      <c r="G410" s="68"/>
      <c r="H410" s="68">
        <v>0.3</v>
      </c>
    </row>
    <row r="411" spans="1:9" x14ac:dyDescent="0.25">
      <c r="A411" s="20">
        <v>1718110</v>
      </c>
      <c r="B411" s="21" t="s">
        <v>244</v>
      </c>
      <c r="C411" s="19" t="s">
        <v>243</v>
      </c>
      <c r="D411" s="20">
        <v>17</v>
      </c>
      <c r="E411" s="20">
        <v>309</v>
      </c>
      <c r="F411" s="22">
        <v>42997</v>
      </c>
      <c r="G411" s="68" t="s">
        <v>0</v>
      </c>
      <c r="H411" s="68">
        <v>0.3</v>
      </c>
    </row>
    <row r="412" spans="1:9" x14ac:dyDescent="0.25">
      <c r="A412" s="20">
        <v>1802619</v>
      </c>
      <c r="B412" s="21" t="s">
        <v>244</v>
      </c>
      <c r="C412" s="19" t="s">
        <v>243</v>
      </c>
      <c r="D412" s="20">
        <v>17</v>
      </c>
      <c r="E412" s="20">
        <v>309</v>
      </c>
      <c r="F412" s="22">
        <v>43185</v>
      </c>
      <c r="G412" s="68" t="s">
        <v>0</v>
      </c>
      <c r="H412" s="68">
        <v>0.3</v>
      </c>
    </row>
    <row r="413" spans="1:9" x14ac:dyDescent="0.25">
      <c r="A413" s="24">
        <v>1842313</v>
      </c>
      <c r="B413" s="25" t="s">
        <v>245</v>
      </c>
      <c r="C413" s="23" t="s">
        <v>243</v>
      </c>
      <c r="D413" s="26">
        <v>17</v>
      </c>
      <c r="E413" s="24">
        <v>309</v>
      </c>
      <c r="F413" s="27">
        <v>43346</v>
      </c>
      <c r="G413" s="68" t="s">
        <v>0</v>
      </c>
      <c r="H413" s="68">
        <v>0.3</v>
      </c>
    </row>
    <row r="414" spans="1:9" x14ac:dyDescent="0.25">
      <c r="A414" s="20">
        <v>1600371</v>
      </c>
      <c r="B414" s="21" t="s">
        <v>246</v>
      </c>
      <c r="C414" s="19" t="s">
        <v>9</v>
      </c>
      <c r="D414" s="20">
        <v>18</v>
      </c>
      <c r="E414" s="20">
        <v>325</v>
      </c>
      <c r="F414" s="22">
        <v>42459</v>
      </c>
      <c r="G414" s="21" t="s">
        <v>0</v>
      </c>
      <c r="H414" s="21">
        <v>0.3</v>
      </c>
      <c r="I414" s="19"/>
    </row>
    <row r="415" spans="1:9" x14ac:dyDescent="0.25">
      <c r="A415" s="20">
        <v>1622214</v>
      </c>
      <c r="B415" s="21" t="s">
        <v>246</v>
      </c>
      <c r="C415" s="19" t="s">
        <v>9</v>
      </c>
      <c r="D415" s="20">
        <v>18</v>
      </c>
      <c r="E415" s="20">
        <v>325</v>
      </c>
      <c r="F415" s="22">
        <v>42641</v>
      </c>
      <c r="G415" s="21" t="s">
        <v>0</v>
      </c>
      <c r="H415" s="21">
        <v>0.3</v>
      </c>
      <c r="I415" s="19"/>
    </row>
    <row r="416" spans="1:9" x14ac:dyDescent="0.25">
      <c r="A416" s="20">
        <v>1705459</v>
      </c>
      <c r="B416" s="21" t="s">
        <v>246</v>
      </c>
      <c r="C416" s="19" t="s">
        <v>9</v>
      </c>
      <c r="D416" s="20">
        <v>18</v>
      </c>
      <c r="E416" s="20">
        <v>325</v>
      </c>
      <c r="F416" s="22">
        <v>42816</v>
      </c>
      <c r="G416" s="21" t="s">
        <v>0</v>
      </c>
      <c r="H416" s="21">
        <v>0.3</v>
      </c>
      <c r="I416" s="19"/>
    </row>
    <row r="417" spans="1:9" x14ac:dyDescent="0.25">
      <c r="A417" s="20">
        <v>1720520</v>
      </c>
      <c r="B417" s="21" t="s">
        <v>246</v>
      </c>
      <c r="C417" s="19" t="s">
        <v>9</v>
      </c>
      <c r="D417" s="20">
        <v>18</v>
      </c>
      <c r="E417" s="20">
        <v>325</v>
      </c>
      <c r="F417" s="22">
        <v>43005</v>
      </c>
      <c r="G417" s="21" t="s">
        <v>0</v>
      </c>
      <c r="H417" s="21">
        <v>0.3</v>
      </c>
      <c r="I417" s="19"/>
    </row>
    <row r="418" spans="1:9" x14ac:dyDescent="0.25">
      <c r="A418" s="20">
        <v>1800387</v>
      </c>
      <c r="B418" s="21" t="s">
        <v>246</v>
      </c>
      <c r="C418" s="19" t="s">
        <v>9</v>
      </c>
      <c r="D418" s="20">
        <v>18</v>
      </c>
      <c r="E418" s="20">
        <v>325</v>
      </c>
      <c r="F418" s="22">
        <v>43180</v>
      </c>
      <c r="G418" s="21" t="s">
        <v>0</v>
      </c>
      <c r="H418" s="21">
        <v>0.3</v>
      </c>
      <c r="I418" s="19"/>
    </row>
    <row r="419" spans="1:9" x14ac:dyDescent="0.25">
      <c r="A419" s="24">
        <v>1842876</v>
      </c>
      <c r="B419" s="25" t="s">
        <v>247</v>
      </c>
      <c r="C419" s="23" t="s">
        <v>9</v>
      </c>
      <c r="D419" s="26">
        <v>18</v>
      </c>
      <c r="E419" s="24">
        <v>325</v>
      </c>
      <c r="F419" s="27">
        <v>43369</v>
      </c>
      <c r="G419" s="25" t="s">
        <v>0</v>
      </c>
      <c r="H419" s="25">
        <v>0.3</v>
      </c>
      <c r="I419" s="35"/>
    </row>
    <row r="420" spans="1:9" x14ac:dyDescent="0.25">
      <c r="A420" s="20">
        <v>1608442</v>
      </c>
      <c r="B420" s="21" t="s">
        <v>248</v>
      </c>
      <c r="C420" s="19" t="s">
        <v>7</v>
      </c>
      <c r="D420" s="20">
        <v>21</v>
      </c>
      <c r="E420" s="20">
        <v>327</v>
      </c>
      <c r="F420" s="22">
        <v>42479</v>
      </c>
      <c r="G420" s="68" t="s">
        <v>0</v>
      </c>
      <c r="H420" s="68">
        <v>0.3</v>
      </c>
    </row>
    <row r="421" spans="1:9" x14ac:dyDescent="0.25">
      <c r="A421" s="20">
        <v>1622618</v>
      </c>
      <c r="B421" s="21" t="s">
        <v>248</v>
      </c>
      <c r="C421" s="19" t="s">
        <v>7</v>
      </c>
      <c r="D421" s="20">
        <v>21</v>
      </c>
      <c r="E421" s="20">
        <v>327</v>
      </c>
      <c r="F421" s="22">
        <v>42663</v>
      </c>
      <c r="G421" s="68" t="s">
        <v>0</v>
      </c>
      <c r="H421" s="68">
        <v>0.3</v>
      </c>
    </row>
    <row r="422" spans="1:9" x14ac:dyDescent="0.25">
      <c r="A422" s="20">
        <v>1700501</v>
      </c>
      <c r="B422" s="21" t="s">
        <v>248</v>
      </c>
      <c r="C422" s="19" t="s">
        <v>7</v>
      </c>
      <c r="D422" s="20">
        <v>21</v>
      </c>
      <c r="E422" s="20">
        <v>327</v>
      </c>
      <c r="F422" s="22">
        <v>42801</v>
      </c>
      <c r="G422" s="68" t="s">
        <v>0</v>
      </c>
      <c r="H422" s="68">
        <v>0.3</v>
      </c>
    </row>
    <row r="423" spans="1:9" x14ac:dyDescent="0.25">
      <c r="A423" s="20">
        <v>1718131</v>
      </c>
      <c r="B423" s="21" t="s">
        <v>248</v>
      </c>
      <c r="C423" s="19" t="s">
        <v>7</v>
      </c>
      <c r="D423" s="20">
        <v>21</v>
      </c>
      <c r="E423" s="20">
        <v>327</v>
      </c>
      <c r="F423" s="22">
        <v>43011</v>
      </c>
      <c r="G423" s="68"/>
      <c r="H423" s="68">
        <v>0.73</v>
      </c>
    </row>
    <row r="424" spans="1:9" x14ac:dyDescent="0.25">
      <c r="A424" s="20">
        <v>1802549</v>
      </c>
      <c r="B424" s="21" t="s">
        <v>248</v>
      </c>
      <c r="C424" s="19" t="s">
        <v>7</v>
      </c>
      <c r="D424" s="20">
        <v>21</v>
      </c>
      <c r="E424" s="20">
        <v>327</v>
      </c>
      <c r="F424" s="22">
        <v>43165</v>
      </c>
      <c r="G424" s="68" t="s">
        <v>0</v>
      </c>
      <c r="H424" s="68">
        <v>0.3</v>
      </c>
    </row>
    <row r="425" spans="1:9" x14ac:dyDescent="0.25">
      <c r="A425" s="24">
        <v>1842427</v>
      </c>
      <c r="B425" s="25" t="s">
        <v>249</v>
      </c>
      <c r="C425" s="23" t="s">
        <v>7</v>
      </c>
      <c r="D425" s="26">
        <v>21</v>
      </c>
      <c r="E425" s="24">
        <v>327</v>
      </c>
      <c r="F425" s="27">
        <v>43354</v>
      </c>
      <c r="G425" s="68" t="s">
        <v>0</v>
      </c>
      <c r="H425" s="68">
        <v>0.3</v>
      </c>
    </row>
    <row r="426" spans="1:9" x14ac:dyDescent="0.25">
      <c r="A426" s="20">
        <v>1600376</v>
      </c>
      <c r="B426" s="21" t="s">
        <v>318</v>
      </c>
      <c r="C426" s="19" t="s">
        <v>250</v>
      </c>
      <c r="D426" s="20">
        <v>12</v>
      </c>
      <c r="E426" s="20">
        <v>330</v>
      </c>
      <c r="F426" s="22">
        <v>42459</v>
      </c>
      <c r="G426" s="21" t="s">
        <v>0</v>
      </c>
      <c r="H426" s="21">
        <v>0.3</v>
      </c>
      <c r="I426" s="19"/>
    </row>
    <row r="427" spans="1:9" x14ac:dyDescent="0.25">
      <c r="A427" s="20">
        <v>1622238</v>
      </c>
      <c r="B427" s="21" t="s">
        <v>318</v>
      </c>
      <c r="C427" s="19" t="s">
        <v>250</v>
      </c>
      <c r="D427" s="20">
        <v>12</v>
      </c>
      <c r="E427" s="20">
        <v>330</v>
      </c>
      <c r="F427" s="22">
        <v>42647</v>
      </c>
      <c r="G427" s="21" t="s">
        <v>0</v>
      </c>
      <c r="H427" s="21">
        <v>0.3</v>
      </c>
      <c r="I427" s="19"/>
    </row>
    <row r="428" spans="1:9" x14ac:dyDescent="0.25">
      <c r="A428" s="20">
        <v>1705464</v>
      </c>
      <c r="B428" s="21" t="s">
        <v>318</v>
      </c>
      <c r="C428" s="19" t="s">
        <v>250</v>
      </c>
      <c r="D428" s="20">
        <v>12</v>
      </c>
      <c r="E428" s="20">
        <v>330</v>
      </c>
      <c r="F428" s="22">
        <v>42816</v>
      </c>
      <c r="G428" s="21" t="s">
        <v>0</v>
      </c>
      <c r="H428" s="21">
        <v>0.3</v>
      </c>
      <c r="I428" s="19"/>
    </row>
    <row r="429" spans="1:9" x14ac:dyDescent="0.25">
      <c r="A429" s="20">
        <v>1720528</v>
      </c>
      <c r="B429" s="21" t="s">
        <v>318</v>
      </c>
      <c r="C429" s="19" t="s">
        <v>250</v>
      </c>
      <c r="D429" s="20">
        <v>12</v>
      </c>
      <c r="E429" s="20">
        <v>330</v>
      </c>
      <c r="F429" s="22">
        <v>43005</v>
      </c>
      <c r="G429" s="21" t="s">
        <v>0</v>
      </c>
      <c r="H429" s="21">
        <v>0.3</v>
      </c>
      <c r="I429" s="19"/>
    </row>
    <row r="430" spans="1:9" x14ac:dyDescent="0.25">
      <c r="A430" s="20">
        <v>1800392</v>
      </c>
      <c r="B430" s="21" t="s">
        <v>318</v>
      </c>
      <c r="C430" s="19" t="s">
        <v>250</v>
      </c>
      <c r="D430" s="20">
        <v>12</v>
      </c>
      <c r="E430" s="20">
        <v>330</v>
      </c>
      <c r="F430" s="22">
        <v>43180</v>
      </c>
      <c r="G430" s="21" t="s">
        <v>0</v>
      </c>
      <c r="H430" s="21">
        <v>0.3</v>
      </c>
      <c r="I430" s="19"/>
    </row>
    <row r="431" spans="1:9" x14ac:dyDescent="0.25">
      <c r="A431" s="24">
        <v>1843375</v>
      </c>
      <c r="B431" s="25" t="s">
        <v>251</v>
      </c>
      <c r="C431" s="23" t="s">
        <v>250</v>
      </c>
      <c r="D431" s="26">
        <v>12</v>
      </c>
      <c r="E431" s="24">
        <v>330</v>
      </c>
      <c r="F431" s="27">
        <v>43369</v>
      </c>
      <c r="G431" s="25" t="s">
        <v>0</v>
      </c>
      <c r="H431" s="25">
        <v>0.3</v>
      </c>
      <c r="I431" s="35"/>
    </row>
    <row r="432" spans="1:9" x14ac:dyDescent="0.25">
      <c r="A432" s="20">
        <v>1600401</v>
      </c>
      <c r="B432" s="21" t="s">
        <v>253</v>
      </c>
      <c r="C432" s="19" t="s">
        <v>252</v>
      </c>
      <c r="D432" s="20">
        <v>15</v>
      </c>
      <c r="E432" s="20">
        <v>332</v>
      </c>
      <c r="F432" s="22">
        <v>42466</v>
      </c>
      <c r="G432" s="21" t="s">
        <v>0</v>
      </c>
      <c r="H432" s="21">
        <v>0.3</v>
      </c>
      <c r="I432" s="19"/>
    </row>
    <row r="433" spans="1:9" x14ac:dyDescent="0.25">
      <c r="A433" s="20">
        <v>1622249</v>
      </c>
      <c r="B433" s="21" t="s">
        <v>253</v>
      </c>
      <c r="C433" s="19" t="s">
        <v>252</v>
      </c>
      <c r="D433" s="20">
        <v>15</v>
      </c>
      <c r="E433" s="20">
        <v>332</v>
      </c>
      <c r="F433" s="22">
        <v>42648</v>
      </c>
      <c r="G433" s="21" t="s">
        <v>0</v>
      </c>
      <c r="H433" s="21">
        <v>0.3</v>
      </c>
      <c r="I433" s="19"/>
    </row>
    <row r="434" spans="1:9" x14ac:dyDescent="0.25">
      <c r="A434" s="20">
        <v>1705500</v>
      </c>
      <c r="B434" s="21" t="s">
        <v>253</v>
      </c>
      <c r="C434" s="19" t="s">
        <v>252</v>
      </c>
      <c r="D434" s="20">
        <v>15</v>
      </c>
      <c r="E434" s="20">
        <v>332</v>
      </c>
      <c r="F434" s="22">
        <v>42823</v>
      </c>
      <c r="G434" s="21" t="s">
        <v>0</v>
      </c>
      <c r="H434" s="21">
        <v>0.6</v>
      </c>
      <c r="I434" s="19"/>
    </row>
    <row r="435" spans="1:9" x14ac:dyDescent="0.25">
      <c r="A435" s="20">
        <v>1720565</v>
      </c>
      <c r="B435" s="21" t="s">
        <v>253</v>
      </c>
      <c r="C435" s="19" t="s">
        <v>252</v>
      </c>
      <c r="D435" s="20">
        <v>15</v>
      </c>
      <c r="E435" s="20">
        <v>332</v>
      </c>
      <c r="F435" s="22">
        <v>43012</v>
      </c>
      <c r="G435" s="21" t="s">
        <v>0</v>
      </c>
      <c r="H435" s="21">
        <v>0.3</v>
      </c>
      <c r="I435" s="19"/>
    </row>
    <row r="436" spans="1:9" x14ac:dyDescent="0.25">
      <c r="A436" s="20">
        <v>1800439</v>
      </c>
      <c r="B436" s="21" t="s">
        <v>253</v>
      </c>
      <c r="C436" s="19" t="s">
        <v>252</v>
      </c>
      <c r="D436" s="20">
        <v>15</v>
      </c>
      <c r="E436" s="20">
        <v>332</v>
      </c>
      <c r="F436" s="22">
        <v>43193</v>
      </c>
      <c r="G436" s="21" t="s">
        <v>0</v>
      </c>
      <c r="H436" s="21">
        <v>0.3</v>
      </c>
      <c r="I436" s="19"/>
    </row>
    <row r="437" spans="1:9" x14ac:dyDescent="0.25">
      <c r="A437" s="24">
        <v>1843922</v>
      </c>
      <c r="B437" s="25" t="s">
        <v>254</v>
      </c>
      <c r="C437" s="23" t="s">
        <v>252</v>
      </c>
      <c r="D437" s="26">
        <v>15</v>
      </c>
      <c r="E437" s="24">
        <v>332</v>
      </c>
      <c r="F437" s="27">
        <v>43376</v>
      </c>
      <c r="G437" s="25" t="s">
        <v>0</v>
      </c>
      <c r="H437" s="25">
        <v>0.3</v>
      </c>
      <c r="I437" s="35"/>
    </row>
    <row r="438" spans="1:9" x14ac:dyDescent="0.25">
      <c r="A438" s="20">
        <v>1600415</v>
      </c>
      <c r="B438" s="21" t="s">
        <v>256</v>
      </c>
      <c r="C438" s="19" t="s">
        <v>255</v>
      </c>
      <c r="D438" s="20">
        <v>16</v>
      </c>
      <c r="E438" s="20">
        <v>334</v>
      </c>
      <c r="F438" s="22">
        <v>42465</v>
      </c>
      <c r="G438" s="21" t="s">
        <v>0</v>
      </c>
      <c r="H438" s="21">
        <v>0.3</v>
      </c>
      <c r="I438" s="19"/>
    </row>
    <row r="439" spans="1:9" x14ac:dyDescent="0.25">
      <c r="A439" s="20">
        <v>1622257</v>
      </c>
      <c r="B439" s="21" t="s">
        <v>256</v>
      </c>
      <c r="C439" s="19" t="s">
        <v>255</v>
      </c>
      <c r="D439" s="20">
        <v>16</v>
      </c>
      <c r="E439" s="20">
        <v>334</v>
      </c>
      <c r="F439" s="22">
        <v>42649</v>
      </c>
      <c r="G439" s="21" t="s">
        <v>0</v>
      </c>
      <c r="H439" s="21">
        <v>0.3</v>
      </c>
      <c r="I439" s="19"/>
    </row>
    <row r="440" spans="1:9" x14ac:dyDescent="0.25">
      <c r="A440" s="20">
        <v>1705502</v>
      </c>
      <c r="B440" s="21" t="s">
        <v>256</v>
      </c>
      <c r="C440" s="19" t="s">
        <v>255</v>
      </c>
      <c r="D440" s="20">
        <v>16</v>
      </c>
      <c r="E440" s="20">
        <v>334</v>
      </c>
      <c r="F440" s="22">
        <v>42823</v>
      </c>
      <c r="G440" s="21" t="s">
        <v>0</v>
      </c>
      <c r="H440" s="21">
        <v>0.3</v>
      </c>
      <c r="I440" s="19"/>
    </row>
    <row r="441" spans="1:9" x14ac:dyDescent="0.25">
      <c r="A441" s="20">
        <v>1720567</v>
      </c>
      <c r="B441" s="21" t="s">
        <v>256</v>
      </c>
      <c r="C441" s="19" t="s">
        <v>255</v>
      </c>
      <c r="D441" s="20">
        <v>16</v>
      </c>
      <c r="E441" s="20">
        <v>334</v>
      </c>
      <c r="F441" s="22">
        <v>43012</v>
      </c>
      <c r="G441" s="21" t="s">
        <v>0</v>
      </c>
      <c r="H441" s="21">
        <v>0.3</v>
      </c>
      <c r="I441" s="19"/>
    </row>
    <row r="442" spans="1:9" x14ac:dyDescent="0.25">
      <c r="A442" s="20">
        <v>1800441</v>
      </c>
      <c r="B442" s="21" t="s">
        <v>256</v>
      </c>
      <c r="C442" s="19" t="s">
        <v>255</v>
      </c>
      <c r="D442" s="20">
        <v>16</v>
      </c>
      <c r="E442" s="20">
        <v>334</v>
      </c>
      <c r="F442" s="22">
        <v>43193</v>
      </c>
      <c r="G442" s="21" t="s">
        <v>0</v>
      </c>
      <c r="H442" s="21">
        <v>0.3</v>
      </c>
      <c r="I442" s="19"/>
    </row>
    <row r="443" spans="1:9" x14ac:dyDescent="0.25">
      <c r="A443" s="24">
        <v>1843939</v>
      </c>
      <c r="B443" s="25" t="s">
        <v>257</v>
      </c>
      <c r="C443" s="23" t="s">
        <v>255</v>
      </c>
      <c r="D443" s="26">
        <v>16</v>
      </c>
      <c r="E443" s="24">
        <v>334</v>
      </c>
      <c r="F443" s="27">
        <v>43376</v>
      </c>
      <c r="G443" s="25" t="s">
        <v>0</v>
      </c>
      <c r="H443" s="25">
        <v>0.3</v>
      </c>
      <c r="I443" s="35"/>
    </row>
    <row r="444" spans="1:9" x14ac:dyDescent="0.25">
      <c r="A444" s="20">
        <v>1608273</v>
      </c>
      <c r="B444" s="21" t="s">
        <v>259</v>
      </c>
      <c r="C444" s="19" t="s">
        <v>258</v>
      </c>
      <c r="D444" s="20">
        <v>16</v>
      </c>
      <c r="E444" s="20">
        <v>336</v>
      </c>
      <c r="F444" s="22">
        <v>42432</v>
      </c>
      <c r="G444" s="68"/>
      <c r="H444" s="68">
        <v>1.1900000000000004</v>
      </c>
    </row>
    <row r="445" spans="1:9" x14ac:dyDescent="0.25">
      <c r="A445" s="20">
        <v>1622517</v>
      </c>
      <c r="B445" s="21" t="s">
        <v>259</v>
      </c>
      <c r="C445" s="19" t="s">
        <v>258</v>
      </c>
      <c r="D445" s="20">
        <v>16</v>
      </c>
      <c r="E445" s="20">
        <v>336</v>
      </c>
      <c r="F445" s="22">
        <v>42628</v>
      </c>
      <c r="G445" s="68" t="s">
        <v>0</v>
      </c>
      <c r="H445" s="68">
        <v>0.3</v>
      </c>
    </row>
    <row r="446" spans="1:9" x14ac:dyDescent="0.25">
      <c r="A446" s="20">
        <v>1700620</v>
      </c>
      <c r="B446" s="21" t="s">
        <v>259</v>
      </c>
      <c r="C446" s="19" t="s">
        <v>258</v>
      </c>
      <c r="D446" s="20">
        <v>16</v>
      </c>
      <c r="E446" s="20">
        <v>336</v>
      </c>
      <c r="F446" s="22">
        <v>42842</v>
      </c>
      <c r="G446" s="21" t="s">
        <v>0</v>
      </c>
      <c r="H446" s="21">
        <v>0.5</v>
      </c>
      <c r="I446" s="19"/>
    </row>
    <row r="447" spans="1:9" x14ac:dyDescent="0.25">
      <c r="A447" s="20">
        <v>1718205</v>
      </c>
      <c r="B447" s="21" t="s">
        <v>259</v>
      </c>
      <c r="C447" s="19" t="s">
        <v>258</v>
      </c>
      <c r="D447" s="20">
        <v>16</v>
      </c>
      <c r="E447" s="20">
        <v>336</v>
      </c>
      <c r="F447" s="22">
        <v>43038</v>
      </c>
      <c r="G447" s="68"/>
      <c r="H447" s="68">
        <v>1.6799999999999997</v>
      </c>
    </row>
    <row r="448" spans="1:9" x14ac:dyDescent="0.25">
      <c r="A448" s="20">
        <v>1802632</v>
      </c>
      <c r="B448" s="21" t="s">
        <v>259</v>
      </c>
      <c r="C448" s="19" t="s">
        <v>258</v>
      </c>
      <c r="D448" s="20">
        <v>16</v>
      </c>
      <c r="E448" s="20">
        <v>336</v>
      </c>
      <c r="F448" s="22">
        <v>43192</v>
      </c>
      <c r="G448" s="68" t="s">
        <v>0</v>
      </c>
      <c r="H448" s="68">
        <v>0.3</v>
      </c>
    </row>
    <row r="449" spans="1:9" x14ac:dyDescent="0.25">
      <c r="A449" s="24">
        <v>1844660</v>
      </c>
      <c r="B449" s="25" t="s">
        <v>260</v>
      </c>
      <c r="C449" s="23" t="s">
        <v>258</v>
      </c>
      <c r="D449" s="26">
        <v>16</v>
      </c>
      <c r="E449" s="24">
        <v>336</v>
      </c>
      <c r="F449" s="27">
        <v>43381</v>
      </c>
      <c r="G449" s="69"/>
      <c r="H449" s="68">
        <v>1.2700000000000005</v>
      </c>
    </row>
    <row r="450" spans="1:9" x14ac:dyDescent="0.25">
      <c r="A450" s="20">
        <v>1608418</v>
      </c>
      <c r="B450" s="21" t="s">
        <v>262</v>
      </c>
      <c r="C450" s="19" t="s">
        <v>261</v>
      </c>
      <c r="D450" s="20">
        <v>20</v>
      </c>
      <c r="E450" s="20">
        <v>337</v>
      </c>
      <c r="F450" s="22">
        <v>42467</v>
      </c>
      <c r="G450" s="68" t="s">
        <v>0</v>
      </c>
      <c r="H450" s="68">
        <v>0.3</v>
      </c>
    </row>
    <row r="451" spans="1:9" x14ac:dyDescent="0.25">
      <c r="A451" s="20">
        <v>1622635</v>
      </c>
      <c r="B451" s="21" t="s">
        <v>262</v>
      </c>
      <c r="C451" s="19" t="s">
        <v>261</v>
      </c>
      <c r="D451" s="20">
        <v>20</v>
      </c>
      <c r="E451" s="20">
        <v>337</v>
      </c>
      <c r="F451" s="22">
        <v>42668</v>
      </c>
      <c r="G451" s="68" t="s">
        <v>0</v>
      </c>
      <c r="H451" s="68">
        <v>0.3</v>
      </c>
    </row>
    <row r="452" spans="1:9" x14ac:dyDescent="0.25">
      <c r="A452" s="20">
        <v>1700517</v>
      </c>
      <c r="B452" s="21" t="s">
        <v>262</v>
      </c>
      <c r="C452" s="19" t="s">
        <v>261</v>
      </c>
      <c r="D452" s="20">
        <v>20</v>
      </c>
      <c r="E452" s="20">
        <v>337</v>
      </c>
      <c r="F452" s="22">
        <v>42803</v>
      </c>
      <c r="G452" s="68"/>
      <c r="H452" s="68">
        <v>3.8899999999999997</v>
      </c>
    </row>
    <row r="453" spans="1:9" x14ac:dyDescent="0.25">
      <c r="A453" s="20">
        <v>1718202</v>
      </c>
      <c r="B453" s="21" t="s">
        <v>262</v>
      </c>
      <c r="C453" s="19" t="s">
        <v>261</v>
      </c>
      <c r="D453" s="20">
        <v>20</v>
      </c>
      <c r="E453" s="20">
        <v>337</v>
      </c>
      <c r="F453" s="22">
        <v>43032</v>
      </c>
      <c r="G453" s="68"/>
      <c r="H453" s="68">
        <v>0.69999999999999973</v>
      </c>
    </row>
    <row r="454" spans="1:9" x14ac:dyDescent="0.25">
      <c r="A454" s="20">
        <v>1802565</v>
      </c>
      <c r="B454" s="21" t="s">
        <v>262</v>
      </c>
      <c r="C454" s="19" t="s">
        <v>261</v>
      </c>
      <c r="D454" s="20">
        <v>20</v>
      </c>
      <c r="E454" s="20">
        <v>337</v>
      </c>
      <c r="F454" s="22">
        <v>43167</v>
      </c>
      <c r="G454" s="68"/>
      <c r="H454" s="68">
        <v>0.87999999999999989</v>
      </c>
    </row>
    <row r="455" spans="1:9" x14ac:dyDescent="0.25">
      <c r="A455" s="24">
        <v>1843867</v>
      </c>
      <c r="B455" s="25" t="s">
        <v>263</v>
      </c>
      <c r="C455" s="23" t="s">
        <v>261</v>
      </c>
      <c r="D455" s="26">
        <v>20</v>
      </c>
      <c r="E455" s="24">
        <v>337</v>
      </c>
      <c r="F455" s="27">
        <v>43368</v>
      </c>
      <c r="G455" s="69"/>
      <c r="H455" s="68">
        <v>0.70000000000000018</v>
      </c>
    </row>
    <row r="456" spans="1:9" x14ac:dyDescent="0.25">
      <c r="A456" s="20">
        <v>1608467</v>
      </c>
      <c r="B456" s="21" t="s">
        <v>265</v>
      </c>
      <c r="C456" s="19" t="s">
        <v>264</v>
      </c>
      <c r="D456" s="20">
        <v>19</v>
      </c>
      <c r="E456" s="20">
        <v>338</v>
      </c>
      <c r="F456" s="22">
        <v>42488</v>
      </c>
      <c r="G456" s="21"/>
      <c r="H456" s="21">
        <v>1.56</v>
      </c>
      <c r="I456" s="19"/>
    </row>
    <row r="457" spans="1:9" x14ac:dyDescent="0.25">
      <c r="A457" s="20">
        <v>1622582</v>
      </c>
      <c r="B457" s="21" t="s">
        <v>265</v>
      </c>
      <c r="C457" s="19" t="s">
        <v>264</v>
      </c>
      <c r="D457" s="20">
        <v>19</v>
      </c>
      <c r="E457" s="20">
        <v>338</v>
      </c>
      <c r="F457" s="22">
        <v>42649</v>
      </c>
      <c r="G457" s="68" t="s">
        <v>0</v>
      </c>
      <c r="H457" s="68">
        <v>0.3</v>
      </c>
    </row>
    <row r="458" spans="1:9" x14ac:dyDescent="0.25">
      <c r="A458" s="20">
        <v>1700611</v>
      </c>
      <c r="B458" s="21" t="s">
        <v>265</v>
      </c>
      <c r="C458" s="19" t="s">
        <v>264</v>
      </c>
      <c r="D458" s="20">
        <v>19</v>
      </c>
      <c r="E458" s="20">
        <v>338</v>
      </c>
      <c r="F458" s="22">
        <v>42836</v>
      </c>
      <c r="G458" s="21" t="s">
        <v>0</v>
      </c>
      <c r="H458" s="21">
        <v>0.5</v>
      </c>
      <c r="I458" s="19"/>
    </row>
    <row r="459" spans="1:9" x14ac:dyDescent="0.25">
      <c r="A459" s="20">
        <v>1718056</v>
      </c>
      <c r="B459" s="21" t="s">
        <v>265</v>
      </c>
      <c r="C459" s="19" t="s">
        <v>264</v>
      </c>
      <c r="D459" s="20">
        <v>19</v>
      </c>
      <c r="E459" s="20">
        <v>338</v>
      </c>
      <c r="F459" s="22">
        <v>42990</v>
      </c>
      <c r="G459" s="68" t="s">
        <v>0</v>
      </c>
      <c r="H459" s="68">
        <v>0.3</v>
      </c>
    </row>
    <row r="460" spans="1:9" x14ac:dyDescent="0.25">
      <c r="A460" s="20">
        <v>1802694</v>
      </c>
      <c r="B460" s="21" t="s">
        <v>265</v>
      </c>
      <c r="C460" s="19" t="s">
        <v>264</v>
      </c>
      <c r="D460" s="20">
        <v>19</v>
      </c>
      <c r="E460" s="20">
        <v>338</v>
      </c>
      <c r="F460" s="22">
        <v>43209</v>
      </c>
      <c r="G460" s="68" t="s">
        <v>0</v>
      </c>
      <c r="H460" s="68">
        <v>0.3</v>
      </c>
    </row>
    <row r="461" spans="1:9" x14ac:dyDescent="0.25">
      <c r="A461" s="24">
        <v>1844157</v>
      </c>
      <c r="B461" s="25" t="s">
        <v>266</v>
      </c>
      <c r="C461" s="23" t="s">
        <v>264</v>
      </c>
      <c r="D461" s="26">
        <v>19</v>
      </c>
      <c r="E461" s="24">
        <v>338</v>
      </c>
      <c r="F461" s="27">
        <v>43375</v>
      </c>
      <c r="G461" s="68" t="s">
        <v>0</v>
      </c>
      <c r="H461" s="68">
        <v>0.3</v>
      </c>
    </row>
    <row r="462" spans="1:9" x14ac:dyDescent="0.25">
      <c r="A462" s="20">
        <v>1608377</v>
      </c>
      <c r="B462" s="21" t="s">
        <v>268</v>
      </c>
      <c r="C462" s="19" t="s">
        <v>267</v>
      </c>
      <c r="D462" s="20">
        <v>21</v>
      </c>
      <c r="E462" s="20">
        <v>339</v>
      </c>
      <c r="F462" s="22">
        <v>42457</v>
      </c>
      <c r="G462" s="68"/>
      <c r="H462" s="68">
        <v>0.66999999999999993</v>
      </c>
    </row>
    <row r="463" spans="1:9" x14ac:dyDescent="0.25">
      <c r="A463" s="20">
        <v>1622544</v>
      </c>
      <c r="B463" s="21" t="s">
        <v>268</v>
      </c>
      <c r="C463" s="19" t="s">
        <v>267</v>
      </c>
      <c r="D463" s="20">
        <v>21</v>
      </c>
      <c r="E463" s="20">
        <v>339</v>
      </c>
      <c r="F463" s="22">
        <v>42639</v>
      </c>
      <c r="G463" s="68" t="s">
        <v>0</v>
      </c>
      <c r="H463" s="68">
        <v>0.3</v>
      </c>
    </row>
    <row r="464" spans="1:9" x14ac:dyDescent="0.25">
      <c r="A464" s="20">
        <v>1700567</v>
      </c>
      <c r="B464" s="21" t="s">
        <v>268</v>
      </c>
      <c r="C464" s="19" t="s">
        <v>267</v>
      </c>
      <c r="D464" s="20">
        <v>21</v>
      </c>
      <c r="E464" s="20">
        <v>339</v>
      </c>
      <c r="F464" s="22">
        <v>42821</v>
      </c>
      <c r="G464" s="68" t="s">
        <v>0</v>
      </c>
      <c r="H464" s="68">
        <v>0.3</v>
      </c>
    </row>
    <row r="465" spans="1:9" x14ac:dyDescent="0.25">
      <c r="A465" s="20">
        <v>1718112</v>
      </c>
      <c r="B465" s="21" t="s">
        <v>268</v>
      </c>
      <c r="C465" s="19" t="s">
        <v>267</v>
      </c>
      <c r="D465" s="20">
        <v>21</v>
      </c>
      <c r="E465" s="20">
        <v>339</v>
      </c>
      <c r="F465" s="22">
        <v>43003</v>
      </c>
      <c r="G465" s="68"/>
      <c r="H465" s="68">
        <v>2.2200000000000006</v>
      </c>
    </row>
    <row r="466" spans="1:9" x14ac:dyDescent="0.25">
      <c r="A466" s="20">
        <v>1802706</v>
      </c>
      <c r="B466" s="21" t="s">
        <v>268</v>
      </c>
      <c r="C466" s="19" t="s">
        <v>267</v>
      </c>
      <c r="D466" s="20">
        <v>21</v>
      </c>
      <c r="E466" s="20">
        <v>339</v>
      </c>
      <c r="F466" s="22">
        <v>43213</v>
      </c>
      <c r="G466" s="68" t="s">
        <v>0</v>
      </c>
      <c r="H466" s="68">
        <v>0.3</v>
      </c>
    </row>
    <row r="467" spans="1:9" x14ac:dyDescent="0.25">
      <c r="A467" s="24">
        <v>1846005</v>
      </c>
      <c r="B467" s="25" t="s">
        <v>269</v>
      </c>
      <c r="C467" s="23" t="s">
        <v>267</v>
      </c>
      <c r="D467" s="26">
        <v>21</v>
      </c>
      <c r="E467" s="24">
        <v>339</v>
      </c>
      <c r="F467" s="27">
        <v>43402</v>
      </c>
      <c r="G467" s="69"/>
      <c r="H467" s="68">
        <v>0.95000000000000107</v>
      </c>
    </row>
    <row r="468" spans="1:9" x14ac:dyDescent="0.25">
      <c r="A468" s="20">
        <v>1608445</v>
      </c>
      <c r="B468" s="21" t="s">
        <v>271</v>
      </c>
      <c r="C468" s="19" t="s">
        <v>270</v>
      </c>
      <c r="D468" s="20">
        <v>22</v>
      </c>
      <c r="E468" s="20">
        <v>340</v>
      </c>
      <c r="F468" s="22">
        <v>42479</v>
      </c>
      <c r="G468" s="68" t="s">
        <v>0</v>
      </c>
      <c r="H468" s="68">
        <v>0.3</v>
      </c>
    </row>
    <row r="469" spans="1:9" x14ac:dyDescent="0.25">
      <c r="A469" s="20">
        <v>1622621</v>
      </c>
      <c r="B469" s="21" t="s">
        <v>271</v>
      </c>
      <c r="C469" s="19" t="s">
        <v>270</v>
      </c>
      <c r="D469" s="20">
        <v>22</v>
      </c>
      <c r="E469" s="20">
        <v>340</v>
      </c>
      <c r="F469" s="22">
        <v>42663</v>
      </c>
      <c r="G469" s="68" t="s">
        <v>0</v>
      </c>
      <c r="H469" s="68">
        <v>0.3</v>
      </c>
    </row>
    <row r="470" spans="1:9" x14ac:dyDescent="0.25">
      <c r="A470" s="20">
        <v>1700504</v>
      </c>
      <c r="B470" s="21" t="s">
        <v>271</v>
      </c>
      <c r="C470" s="19" t="s">
        <v>270</v>
      </c>
      <c r="D470" s="20">
        <v>22</v>
      </c>
      <c r="E470" s="20">
        <v>340</v>
      </c>
      <c r="F470" s="22">
        <v>42801</v>
      </c>
      <c r="G470" s="68" t="s">
        <v>0</v>
      </c>
      <c r="H470" s="68">
        <v>0.3</v>
      </c>
    </row>
    <row r="471" spans="1:9" x14ac:dyDescent="0.25">
      <c r="A471" s="20">
        <v>1718134</v>
      </c>
      <c r="B471" s="21" t="s">
        <v>271</v>
      </c>
      <c r="C471" s="19" t="s">
        <v>270</v>
      </c>
      <c r="D471" s="20">
        <v>22</v>
      </c>
      <c r="E471" s="20">
        <v>340</v>
      </c>
      <c r="F471" s="22">
        <v>43011</v>
      </c>
      <c r="G471" s="68" t="s">
        <v>0</v>
      </c>
      <c r="H471" s="68">
        <v>0.3</v>
      </c>
    </row>
    <row r="472" spans="1:9" x14ac:dyDescent="0.25">
      <c r="A472" s="20">
        <v>1802552</v>
      </c>
      <c r="B472" s="21" t="s">
        <v>271</v>
      </c>
      <c r="C472" s="19" t="s">
        <v>270</v>
      </c>
      <c r="D472" s="20">
        <v>22</v>
      </c>
      <c r="E472" s="20">
        <v>340</v>
      </c>
      <c r="F472" s="22">
        <v>43165</v>
      </c>
      <c r="G472" s="68" t="s">
        <v>0</v>
      </c>
      <c r="H472" s="68">
        <v>0.3</v>
      </c>
    </row>
    <row r="473" spans="1:9" x14ac:dyDescent="0.25">
      <c r="A473" s="24">
        <v>1842424</v>
      </c>
      <c r="B473" s="25" t="s">
        <v>272</v>
      </c>
      <c r="C473" s="23" t="s">
        <v>270</v>
      </c>
      <c r="D473" s="26">
        <v>22</v>
      </c>
      <c r="E473" s="24">
        <v>340</v>
      </c>
      <c r="F473" s="27">
        <v>43354</v>
      </c>
      <c r="G473" s="68" t="s">
        <v>0</v>
      </c>
      <c r="H473" s="68">
        <v>0.3</v>
      </c>
    </row>
    <row r="474" spans="1:9" x14ac:dyDescent="0.25">
      <c r="A474" s="20">
        <v>1608293</v>
      </c>
      <c r="B474" s="21" t="s">
        <v>274</v>
      </c>
      <c r="C474" s="19" t="s">
        <v>273</v>
      </c>
      <c r="D474" s="20">
        <v>14</v>
      </c>
      <c r="E474" s="20">
        <v>354</v>
      </c>
      <c r="F474" s="22">
        <v>42436</v>
      </c>
      <c r="G474" s="21" t="s">
        <v>0</v>
      </c>
      <c r="H474" s="21">
        <v>0.5</v>
      </c>
      <c r="I474" s="19"/>
    </row>
    <row r="475" spans="1:9" x14ac:dyDescent="0.25">
      <c r="A475" s="20">
        <v>1622513</v>
      </c>
      <c r="B475" s="21" t="s">
        <v>274</v>
      </c>
      <c r="C475" s="19" t="s">
        <v>273</v>
      </c>
      <c r="D475" s="20">
        <v>14</v>
      </c>
      <c r="E475" s="20">
        <v>354</v>
      </c>
      <c r="F475" s="22">
        <v>42625</v>
      </c>
      <c r="G475" s="68" t="s">
        <v>0</v>
      </c>
      <c r="H475" s="68">
        <v>0.3</v>
      </c>
    </row>
    <row r="476" spans="1:9" x14ac:dyDescent="0.25">
      <c r="A476" s="20">
        <v>1700548</v>
      </c>
      <c r="B476" s="21" t="s">
        <v>274</v>
      </c>
      <c r="C476" s="19" t="s">
        <v>273</v>
      </c>
      <c r="D476" s="20">
        <v>14</v>
      </c>
      <c r="E476" s="20">
        <v>354</v>
      </c>
      <c r="F476" s="22">
        <v>42814</v>
      </c>
      <c r="G476" s="21" t="s">
        <v>0</v>
      </c>
      <c r="H476" s="21">
        <v>0.5</v>
      </c>
      <c r="I476" s="19"/>
    </row>
    <row r="477" spans="1:9" x14ac:dyDescent="0.25">
      <c r="A477" s="20">
        <v>1718085</v>
      </c>
      <c r="B477" s="21" t="s">
        <v>274</v>
      </c>
      <c r="C477" s="19" t="s">
        <v>273</v>
      </c>
      <c r="D477" s="20">
        <v>14</v>
      </c>
      <c r="E477" s="20">
        <v>354</v>
      </c>
      <c r="F477" s="22">
        <v>42996</v>
      </c>
      <c r="G477" s="68" t="s">
        <v>0</v>
      </c>
      <c r="H477" s="68">
        <v>0.3</v>
      </c>
    </row>
    <row r="478" spans="1:9" x14ac:dyDescent="0.25">
      <c r="A478" s="20">
        <v>1802597</v>
      </c>
      <c r="B478" s="21" t="s">
        <v>274</v>
      </c>
      <c r="C478" s="19" t="s">
        <v>273</v>
      </c>
      <c r="D478" s="20">
        <v>14</v>
      </c>
      <c r="E478" s="20">
        <v>354</v>
      </c>
      <c r="F478" s="22">
        <v>43178</v>
      </c>
      <c r="G478" s="68" t="s">
        <v>0</v>
      </c>
      <c r="H478" s="68">
        <v>0.3</v>
      </c>
    </row>
    <row r="479" spans="1:9" x14ac:dyDescent="0.25">
      <c r="A479" s="24">
        <v>1843404</v>
      </c>
      <c r="B479" s="25" t="s">
        <v>275</v>
      </c>
      <c r="C479" s="23" t="s">
        <v>273</v>
      </c>
      <c r="D479" s="26">
        <v>17</v>
      </c>
      <c r="E479" s="24">
        <v>354</v>
      </c>
      <c r="F479" s="27">
        <v>43360</v>
      </c>
      <c r="G479" s="68" t="s">
        <v>0</v>
      </c>
      <c r="H479" s="68">
        <v>0.3</v>
      </c>
    </row>
    <row r="480" spans="1:9" x14ac:dyDescent="0.25">
      <c r="A480" s="20">
        <v>1608473</v>
      </c>
      <c r="B480" s="21" t="s">
        <v>277</v>
      </c>
      <c r="C480" s="19" t="s">
        <v>276</v>
      </c>
      <c r="D480" s="20">
        <v>19</v>
      </c>
      <c r="E480" s="20">
        <v>355</v>
      </c>
      <c r="F480" s="22">
        <v>42488</v>
      </c>
      <c r="G480" s="21" t="s">
        <v>0</v>
      </c>
      <c r="H480" s="21">
        <v>0.5</v>
      </c>
      <c r="I480" s="19"/>
    </row>
    <row r="481" spans="1:9" x14ac:dyDescent="0.25">
      <c r="A481" s="20">
        <v>1622588</v>
      </c>
      <c r="B481" s="21" t="s">
        <v>277</v>
      </c>
      <c r="C481" s="19" t="s">
        <v>276</v>
      </c>
      <c r="D481" s="20">
        <v>19</v>
      </c>
      <c r="E481" s="20">
        <v>355</v>
      </c>
      <c r="F481" s="22">
        <v>42649</v>
      </c>
      <c r="G481" s="68" t="s">
        <v>0</v>
      </c>
      <c r="H481" s="68">
        <v>0.3</v>
      </c>
    </row>
    <row r="482" spans="1:9" x14ac:dyDescent="0.25">
      <c r="A482" s="20">
        <v>1700617</v>
      </c>
      <c r="B482" s="21" t="s">
        <v>277</v>
      </c>
      <c r="C482" s="19" t="s">
        <v>276</v>
      </c>
      <c r="D482" s="20">
        <v>19</v>
      </c>
      <c r="E482" s="20">
        <v>355</v>
      </c>
      <c r="F482" s="22">
        <v>42836</v>
      </c>
      <c r="G482" s="21" t="s">
        <v>0</v>
      </c>
      <c r="H482" s="21">
        <v>0.5</v>
      </c>
      <c r="I482" s="19"/>
    </row>
    <row r="483" spans="1:9" x14ac:dyDescent="0.25">
      <c r="A483" s="20">
        <v>1718062</v>
      </c>
      <c r="B483" s="21" t="s">
        <v>277</v>
      </c>
      <c r="C483" s="19" t="s">
        <v>276</v>
      </c>
      <c r="D483" s="20">
        <v>19</v>
      </c>
      <c r="E483" s="20">
        <v>355</v>
      </c>
      <c r="F483" s="22">
        <v>42990</v>
      </c>
      <c r="G483" s="68"/>
      <c r="H483" s="68">
        <v>0.34999999999999987</v>
      </c>
    </row>
    <row r="484" spans="1:9" x14ac:dyDescent="0.25">
      <c r="A484" s="20">
        <v>1802700</v>
      </c>
      <c r="B484" s="21" t="s">
        <v>277</v>
      </c>
      <c r="C484" s="19" t="s">
        <v>276</v>
      </c>
      <c r="D484" s="20">
        <v>19</v>
      </c>
      <c r="E484" s="20">
        <v>355</v>
      </c>
      <c r="F484" s="22">
        <v>43209</v>
      </c>
      <c r="G484" s="68" t="s">
        <v>0</v>
      </c>
      <c r="H484" s="68">
        <v>0.3</v>
      </c>
    </row>
    <row r="485" spans="1:9" x14ac:dyDescent="0.25">
      <c r="A485" s="24">
        <v>1844154</v>
      </c>
      <c r="B485" s="25" t="s">
        <v>278</v>
      </c>
      <c r="C485" s="23" t="s">
        <v>276</v>
      </c>
      <c r="D485" s="26">
        <v>19</v>
      </c>
      <c r="E485" s="24">
        <v>355</v>
      </c>
      <c r="F485" s="27">
        <v>43375</v>
      </c>
      <c r="G485" s="68" t="s">
        <v>0</v>
      </c>
      <c r="H485" s="68">
        <v>0.3</v>
      </c>
    </row>
    <row r="486" spans="1:9" x14ac:dyDescent="0.25">
      <c r="A486" s="20">
        <v>1608443</v>
      </c>
      <c r="B486" s="21" t="s">
        <v>280</v>
      </c>
      <c r="C486" s="19" t="s">
        <v>279</v>
      </c>
      <c r="D486" s="20">
        <v>21</v>
      </c>
      <c r="E486" s="20">
        <v>356</v>
      </c>
      <c r="F486" s="22">
        <v>42479</v>
      </c>
      <c r="G486" s="68" t="s">
        <v>0</v>
      </c>
      <c r="H486" s="68">
        <v>0.3</v>
      </c>
    </row>
    <row r="487" spans="1:9" x14ac:dyDescent="0.25">
      <c r="A487" s="20">
        <v>1622620</v>
      </c>
      <c r="B487" s="21" t="s">
        <v>280</v>
      </c>
      <c r="C487" s="19" t="s">
        <v>279</v>
      </c>
      <c r="D487" s="20">
        <v>21</v>
      </c>
      <c r="E487" s="20">
        <v>356</v>
      </c>
      <c r="F487" s="22">
        <v>42669</v>
      </c>
      <c r="G487" s="68" t="s">
        <v>0</v>
      </c>
      <c r="H487" s="68">
        <v>0.3</v>
      </c>
    </row>
    <row r="488" spans="1:9" x14ac:dyDescent="0.25">
      <c r="A488" s="20">
        <v>1700503</v>
      </c>
      <c r="B488" s="21" t="s">
        <v>280</v>
      </c>
      <c r="C488" s="19" t="s">
        <v>279</v>
      </c>
      <c r="D488" s="20">
        <v>21</v>
      </c>
      <c r="E488" s="20">
        <v>356</v>
      </c>
      <c r="F488" s="22">
        <v>42801</v>
      </c>
      <c r="G488" s="68"/>
      <c r="H488" s="68">
        <v>0.36</v>
      </c>
    </row>
    <row r="489" spans="1:9" x14ac:dyDescent="0.25">
      <c r="A489" s="20">
        <v>1718133</v>
      </c>
      <c r="B489" s="21" t="s">
        <v>280</v>
      </c>
      <c r="C489" s="19" t="s">
        <v>279</v>
      </c>
      <c r="D489" s="20">
        <v>21</v>
      </c>
      <c r="E489" s="20">
        <v>356</v>
      </c>
      <c r="F489" s="22">
        <v>43011</v>
      </c>
      <c r="G489" s="68" t="s">
        <v>0</v>
      </c>
      <c r="H489" s="68">
        <v>0.3</v>
      </c>
    </row>
    <row r="490" spans="1:9" x14ac:dyDescent="0.25">
      <c r="A490" s="20">
        <v>1802551</v>
      </c>
      <c r="B490" s="21" t="s">
        <v>280</v>
      </c>
      <c r="C490" s="19" t="s">
        <v>279</v>
      </c>
      <c r="D490" s="20">
        <v>21</v>
      </c>
      <c r="E490" s="20">
        <v>356</v>
      </c>
      <c r="F490" s="22">
        <v>43165</v>
      </c>
      <c r="G490" s="68" t="s">
        <v>0</v>
      </c>
      <c r="H490" s="68">
        <v>0.3</v>
      </c>
    </row>
    <row r="491" spans="1:9" x14ac:dyDescent="0.25">
      <c r="A491" s="24">
        <v>1842426</v>
      </c>
      <c r="B491" s="25" t="s">
        <v>281</v>
      </c>
      <c r="C491" s="23" t="s">
        <v>279</v>
      </c>
      <c r="D491" s="26">
        <v>21</v>
      </c>
      <c r="E491" s="24">
        <v>356</v>
      </c>
      <c r="F491" s="27">
        <v>43354</v>
      </c>
      <c r="G491" s="68" t="s">
        <v>0</v>
      </c>
      <c r="H491" s="68">
        <v>0.3</v>
      </c>
    </row>
    <row r="492" spans="1:9" x14ac:dyDescent="0.25">
      <c r="A492" s="20">
        <v>1600339</v>
      </c>
      <c r="B492" s="21" t="s">
        <v>319</v>
      </c>
      <c r="C492" s="19" t="s">
        <v>1</v>
      </c>
      <c r="D492" s="20">
        <v>12</v>
      </c>
      <c r="E492" s="20">
        <v>359</v>
      </c>
      <c r="F492" s="22">
        <v>42451</v>
      </c>
      <c r="G492" s="21" t="s">
        <v>0</v>
      </c>
      <c r="H492" s="21">
        <v>0.3</v>
      </c>
      <c r="I492" s="19"/>
    </row>
    <row r="493" spans="1:9" x14ac:dyDescent="0.25">
      <c r="A493" s="20">
        <v>1622218</v>
      </c>
      <c r="B493" s="21" t="s">
        <v>319</v>
      </c>
      <c r="C493" s="19" t="s">
        <v>1</v>
      </c>
      <c r="D493" s="20">
        <v>12</v>
      </c>
      <c r="E493" s="20">
        <v>359</v>
      </c>
      <c r="F493" s="22">
        <v>42641</v>
      </c>
      <c r="G493" s="21" t="s">
        <v>0</v>
      </c>
      <c r="H493" s="21">
        <v>0.3</v>
      </c>
      <c r="I493" s="19"/>
    </row>
    <row r="494" spans="1:9" x14ac:dyDescent="0.25">
      <c r="A494" s="20">
        <v>1705489</v>
      </c>
      <c r="B494" s="21" t="s">
        <v>319</v>
      </c>
      <c r="C494" s="19" t="s">
        <v>1</v>
      </c>
      <c r="D494" s="20">
        <v>12</v>
      </c>
      <c r="E494" s="20">
        <v>359</v>
      </c>
      <c r="F494" s="22">
        <v>42822</v>
      </c>
      <c r="G494" s="21" t="s">
        <v>0</v>
      </c>
      <c r="H494" s="21">
        <v>0.3</v>
      </c>
      <c r="I494" s="19"/>
    </row>
    <row r="495" spans="1:9" x14ac:dyDescent="0.25">
      <c r="A495" s="20">
        <v>1720554</v>
      </c>
      <c r="B495" s="21" t="s">
        <v>319</v>
      </c>
      <c r="C495" s="19" t="s">
        <v>1</v>
      </c>
      <c r="D495" s="20">
        <v>12</v>
      </c>
      <c r="E495" s="20">
        <v>359</v>
      </c>
      <c r="F495" s="22">
        <v>43011</v>
      </c>
      <c r="G495" s="21" t="s">
        <v>0</v>
      </c>
      <c r="H495" s="21">
        <v>0.3</v>
      </c>
      <c r="I495" s="19"/>
    </row>
    <row r="496" spans="1:9" x14ac:dyDescent="0.25">
      <c r="A496" s="20">
        <v>1800416</v>
      </c>
      <c r="B496" s="21" t="s">
        <v>319</v>
      </c>
      <c r="C496" s="19" t="s">
        <v>1</v>
      </c>
      <c r="D496" s="20">
        <v>12</v>
      </c>
      <c r="E496" s="20">
        <v>359</v>
      </c>
      <c r="F496" s="22">
        <v>43186</v>
      </c>
      <c r="G496" s="21" t="s">
        <v>0</v>
      </c>
      <c r="H496" s="21">
        <v>0.3</v>
      </c>
      <c r="I496" s="19"/>
    </row>
    <row r="497" spans="1:9" x14ac:dyDescent="0.25">
      <c r="A497" s="24">
        <v>1843887</v>
      </c>
      <c r="B497" s="25" t="s">
        <v>282</v>
      </c>
      <c r="C497" s="23" t="s">
        <v>1</v>
      </c>
      <c r="D497" s="26">
        <v>12</v>
      </c>
      <c r="E497" s="24">
        <v>359</v>
      </c>
      <c r="F497" s="27">
        <v>43375</v>
      </c>
      <c r="G497" s="25" t="s">
        <v>0</v>
      </c>
      <c r="H497" s="25">
        <v>0.3</v>
      </c>
      <c r="I497" s="35"/>
    </row>
    <row r="498" spans="1:9" x14ac:dyDescent="0.25">
      <c r="A498" s="20">
        <v>1600383</v>
      </c>
      <c r="B498" s="21" t="s">
        <v>320</v>
      </c>
      <c r="C498" s="19" t="s">
        <v>283</v>
      </c>
      <c r="D498" s="20">
        <v>13</v>
      </c>
      <c r="E498" s="20">
        <v>360</v>
      </c>
      <c r="F498" s="22">
        <v>42460</v>
      </c>
      <c r="G498" s="21" t="s">
        <v>0</v>
      </c>
      <c r="H498" s="21">
        <v>0.3</v>
      </c>
      <c r="I498" s="19"/>
    </row>
    <row r="499" spans="1:9" x14ac:dyDescent="0.25">
      <c r="A499" s="20">
        <v>1622227</v>
      </c>
      <c r="B499" s="21" t="s">
        <v>320</v>
      </c>
      <c r="C499" s="19" t="s">
        <v>283</v>
      </c>
      <c r="D499" s="20">
        <v>13</v>
      </c>
      <c r="E499" s="20">
        <v>360</v>
      </c>
      <c r="F499" s="22">
        <v>42642</v>
      </c>
      <c r="G499" s="21" t="s">
        <v>0</v>
      </c>
      <c r="H499" s="21">
        <v>0.3</v>
      </c>
      <c r="I499" s="19"/>
    </row>
    <row r="500" spans="1:9" x14ac:dyDescent="0.25">
      <c r="A500" s="20">
        <v>1705471</v>
      </c>
      <c r="B500" s="21" t="s">
        <v>320</v>
      </c>
      <c r="C500" s="19" t="s">
        <v>283</v>
      </c>
      <c r="D500" s="20">
        <v>13</v>
      </c>
      <c r="E500" s="20">
        <v>360</v>
      </c>
      <c r="F500" s="22">
        <v>42817</v>
      </c>
      <c r="G500" s="21" t="s">
        <v>0</v>
      </c>
      <c r="H500" s="21">
        <v>0.3</v>
      </c>
      <c r="I500" s="19"/>
    </row>
    <row r="501" spans="1:9" x14ac:dyDescent="0.25">
      <c r="A501" s="20">
        <v>1720535</v>
      </c>
      <c r="B501" s="21" t="s">
        <v>320</v>
      </c>
      <c r="C501" s="19" t="s">
        <v>283</v>
      </c>
      <c r="D501" s="20">
        <v>13</v>
      </c>
      <c r="E501" s="20">
        <v>360</v>
      </c>
      <c r="F501" s="22">
        <v>43006</v>
      </c>
      <c r="G501" s="21" t="s">
        <v>0</v>
      </c>
      <c r="H501" s="21">
        <v>0.3</v>
      </c>
      <c r="I501" s="19"/>
    </row>
    <row r="502" spans="1:9" x14ac:dyDescent="0.25">
      <c r="A502" s="20">
        <v>1800410</v>
      </c>
      <c r="B502" s="21" t="s">
        <v>320</v>
      </c>
      <c r="C502" s="19" t="s">
        <v>283</v>
      </c>
      <c r="D502" s="20">
        <v>13</v>
      </c>
      <c r="E502" s="20">
        <v>360</v>
      </c>
      <c r="F502" s="22">
        <v>43200</v>
      </c>
      <c r="G502" s="21" t="s">
        <v>0</v>
      </c>
      <c r="H502" s="21">
        <v>0.3</v>
      </c>
      <c r="I502" s="19"/>
    </row>
    <row r="503" spans="1:9" x14ac:dyDescent="0.25">
      <c r="A503" s="24">
        <v>1843390</v>
      </c>
      <c r="B503" s="25" t="s">
        <v>284</v>
      </c>
      <c r="C503" s="23" t="s">
        <v>283</v>
      </c>
      <c r="D503" s="26">
        <v>13</v>
      </c>
      <c r="E503" s="24">
        <v>360</v>
      </c>
      <c r="F503" s="27">
        <v>43370</v>
      </c>
      <c r="G503" s="25" t="s">
        <v>0</v>
      </c>
      <c r="H503" s="25">
        <v>30</v>
      </c>
      <c r="I503" s="35"/>
    </row>
    <row r="504" spans="1:9" x14ac:dyDescent="0.25">
      <c r="A504" s="20">
        <v>1600319</v>
      </c>
      <c r="B504" s="21" t="s">
        <v>286</v>
      </c>
      <c r="C504" s="19" t="s">
        <v>285</v>
      </c>
      <c r="D504" s="20">
        <v>13</v>
      </c>
      <c r="E504" s="20">
        <v>361</v>
      </c>
      <c r="F504" s="22">
        <v>42446</v>
      </c>
      <c r="G504" s="21" t="s">
        <v>0</v>
      </c>
      <c r="H504" s="21">
        <v>0.3</v>
      </c>
      <c r="I504" s="19"/>
    </row>
    <row r="505" spans="1:9" x14ac:dyDescent="0.25">
      <c r="A505" s="20">
        <v>1622190</v>
      </c>
      <c r="B505" s="21" t="s">
        <v>286</v>
      </c>
      <c r="C505" s="19" t="s">
        <v>285</v>
      </c>
      <c r="D505" s="20">
        <v>13</v>
      </c>
      <c r="E505" s="20">
        <v>361</v>
      </c>
      <c r="F505" s="22">
        <v>42635</v>
      </c>
      <c r="G505" s="21" t="s">
        <v>0</v>
      </c>
      <c r="H505" s="21">
        <v>0.3</v>
      </c>
      <c r="I505" s="19"/>
    </row>
    <row r="506" spans="1:9" x14ac:dyDescent="0.25">
      <c r="A506" s="20">
        <v>1705428</v>
      </c>
      <c r="B506" s="21" t="s">
        <v>286</v>
      </c>
      <c r="C506" s="19" t="s">
        <v>285</v>
      </c>
      <c r="D506" s="20">
        <v>13</v>
      </c>
      <c r="E506" s="20">
        <v>361</v>
      </c>
      <c r="F506" s="22">
        <v>42810</v>
      </c>
      <c r="G506" s="21" t="s">
        <v>0</v>
      </c>
      <c r="H506" s="21">
        <v>0.3</v>
      </c>
      <c r="I506" s="19"/>
    </row>
    <row r="507" spans="1:9" x14ac:dyDescent="0.25">
      <c r="A507" s="20">
        <v>1720492</v>
      </c>
      <c r="B507" s="21" t="s">
        <v>286</v>
      </c>
      <c r="C507" s="19" t="s">
        <v>285</v>
      </c>
      <c r="D507" s="20">
        <v>13</v>
      </c>
      <c r="E507" s="20">
        <v>361</v>
      </c>
      <c r="F507" s="22">
        <v>42999</v>
      </c>
      <c r="G507" s="21" t="s">
        <v>0</v>
      </c>
      <c r="H507" s="21">
        <v>0.3</v>
      </c>
      <c r="I507" s="19"/>
    </row>
    <row r="508" spans="1:9" x14ac:dyDescent="0.25">
      <c r="A508" s="20">
        <v>1800357</v>
      </c>
      <c r="B508" s="21" t="s">
        <v>286</v>
      </c>
      <c r="C508" s="19" t="s">
        <v>285</v>
      </c>
      <c r="D508" s="20">
        <v>13</v>
      </c>
      <c r="E508" s="20">
        <v>361</v>
      </c>
      <c r="F508" s="22">
        <v>43174</v>
      </c>
      <c r="G508" s="21" t="s">
        <v>0</v>
      </c>
      <c r="H508" s="21">
        <v>0.3</v>
      </c>
      <c r="I508" s="19"/>
    </row>
    <row r="509" spans="1:9" x14ac:dyDescent="0.25">
      <c r="A509" s="24">
        <v>1842703</v>
      </c>
      <c r="B509" s="25" t="s">
        <v>287</v>
      </c>
      <c r="C509" s="23" t="s">
        <v>285</v>
      </c>
      <c r="D509" s="26">
        <v>16</v>
      </c>
      <c r="E509" s="24">
        <v>361</v>
      </c>
      <c r="F509" s="27">
        <v>43363</v>
      </c>
      <c r="G509" s="25" t="s">
        <v>0</v>
      </c>
      <c r="H509" s="25">
        <v>0.3</v>
      </c>
      <c r="I509" s="35"/>
    </row>
    <row r="510" spans="1:9" x14ac:dyDescent="0.25">
      <c r="A510" s="20">
        <v>1608390</v>
      </c>
      <c r="B510" s="21" t="s">
        <v>288</v>
      </c>
      <c r="C510" s="19" t="s">
        <v>147</v>
      </c>
      <c r="D510" s="20">
        <v>17</v>
      </c>
      <c r="E510" s="20">
        <v>377</v>
      </c>
      <c r="F510" s="22">
        <v>42458</v>
      </c>
      <c r="G510" s="68"/>
      <c r="H510" s="68">
        <v>13.2</v>
      </c>
    </row>
    <row r="511" spans="1:9" x14ac:dyDescent="0.25">
      <c r="A511" s="20">
        <v>1622552</v>
      </c>
      <c r="B511" s="21" t="s">
        <v>288</v>
      </c>
      <c r="C511" s="19" t="s">
        <v>147</v>
      </c>
      <c r="D511" s="20">
        <v>17</v>
      </c>
      <c r="E511" s="20">
        <v>377</v>
      </c>
      <c r="F511" s="22">
        <v>42640</v>
      </c>
      <c r="G511" s="68" t="s">
        <v>0</v>
      </c>
      <c r="H511" s="68">
        <v>0.3</v>
      </c>
    </row>
    <row r="512" spans="1:9" x14ac:dyDescent="0.25">
      <c r="A512" s="20">
        <v>1700605</v>
      </c>
      <c r="B512" s="21" t="s">
        <v>288</v>
      </c>
      <c r="C512" s="19" t="s">
        <v>147</v>
      </c>
      <c r="D512" s="20">
        <v>17</v>
      </c>
      <c r="E512" s="20">
        <v>377</v>
      </c>
      <c r="F512" s="22">
        <v>42831</v>
      </c>
      <c r="G512" s="21" t="s">
        <v>0</v>
      </c>
      <c r="H512" s="21">
        <v>0.5</v>
      </c>
      <c r="I512" s="19"/>
    </row>
    <row r="513" spans="1:9" x14ac:dyDescent="0.25">
      <c r="A513" s="20">
        <v>1718177</v>
      </c>
      <c r="B513" s="21" t="s">
        <v>288</v>
      </c>
      <c r="C513" s="19" t="s">
        <v>147</v>
      </c>
      <c r="D513" s="20">
        <v>17</v>
      </c>
      <c r="E513" s="20">
        <v>377</v>
      </c>
      <c r="F513" s="22">
        <v>43025</v>
      </c>
      <c r="G513" s="68"/>
      <c r="H513" s="68">
        <v>3.0300000000000011</v>
      </c>
    </row>
    <row r="514" spans="1:9" x14ac:dyDescent="0.25">
      <c r="A514" s="20">
        <v>1802674</v>
      </c>
      <c r="B514" s="21" t="s">
        <v>288</v>
      </c>
      <c r="C514" s="19" t="s">
        <v>147</v>
      </c>
      <c r="D514" s="20">
        <v>17</v>
      </c>
      <c r="E514" s="20">
        <v>377</v>
      </c>
      <c r="F514" s="22">
        <v>43202</v>
      </c>
      <c r="G514" s="68" t="s">
        <v>0</v>
      </c>
      <c r="H514" s="68">
        <v>0.3</v>
      </c>
    </row>
    <row r="515" spans="1:9" x14ac:dyDescent="0.25">
      <c r="A515" s="24">
        <v>1845111</v>
      </c>
      <c r="B515" s="25" t="s">
        <v>289</v>
      </c>
      <c r="C515" s="23" t="s">
        <v>147</v>
      </c>
      <c r="D515" s="26">
        <v>17</v>
      </c>
      <c r="E515" s="24">
        <v>377</v>
      </c>
      <c r="F515" s="27">
        <v>43391</v>
      </c>
      <c r="G515" s="68" t="s">
        <v>0</v>
      </c>
      <c r="H515" s="68">
        <v>0.3</v>
      </c>
    </row>
    <row r="516" spans="1:9" x14ac:dyDescent="0.25">
      <c r="A516" s="20">
        <v>1608345</v>
      </c>
      <c r="B516" s="21" t="s">
        <v>291</v>
      </c>
      <c r="C516" s="19" t="s">
        <v>290</v>
      </c>
      <c r="D516" s="20">
        <v>17</v>
      </c>
      <c r="E516" s="20">
        <v>378</v>
      </c>
      <c r="F516" s="22">
        <v>42443</v>
      </c>
      <c r="G516" s="68" t="s">
        <v>0</v>
      </c>
      <c r="H516" s="68">
        <v>0.3</v>
      </c>
    </row>
    <row r="517" spans="1:9" x14ac:dyDescent="0.25">
      <c r="A517" s="20">
        <v>1622530</v>
      </c>
      <c r="B517" s="21" t="s">
        <v>291</v>
      </c>
      <c r="C517" s="19" t="s">
        <v>290</v>
      </c>
      <c r="D517" s="20">
        <v>17</v>
      </c>
      <c r="E517" s="20">
        <v>378</v>
      </c>
      <c r="F517" s="22">
        <v>42632</v>
      </c>
      <c r="G517" s="68" t="s">
        <v>0</v>
      </c>
      <c r="H517" s="68">
        <v>0.3</v>
      </c>
    </row>
    <row r="518" spans="1:9" x14ac:dyDescent="0.25">
      <c r="A518" s="20">
        <v>1700585</v>
      </c>
      <c r="B518" s="21" t="s">
        <v>291</v>
      </c>
      <c r="C518" s="19" t="s">
        <v>290</v>
      </c>
      <c r="D518" s="20">
        <v>17</v>
      </c>
      <c r="E518" s="20">
        <v>378</v>
      </c>
      <c r="F518" s="22">
        <v>42824</v>
      </c>
      <c r="G518" s="68" t="s">
        <v>0</v>
      </c>
      <c r="H518" s="68">
        <v>0.3</v>
      </c>
    </row>
    <row r="519" spans="1:9" x14ac:dyDescent="0.25">
      <c r="A519" s="20">
        <v>1718109</v>
      </c>
      <c r="B519" s="21" t="s">
        <v>291</v>
      </c>
      <c r="C519" s="19" t="s">
        <v>290</v>
      </c>
      <c r="D519" s="20">
        <v>17</v>
      </c>
      <c r="E519" s="20">
        <v>378</v>
      </c>
      <c r="F519" s="22">
        <v>42997</v>
      </c>
      <c r="G519" s="68"/>
      <c r="H519" s="68">
        <v>1.0500000000000007</v>
      </c>
    </row>
    <row r="520" spans="1:9" x14ac:dyDescent="0.25">
      <c r="A520" s="20">
        <v>1802618</v>
      </c>
      <c r="B520" s="21" t="s">
        <v>291</v>
      </c>
      <c r="C520" s="19" t="s">
        <v>290</v>
      </c>
      <c r="D520" s="20">
        <v>17</v>
      </c>
      <c r="E520" s="20">
        <v>378</v>
      </c>
      <c r="F520" s="22">
        <v>43185</v>
      </c>
      <c r="G520" s="68"/>
      <c r="H520" s="68">
        <v>0.42999999999999972</v>
      </c>
    </row>
    <row r="521" spans="1:9" x14ac:dyDescent="0.25">
      <c r="A521" s="24">
        <v>1842314</v>
      </c>
      <c r="B521" s="25" t="s">
        <v>292</v>
      </c>
      <c r="C521" s="23" t="s">
        <v>290</v>
      </c>
      <c r="D521" s="26">
        <v>17</v>
      </c>
      <c r="E521" s="24">
        <v>378</v>
      </c>
      <c r="F521" s="27">
        <v>43346</v>
      </c>
      <c r="G521" s="68" t="s">
        <v>0</v>
      </c>
      <c r="H521" s="68">
        <v>0.3</v>
      </c>
    </row>
    <row r="522" spans="1:9" x14ac:dyDescent="0.25">
      <c r="A522" s="20">
        <v>1608468</v>
      </c>
      <c r="B522" s="21" t="s">
        <v>294</v>
      </c>
      <c r="C522" s="19" t="s">
        <v>293</v>
      </c>
      <c r="D522" s="20">
        <v>19</v>
      </c>
      <c r="E522" s="20">
        <v>379</v>
      </c>
      <c r="F522" s="22">
        <v>42488</v>
      </c>
      <c r="G522" s="21" t="s">
        <v>0</v>
      </c>
      <c r="H522" s="21">
        <v>0.5</v>
      </c>
      <c r="I522" s="19"/>
    </row>
    <row r="523" spans="1:9" x14ac:dyDescent="0.25">
      <c r="A523" s="20">
        <v>1622584</v>
      </c>
      <c r="B523" s="21" t="s">
        <v>294</v>
      </c>
      <c r="C523" s="19" t="s">
        <v>293</v>
      </c>
      <c r="D523" s="20">
        <v>19</v>
      </c>
      <c r="E523" s="20">
        <v>379</v>
      </c>
      <c r="F523" s="22">
        <v>42649</v>
      </c>
      <c r="G523" s="68"/>
      <c r="H523" s="68">
        <v>1.04</v>
      </c>
    </row>
    <row r="524" spans="1:9" x14ac:dyDescent="0.25">
      <c r="A524" s="20">
        <v>1700612</v>
      </c>
      <c r="B524" s="21" t="s">
        <v>294</v>
      </c>
      <c r="C524" s="19" t="s">
        <v>293</v>
      </c>
      <c r="D524" s="20">
        <v>19</v>
      </c>
      <c r="E524" s="20">
        <v>379</v>
      </c>
      <c r="F524" s="22">
        <v>42836</v>
      </c>
      <c r="G524" s="21" t="s">
        <v>0</v>
      </c>
      <c r="H524" s="21">
        <v>0.5</v>
      </c>
      <c r="I524" s="19"/>
    </row>
    <row r="525" spans="1:9" x14ac:dyDescent="0.25">
      <c r="A525" s="20">
        <v>1718057</v>
      </c>
      <c r="B525" s="21" t="s">
        <v>294</v>
      </c>
      <c r="C525" s="19" t="s">
        <v>293</v>
      </c>
      <c r="D525" s="20">
        <v>19</v>
      </c>
      <c r="E525" s="20">
        <v>379</v>
      </c>
      <c r="F525" s="22">
        <v>42990</v>
      </c>
      <c r="G525" s="68"/>
      <c r="H525" s="68">
        <v>0.4700000000000002</v>
      </c>
    </row>
    <row r="526" spans="1:9" x14ac:dyDescent="0.25">
      <c r="A526" s="20">
        <v>1802695</v>
      </c>
      <c r="B526" s="21" t="s">
        <v>294</v>
      </c>
      <c r="C526" s="19" t="s">
        <v>293</v>
      </c>
      <c r="D526" s="20">
        <v>19</v>
      </c>
      <c r="E526" s="20">
        <v>379</v>
      </c>
      <c r="F526" s="22">
        <v>43209</v>
      </c>
      <c r="G526" s="68" t="s">
        <v>0</v>
      </c>
      <c r="H526" s="68">
        <v>0.3</v>
      </c>
    </row>
    <row r="527" spans="1:9" x14ac:dyDescent="0.25">
      <c r="A527" s="24">
        <v>1844155</v>
      </c>
      <c r="B527" s="25" t="s">
        <v>295</v>
      </c>
      <c r="C527" s="23" t="s">
        <v>293</v>
      </c>
      <c r="D527" s="26">
        <v>19</v>
      </c>
      <c r="E527" s="24">
        <v>379</v>
      </c>
      <c r="F527" s="27">
        <v>43375</v>
      </c>
      <c r="G527" s="69"/>
      <c r="H527" s="68">
        <v>0.29999999999999982</v>
      </c>
    </row>
    <row r="528" spans="1:9" x14ac:dyDescent="0.25">
      <c r="A528" s="20">
        <v>1717973</v>
      </c>
      <c r="B528" s="21" t="s">
        <v>297</v>
      </c>
      <c r="C528" s="19" t="s">
        <v>296</v>
      </c>
      <c r="D528" s="20">
        <v>19</v>
      </c>
      <c r="E528" s="20">
        <v>380</v>
      </c>
      <c r="F528" s="22">
        <v>42892</v>
      </c>
      <c r="G528" s="21" t="s">
        <v>0</v>
      </c>
      <c r="H528" s="21">
        <v>0.3</v>
      </c>
      <c r="I528" s="19"/>
    </row>
    <row r="529" spans="1:9" x14ac:dyDescent="0.25">
      <c r="A529" s="20">
        <v>1720508</v>
      </c>
      <c r="B529" s="21" t="s">
        <v>297</v>
      </c>
      <c r="C529" s="19" t="s">
        <v>296</v>
      </c>
      <c r="D529" s="20">
        <v>19</v>
      </c>
      <c r="E529" s="20">
        <v>380</v>
      </c>
      <c r="F529" s="22">
        <v>43004</v>
      </c>
      <c r="G529" s="21" t="s">
        <v>0</v>
      </c>
      <c r="H529" s="21">
        <v>0.3</v>
      </c>
      <c r="I529" s="19"/>
    </row>
    <row r="530" spans="1:9" x14ac:dyDescent="0.25">
      <c r="A530" s="20">
        <v>1800372</v>
      </c>
      <c r="B530" s="21" t="s">
        <v>297</v>
      </c>
      <c r="C530" s="19" t="s">
        <v>296</v>
      </c>
      <c r="D530" s="20">
        <v>19</v>
      </c>
      <c r="E530" s="20">
        <v>380</v>
      </c>
      <c r="F530" s="22">
        <v>43179</v>
      </c>
      <c r="G530" s="21" t="s">
        <v>0</v>
      </c>
      <c r="H530" s="21">
        <v>0.3</v>
      </c>
      <c r="I530" s="19"/>
    </row>
    <row r="531" spans="1:9" x14ac:dyDescent="0.25">
      <c r="A531" s="24">
        <v>1842858</v>
      </c>
      <c r="B531" s="25" t="s">
        <v>298</v>
      </c>
      <c r="C531" s="23" t="s">
        <v>296</v>
      </c>
      <c r="D531" s="26">
        <v>19</v>
      </c>
      <c r="E531" s="24">
        <v>380</v>
      </c>
      <c r="F531" s="27">
        <v>43368</v>
      </c>
      <c r="G531" s="25" t="s">
        <v>0</v>
      </c>
      <c r="H531" s="25">
        <v>0.3</v>
      </c>
      <c r="I531" s="35"/>
    </row>
    <row r="532" spans="1:9" x14ac:dyDescent="0.25">
      <c r="A532" s="20">
        <v>1608469</v>
      </c>
      <c r="B532" s="21" t="s">
        <v>300</v>
      </c>
      <c r="C532" s="19" t="s">
        <v>299</v>
      </c>
      <c r="D532" s="20">
        <v>19</v>
      </c>
      <c r="E532" s="20">
        <v>381</v>
      </c>
      <c r="F532" s="22">
        <v>42488</v>
      </c>
      <c r="G532" s="21" t="s">
        <v>0</v>
      </c>
      <c r="H532" s="21">
        <v>0.5</v>
      </c>
      <c r="I532" s="19"/>
    </row>
    <row r="533" spans="1:9" x14ac:dyDescent="0.25">
      <c r="A533" s="20">
        <v>1622583</v>
      </c>
      <c r="B533" s="21" t="s">
        <v>300</v>
      </c>
      <c r="C533" s="19" t="s">
        <v>299</v>
      </c>
      <c r="D533" s="20">
        <v>19</v>
      </c>
      <c r="E533" s="20">
        <v>381</v>
      </c>
      <c r="F533" s="22">
        <v>42649</v>
      </c>
      <c r="G533" s="68" t="s">
        <v>0</v>
      </c>
      <c r="H533" s="68">
        <v>0.3</v>
      </c>
    </row>
    <row r="534" spans="1:9" x14ac:dyDescent="0.25">
      <c r="A534" s="20">
        <v>1700613</v>
      </c>
      <c r="B534" s="21" t="s">
        <v>300</v>
      </c>
      <c r="C534" s="19" t="s">
        <v>299</v>
      </c>
      <c r="D534" s="20">
        <v>19</v>
      </c>
      <c r="E534" s="20">
        <v>381</v>
      </c>
      <c r="F534" s="22">
        <v>42836</v>
      </c>
      <c r="G534" s="21" t="s">
        <v>0</v>
      </c>
      <c r="H534" s="21">
        <v>0.5</v>
      </c>
      <c r="I534" s="19"/>
    </row>
    <row r="535" spans="1:9" x14ac:dyDescent="0.25">
      <c r="A535" s="20">
        <v>1718058</v>
      </c>
      <c r="B535" s="21" t="s">
        <v>300</v>
      </c>
      <c r="C535" s="19" t="s">
        <v>299</v>
      </c>
      <c r="D535" s="20">
        <v>19</v>
      </c>
      <c r="E535" s="20">
        <v>381</v>
      </c>
      <c r="F535" s="22">
        <v>42990</v>
      </c>
      <c r="G535" s="68" t="s">
        <v>0</v>
      </c>
      <c r="H535" s="68">
        <v>0.3</v>
      </c>
    </row>
    <row r="536" spans="1:9" x14ac:dyDescent="0.25">
      <c r="A536" s="20">
        <v>1802696</v>
      </c>
      <c r="B536" s="21" t="s">
        <v>300</v>
      </c>
      <c r="C536" s="19" t="s">
        <v>299</v>
      </c>
      <c r="D536" s="20">
        <v>19</v>
      </c>
      <c r="E536" s="20">
        <v>381</v>
      </c>
      <c r="F536" s="22">
        <v>43209</v>
      </c>
      <c r="G536" s="68" t="s">
        <v>0</v>
      </c>
      <c r="H536" s="68">
        <v>0.3</v>
      </c>
    </row>
    <row r="537" spans="1:9" x14ac:dyDescent="0.25">
      <c r="A537" s="24">
        <v>1844158</v>
      </c>
      <c r="B537" s="25" t="s">
        <v>301</v>
      </c>
      <c r="C537" s="23" t="s">
        <v>299</v>
      </c>
      <c r="D537" s="26">
        <v>19</v>
      </c>
      <c r="E537" s="24">
        <v>381</v>
      </c>
      <c r="F537" s="27">
        <v>43375</v>
      </c>
      <c r="G537" s="68" t="s">
        <v>0</v>
      </c>
      <c r="H537" s="68">
        <v>0.3</v>
      </c>
    </row>
    <row r="538" spans="1:9" x14ac:dyDescent="0.25">
      <c r="A538" s="20">
        <v>1600373</v>
      </c>
      <c r="B538" s="21" t="s">
        <v>302</v>
      </c>
      <c r="C538" s="19" t="s">
        <v>165</v>
      </c>
      <c r="D538" s="20">
        <v>19</v>
      </c>
      <c r="E538" s="20">
        <v>382</v>
      </c>
      <c r="F538" s="22">
        <v>42459</v>
      </c>
      <c r="G538" s="21" t="s">
        <v>0</v>
      </c>
      <c r="H538" s="21">
        <v>0.3</v>
      </c>
      <c r="I538" s="19"/>
    </row>
    <row r="539" spans="1:9" x14ac:dyDescent="0.25">
      <c r="A539" s="20">
        <v>1622216</v>
      </c>
      <c r="B539" s="21" t="s">
        <v>302</v>
      </c>
      <c r="C539" s="19" t="s">
        <v>165</v>
      </c>
      <c r="D539" s="20">
        <v>19</v>
      </c>
      <c r="E539" s="20">
        <v>382</v>
      </c>
      <c r="F539" s="22">
        <v>42641</v>
      </c>
      <c r="G539" s="21" t="s">
        <v>0</v>
      </c>
      <c r="H539" s="21">
        <v>0.3</v>
      </c>
      <c r="I539" s="19"/>
    </row>
    <row r="540" spans="1:9" x14ac:dyDescent="0.25">
      <c r="A540" s="20">
        <v>1705461</v>
      </c>
      <c r="B540" s="21" t="s">
        <v>302</v>
      </c>
      <c r="C540" s="19" t="s">
        <v>165</v>
      </c>
      <c r="D540" s="20">
        <v>19</v>
      </c>
      <c r="E540" s="20">
        <v>382</v>
      </c>
      <c r="F540" s="22">
        <v>42816</v>
      </c>
      <c r="G540" s="21" t="s">
        <v>0</v>
      </c>
      <c r="H540" s="21">
        <v>0.3</v>
      </c>
      <c r="I540" s="19"/>
    </row>
    <row r="541" spans="1:9" x14ac:dyDescent="0.25">
      <c r="A541" s="20">
        <v>1720525</v>
      </c>
      <c r="B541" s="21" t="s">
        <v>302</v>
      </c>
      <c r="C541" s="19" t="s">
        <v>165</v>
      </c>
      <c r="D541" s="20">
        <v>19</v>
      </c>
      <c r="E541" s="20">
        <v>382</v>
      </c>
      <c r="F541" s="22">
        <v>43005</v>
      </c>
      <c r="G541" s="21" t="s">
        <v>0</v>
      </c>
      <c r="H541" s="21">
        <v>0.3</v>
      </c>
      <c r="I541" s="19"/>
    </row>
    <row r="542" spans="1:9" x14ac:dyDescent="0.25">
      <c r="A542" s="20">
        <v>1800389</v>
      </c>
      <c r="B542" s="21" t="s">
        <v>302</v>
      </c>
      <c r="C542" s="19" t="s">
        <v>165</v>
      </c>
      <c r="D542" s="20">
        <v>19</v>
      </c>
      <c r="E542" s="20">
        <v>382</v>
      </c>
      <c r="F542" s="22">
        <v>43180</v>
      </c>
      <c r="G542" s="21" t="s">
        <v>0</v>
      </c>
      <c r="H542" s="21">
        <v>0.3</v>
      </c>
      <c r="I542" s="19"/>
    </row>
    <row r="543" spans="1:9" x14ac:dyDescent="0.25">
      <c r="A543" s="24">
        <v>1842879</v>
      </c>
      <c r="B543" s="25" t="s">
        <v>303</v>
      </c>
      <c r="C543" s="23" t="s">
        <v>165</v>
      </c>
      <c r="D543" s="26">
        <v>19</v>
      </c>
      <c r="E543" s="24">
        <v>382</v>
      </c>
      <c r="F543" s="27">
        <v>43369</v>
      </c>
      <c r="G543" s="25" t="s">
        <v>0</v>
      </c>
      <c r="H543" s="25">
        <v>0.3</v>
      </c>
      <c r="I543" s="35"/>
    </row>
    <row r="544" spans="1:9" x14ac:dyDescent="0.25">
      <c r="A544" s="20">
        <v>1608436</v>
      </c>
      <c r="B544" s="21" t="s">
        <v>304</v>
      </c>
      <c r="C544" s="19" t="s">
        <v>168</v>
      </c>
      <c r="D544" s="20">
        <v>22</v>
      </c>
      <c r="E544" s="20">
        <v>383</v>
      </c>
      <c r="F544" s="22">
        <v>42474</v>
      </c>
      <c r="G544" s="68" t="s">
        <v>0</v>
      </c>
      <c r="H544" s="68">
        <v>0.3</v>
      </c>
    </row>
    <row r="545" spans="1:9" x14ac:dyDescent="0.25">
      <c r="A545" s="20">
        <v>1622638</v>
      </c>
      <c r="B545" s="21" t="s">
        <v>304</v>
      </c>
      <c r="C545" s="19" t="s">
        <v>168</v>
      </c>
      <c r="D545" s="20">
        <v>22</v>
      </c>
      <c r="E545" s="20">
        <v>383</v>
      </c>
      <c r="F545" s="22">
        <v>42670</v>
      </c>
      <c r="G545" s="68" t="s">
        <v>0</v>
      </c>
      <c r="H545" s="68">
        <v>0.3</v>
      </c>
    </row>
    <row r="546" spans="1:9" x14ac:dyDescent="0.25">
      <c r="A546" s="20">
        <v>1700602</v>
      </c>
      <c r="B546" s="21" t="s">
        <v>304</v>
      </c>
      <c r="C546" s="19" t="s">
        <v>168</v>
      </c>
      <c r="D546" s="20">
        <v>22</v>
      </c>
      <c r="E546" s="20">
        <v>383</v>
      </c>
      <c r="F546" s="22">
        <v>42831</v>
      </c>
      <c r="G546" s="21" t="s">
        <v>0</v>
      </c>
      <c r="H546" s="21">
        <v>0.5</v>
      </c>
      <c r="I546" s="19"/>
    </row>
    <row r="547" spans="1:9" x14ac:dyDescent="0.25">
      <c r="A547" s="20">
        <v>1718174</v>
      </c>
      <c r="B547" s="21" t="s">
        <v>304</v>
      </c>
      <c r="C547" s="19" t="s">
        <v>168</v>
      </c>
      <c r="D547" s="20">
        <v>22</v>
      </c>
      <c r="E547" s="20">
        <v>383</v>
      </c>
      <c r="F547" s="22">
        <v>43025</v>
      </c>
      <c r="G547" s="68" t="s">
        <v>0</v>
      </c>
      <c r="H547" s="68">
        <v>0.3</v>
      </c>
    </row>
    <row r="548" spans="1:9" x14ac:dyDescent="0.25">
      <c r="A548" s="20">
        <v>1802671</v>
      </c>
      <c r="B548" s="21" t="s">
        <v>304</v>
      </c>
      <c r="C548" s="19" t="s">
        <v>168</v>
      </c>
      <c r="D548" s="20">
        <v>22</v>
      </c>
      <c r="E548" s="20">
        <v>383</v>
      </c>
      <c r="F548" s="22">
        <v>43202</v>
      </c>
      <c r="G548" s="68" t="s">
        <v>0</v>
      </c>
      <c r="H548" s="68">
        <v>0.3</v>
      </c>
    </row>
    <row r="549" spans="1:9" x14ac:dyDescent="0.25">
      <c r="A549" s="24">
        <v>1845107</v>
      </c>
      <c r="B549" s="25" t="s">
        <v>305</v>
      </c>
      <c r="C549" s="23" t="s">
        <v>168</v>
      </c>
      <c r="D549" s="26">
        <v>22</v>
      </c>
      <c r="E549" s="24">
        <v>383</v>
      </c>
      <c r="F549" s="27">
        <v>43391</v>
      </c>
      <c r="G549" s="68" t="s">
        <v>0</v>
      </c>
      <c r="H549" s="68">
        <v>0.3</v>
      </c>
    </row>
    <row r="550" spans="1:9" x14ac:dyDescent="0.25">
      <c r="A550" s="20">
        <v>1622212</v>
      </c>
      <c r="B550" s="21" t="s">
        <v>306</v>
      </c>
      <c r="C550" s="19" t="s">
        <v>191</v>
      </c>
      <c r="D550" s="20">
        <v>18</v>
      </c>
      <c r="E550" s="20">
        <v>384</v>
      </c>
      <c r="F550" s="22">
        <v>42641</v>
      </c>
      <c r="G550" s="21" t="s">
        <v>0</v>
      </c>
      <c r="H550" s="21">
        <v>0.3</v>
      </c>
      <c r="I550" s="19"/>
    </row>
    <row r="551" spans="1:9" x14ac:dyDescent="0.25">
      <c r="A551" s="20">
        <v>1705457</v>
      </c>
      <c r="B551" s="21" t="s">
        <v>306</v>
      </c>
      <c r="C551" s="19" t="s">
        <v>191</v>
      </c>
      <c r="D551" s="20">
        <v>18</v>
      </c>
      <c r="E551" s="20">
        <v>384</v>
      </c>
      <c r="F551" s="22">
        <v>42816</v>
      </c>
      <c r="G551" s="21" t="s">
        <v>0</v>
      </c>
      <c r="H551" s="21">
        <v>0.3</v>
      </c>
      <c r="I551" s="19"/>
    </row>
    <row r="552" spans="1:9" x14ac:dyDescent="0.25">
      <c r="A552" s="20">
        <v>1720521</v>
      </c>
      <c r="B552" s="21" t="s">
        <v>306</v>
      </c>
      <c r="C552" s="19" t="s">
        <v>191</v>
      </c>
      <c r="D552" s="20">
        <v>18</v>
      </c>
      <c r="E552" s="20">
        <v>384</v>
      </c>
      <c r="F552" s="22">
        <v>43005</v>
      </c>
      <c r="G552" s="21" t="s">
        <v>0</v>
      </c>
      <c r="H552" s="21">
        <v>0.3</v>
      </c>
      <c r="I552" s="19"/>
    </row>
    <row r="553" spans="1:9" x14ac:dyDescent="0.25">
      <c r="A553" s="20">
        <v>1800385</v>
      </c>
      <c r="B553" s="21" t="s">
        <v>306</v>
      </c>
      <c r="C553" s="19" t="s">
        <v>191</v>
      </c>
      <c r="D553" s="20">
        <v>18</v>
      </c>
      <c r="E553" s="20">
        <v>384</v>
      </c>
      <c r="F553" s="22">
        <v>43180</v>
      </c>
      <c r="G553" s="21" t="s">
        <v>0</v>
      </c>
      <c r="H553" s="21">
        <v>0.3</v>
      </c>
      <c r="I553" s="19"/>
    </row>
    <row r="554" spans="1:9" x14ac:dyDescent="0.25">
      <c r="A554" s="24">
        <v>1842874</v>
      </c>
      <c r="B554" s="25" t="s">
        <v>307</v>
      </c>
      <c r="C554" s="23" t="s">
        <v>191</v>
      </c>
      <c r="D554" s="26">
        <v>18</v>
      </c>
      <c r="E554" s="24">
        <v>384</v>
      </c>
      <c r="F554" s="27">
        <v>43369</v>
      </c>
      <c r="G554" s="25" t="s">
        <v>0</v>
      </c>
      <c r="H554" s="25">
        <v>0.3</v>
      </c>
      <c r="I554" s="35"/>
    </row>
    <row r="555" spans="1:9" x14ac:dyDescent="0.25">
      <c r="A555" s="20">
        <v>1622508</v>
      </c>
      <c r="B555" s="21" t="s">
        <v>308</v>
      </c>
      <c r="C555" s="19" t="s">
        <v>43</v>
      </c>
      <c r="D555" s="20">
        <v>13</v>
      </c>
      <c r="E555" s="20">
        <v>385</v>
      </c>
      <c r="F555" s="22">
        <v>42625</v>
      </c>
      <c r="G555" s="68" t="s">
        <v>0</v>
      </c>
      <c r="H555" s="68">
        <v>0.3</v>
      </c>
    </row>
    <row r="556" spans="1:9" x14ac:dyDescent="0.25">
      <c r="A556" s="20">
        <v>1700543</v>
      </c>
      <c r="B556" s="21" t="s">
        <v>308</v>
      </c>
      <c r="C556" s="19" t="s">
        <v>43</v>
      </c>
      <c r="D556" s="20">
        <v>13</v>
      </c>
      <c r="E556" s="20">
        <v>385</v>
      </c>
      <c r="F556" s="22">
        <v>42814</v>
      </c>
      <c r="G556" s="21" t="s">
        <v>0</v>
      </c>
      <c r="H556" s="21">
        <v>0.5</v>
      </c>
      <c r="I556" s="19"/>
    </row>
    <row r="557" spans="1:9" x14ac:dyDescent="0.25">
      <c r="A557" s="20">
        <v>1718080</v>
      </c>
      <c r="B557" s="21" t="s">
        <v>308</v>
      </c>
      <c r="C557" s="19" t="s">
        <v>43</v>
      </c>
      <c r="D557" s="20">
        <v>13</v>
      </c>
      <c r="E557" s="20">
        <v>385</v>
      </c>
      <c r="F557" s="22">
        <v>42996</v>
      </c>
      <c r="G557" s="68"/>
      <c r="H557" s="68">
        <v>2.12</v>
      </c>
    </row>
    <row r="558" spans="1:9" x14ac:dyDescent="0.25">
      <c r="A558" s="20">
        <v>1802592</v>
      </c>
      <c r="B558" s="21" t="s">
        <v>308</v>
      </c>
      <c r="C558" s="19" t="s">
        <v>43</v>
      </c>
      <c r="D558" s="20">
        <v>13</v>
      </c>
      <c r="E558" s="20">
        <v>385</v>
      </c>
      <c r="F558" s="22">
        <v>43178</v>
      </c>
      <c r="G558" s="68" t="s">
        <v>0</v>
      </c>
      <c r="H558" s="68">
        <v>0.3</v>
      </c>
    </row>
    <row r="559" spans="1:9" x14ac:dyDescent="0.25">
      <c r="A559" s="20">
        <v>1622581</v>
      </c>
      <c r="B559" s="21" t="s">
        <v>310</v>
      </c>
      <c r="C559" s="19" t="s">
        <v>264</v>
      </c>
      <c r="D559" s="20">
        <v>19</v>
      </c>
      <c r="E559" s="20">
        <v>387</v>
      </c>
      <c r="F559" s="22">
        <v>42649</v>
      </c>
      <c r="G559" s="68" t="s">
        <v>0</v>
      </c>
      <c r="H559" s="68">
        <v>0.3</v>
      </c>
    </row>
    <row r="560" spans="1:9" x14ac:dyDescent="0.25">
      <c r="A560" s="20">
        <v>1700610</v>
      </c>
      <c r="B560" s="21" t="s">
        <v>310</v>
      </c>
      <c r="C560" s="19" t="s">
        <v>264</v>
      </c>
      <c r="D560" s="20">
        <v>19</v>
      </c>
      <c r="E560" s="20">
        <v>387</v>
      </c>
      <c r="F560" s="22">
        <v>42836</v>
      </c>
      <c r="G560" s="21" t="s">
        <v>0</v>
      </c>
      <c r="H560" s="21">
        <v>0.5</v>
      </c>
      <c r="I560" s="19"/>
    </row>
    <row r="561" spans="1:9" x14ac:dyDescent="0.25">
      <c r="A561" s="20">
        <v>1718055</v>
      </c>
      <c r="B561" s="21" t="s">
        <v>310</v>
      </c>
      <c r="C561" s="19" t="s">
        <v>264</v>
      </c>
      <c r="D561" s="20">
        <v>19</v>
      </c>
      <c r="E561" s="20">
        <v>387</v>
      </c>
      <c r="F561" s="22">
        <v>42990</v>
      </c>
      <c r="G561" s="68"/>
      <c r="H561" s="68">
        <v>0.67999999999999972</v>
      </c>
    </row>
    <row r="562" spans="1:9" x14ac:dyDescent="0.25">
      <c r="A562" s="20">
        <v>1802693</v>
      </c>
      <c r="B562" s="21" t="s">
        <v>310</v>
      </c>
      <c r="C562" s="19" t="s">
        <v>264</v>
      </c>
      <c r="D562" s="20">
        <v>19</v>
      </c>
      <c r="E562" s="20">
        <v>387</v>
      </c>
      <c r="F562" s="22">
        <v>43209</v>
      </c>
      <c r="G562" s="68" t="s">
        <v>0</v>
      </c>
      <c r="H562" s="68">
        <v>0.3</v>
      </c>
    </row>
    <row r="563" spans="1:9" x14ac:dyDescent="0.25">
      <c r="A563" s="24">
        <v>1844156</v>
      </c>
      <c r="B563" s="25" t="s">
        <v>311</v>
      </c>
      <c r="C563" s="23" t="s">
        <v>264</v>
      </c>
      <c r="D563" s="26">
        <v>19</v>
      </c>
      <c r="E563" s="24">
        <v>387</v>
      </c>
      <c r="F563" s="27">
        <v>43375</v>
      </c>
      <c r="G563" s="68" t="s">
        <v>0</v>
      </c>
      <c r="H563" s="68">
        <v>0.3</v>
      </c>
    </row>
    <row r="564" spans="1:9" x14ac:dyDescent="0.25">
      <c r="A564" s="20">
        <v>1705496</v>
      </c>
      <c r="B564" s="21" t="s">
        <v>321</v>
      </c>
      <c r="C564" s="19" t="s">
        <v>312</v>
      </c>
      <c r="D564" s="20">
        <v>13</v>
      </c>
      <c r="E564" s="20">
        <v>388</v>
      </c>
      <c r="F564" s="22">
        <v>42822</v>
      </c>
      <c r="G564" s="21" t="s">
        <v>0</v>
      </c>
      <c r="H564" s="21">
        <v>0.3</v>
      </c>
      <c r="I564" s="19"/>
    </row>
    <row r="565" spans="1:9" x14ac:dyDescent="0.25">
      <c r="A565" s="20">
        <v>1720561</v>
      </c>
      <c r="B565" s="21" t="s">
        <v>321</v>
      </c>
      <c r="C565" s="19" t="s">
        <v>312</v>
      </c>
      <c r="D565" s="20">
        <v>13</v>
      </c>
      <c r="E565" s="20">
        <v>388</v>
      </c>
      <c r="F565" s="22">
        <v>43011</v>
      </c>
      <c r="G565" s="21" t="s">
        <v>0</v>
      </c>
      <c r="H565" s="21">
        <v>0.3</v>
      </c>
      <c r="I565" s="19"/>
    </row>
    <row r="566" spans="1:9" x14ac:dyDescent="0.25">
      <c r="A566" s="20">
        <v>1800467</v>
      </c>
      <c r="B566" s="21" t="s">
        <v>321</v>
      </c>
      <c r="C566" s="19" t="s">
        <v>312</v>
      </c>
      <c r="D566" s="20">
        <v>13</v>
      </c>
      <c r="E566" s="20">
        <v>388</v>
      </c>
      <c r="F566" s="22">
        <v>43200</v>
      </c>
      <c r="G566" s="21" t="s">
        <v>0</v>
      </c>
      <c r="H566" s="21">
        <v>0.3</v>
      </c>
      <c r="I566" s="19"/>
    </row>
    <row r="567" spans="1:9" x14ac:dyDescent="0.25">
      <c r="A567" s="24">
        <v>1843906</v>
      </c>
      <c r="B567" s="25" t="s">
        <v>313</v>
      </c>
      <c r="C567" s="23" t="s">
        <v>312</v>
      </c>
      <c r="D567" s="26">
        <v>13</v>
      </c>
      <c r="E567" s="24">
        <v>388</v>
      </c>
      <c r="F567" s="27">
        <v>43375</v>
      </c>
      <c r="G567" s="25" t="s">
        <v>0</v>
      </c>
      <c r="H567" s="25">
        <v>0.3</v>
      </c>
      <c r="I567" s="35"/>
    </row>
    <row r="568" spans="1:9" x14ac:dyDescent="0.25">
      <c r="A568" s="20">
        <v>1700584</v>
      </c>
      <c r="B568" s="21" t="s">
        <v>315</v>
      </c>
      <c r="C568" s="19" t="s">
        <v>314</v>
      </c>
      <c r="D568" s="20">
        <v>17</v>
      </c>
      <c r="E568" s="20">
        <v>398</v>
      </c>
      <c r="F568" s="22">
        <v>42824</v>
      </c>
      <c r="G568" s="68"/>
      <c r="H568" s="68">
        <v>0.3</v>
      </c>
    </row>
    <row r="569" spans="1:9" x14ac:dyDescent="0.25">
      <c r="A569" s="20">
        <v>1718108</v>
      </c>
      <c r="B569" s="21" t="s">
        <v>315</v>
      </c>
      <c r="C569" s="19" t="s">
        <v>314</v>
      </c>
      <c r="D569" s="20">
        <v>17</v>
      </c>
      <c r="E569" s="20">
        <v>398</v>
      </c>
      <c r="F569" s="22">
        <v>42997</v>
      </c>
      <c r="G569" s="68" t="s">
        <v>0</v>
      </c>
      <c r="H569" s="68">
        <v>0.3</v>
      </c>
    </row>
    <row r="570" spans="1:9" x14ac:dyDescent="0.25">
      <c r="A570" s="20">
        <v>1802617</v>
      </c>
      <c r="B570" s="21" t="s">
        <v>315</v>
      </c>
      <c r="C570" s="19" t="s">
        <v>314</v>
      </c>
      <c r="D570" s="20">
        <v>17</v>
      </c>
      <c r="E570" s="20">
        <v>398</v>
      </c>
      <c r="F570" s="22">
        <v>43185</v>
      </c>
      <c r="G570" s="68" t="s">
        <v>0</v>
      </c>
      <c r="H570" s="68">
        <v>0.3</v>
      </c>
    </row>
    <row r="571" spans="1:9" x14ac:dyDescent="0.25">
      <c r="A571" s="24">
        <v>1842315</v>
      </c>
      <c r="B571" s="25" t="s">
        <v>316</v>
      </c>
      <c r="C571" s="23" t="s">
        <v>314</v>
      </c>
      <c r="D571" s="26">
        <v>17</v>
      </c>
      <c r="E571" s="24">
        <v>398</v>
      </c>
      <c r="F571" s="27">
        <v>43346</v>
      </c>
      <c r="G571" s="68" t="s">
        <v>0</v>
      </c>
      <c r="H571" s="68">
        <v>0.3</v>
      </c>
    </row>
    <row r="572" spans="1:9" x14ac:dyDescent="0.25">
      <c r="A572" s="20">
        <v>1802669</v>
      </c>
      <c r="B572" s="21" t="s">
        <v>317</v>
      </c>
      <c r="C572" s="19" t="s">
        <v>214</v>
      </c>
      <c r="D572" s="20">
        <v>22</v>
      </c>
      <c r="E572" s="20">
        <v>402</v>
      </c>
      <c r="F572" s="22">
        <v>43202</v>
      </c>
      <c r="G572" s="68" t="s">
        <v>0</v>
      </c>
      <c r="H572" s="68">
        <v>0.3</v>
      </c>
    </row>
  </sheetData>
  <sortState ref="A2:I572">
    <sortCondition ref="E2:E572"/>
    <sortCondition ref="F2:F572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80"/>
  <sheetViews>
    <sheetView tabSelected="1" zoomScaleNormal="100" workbookViewId="0">
      <selection activeCell="F12" sqref="F12"/>
    </sheetView>
  </sheetViews>
  <sheetFormatPr defaultRowHeight="15" x14ac:dyDescent="0.25"/>
  <cols>
    <col min="1" max="1" width="33.7109375" style="89" customWidth="1"/>
    <col min="2" max="3" width="12.7109375" style="89" customWidth="1"/>
    <col min="4" max="4" width="12.7109375" style="98" customWidth="1"/>
    <col min="5" max="55" width="12.7109375" style="89" customWidth="1"/>
    <col min="56" max="56" width="11.28515625" customWidth="1"/>
  </cols>
  <sheetData>
    <row r="1" spans="1:64" ht="18.75" x14ac:dyDescent="0.25">
      <c r="C1" s="96" t="s">
        <v>401</v>
      </c>
      <c r="W1" s="90"/>
      <c r="BH1" s="83"/>
      <c r="BI1" s="83"/>
      <c r="BJ1" s="83"/>
      <c r="BK1" s="83"/>
      <c r="BL1" s="83"/>
    </row>
    <row r="2" spans="1:64" s="84" customFormat="1" x14ac:dyDescent="0.25">
      <c r="A2" s="89"/>
      <c r="B2" s="89"/>
      <c r="C2" s="97"/>
      <c r="D2" s="98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90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E2" s="85"/>
      <c r="BH2" s="86"/>
      <c r="BI2" s="86"/>
      <c r="BJ2" s="86"/>
      <c r="BK2" s="86"/>
      <c r="BL2" s="86"/>
    </row>
    <row r="3" spans="1:64" s="87" customFormat="1" ht="63" customHeight="1" x14ac:dyDescent="0.25">
      <c r="A3" s="91" t="s">
        <v>353</v>
      </c>
      <c r="B3" s="91" t="s">
        <v>407</v>
      </c>
      <c r="C3" s="91" t="s">
        <v>10</v>
      </c>
      <c r="D3" s="99" t="s">
        <v>408</v>
      </c>
      <c r="E3" s="91" t="s">
        <v>354</v>
      </c>
      <c r="F3" s="91" t="s">
        <v>355</v>
      </c>
      <c r="G3" s="91" t="s">
        <v>356</v>
      </c>
      <c r="H3" s="91" t="s">
        <v>357</v>
      </c>
      <c r="I3" s="91" t="s">
        <v>358</v>
      </c>
      <c r="J3" s="92" t="s">
        <v>359</v>
      </c>
      <c r="K3" s="91" t="s">
        <v>360</v>
      </c>
      <c r="L3" s="91" t="s">
        <v>361</v>
      </c>
      <c r="M3" s="91" t="s">
        <v>366</v>
      </c>
      <c r="N3" s="91" t="s">
        <v>362</v>
      </c>
      <c r="O3" s="91" t="s">
        <v>363</v>
      </c>
      <c r="P3" s="91" t="s">
        <v>409</v>
      </c>
      <c r="Q3" s="91" t="s">
        <v>364</v>
      </c>
      <c r="R3" s="91" t="s">
        <v>365</v>
      </c>
      <c r="S3" s="91" t="s">
        <v>24</v>
      </c>
      <c r="T3" s="91" t="s">
        <v>367</v>
      </c>
      <c r="U3" s="91" t="s">
        <v>368</v>
      </c>
      <c r="V3" s="91" t="s">
        <v>369</v>
      </c>
      <c r="W3" s="92" t="s">
        <v>402</v>
      </c>
      <c r="X3" s="91" t="s">
        <v>370</v>
      </c>
      <c r="Y3" s="91" t="s">
        <v>371</v>
      </c>
      <c r="Z3" s="91" t="s">
        <v>403</v>
      </c>
      <c r="AA3" s="91" t="s">
        <v>372</v>
      </c>
      <c r="AB3" s="91" t="s">
        <v>373</v>
      </c>
      <c r="AC3" s="91" t="s">
        <v>374</v>
      </c>
      <c r="AD3" s="92" t="s">
        <v>375</v>
      </c>
      <c r="AE3" s="91" t="s">
        <v>376</v>
      </c>
      <c r="AF3" s="91" t="s">
        <v>377</v>
      </c>
      <c r="AG3" s="91" t="s">
        <v>378</v>
      </c>
      <c r="AH3" s="91" t="s">
        <v>379</v>
      </c>
      <c r="AI3" s="91" t="s">
        <v>380</v>
      </c>
      <c r="AJ3" s="91" t="s">
        <v>381</v>
      </c>
      <c r="AK3" s="91" t="s">
        <v>382</v>
      </c>
      <c r="AL3" s="91" t="s">
        <v>383</v>
      </c>
      <c r="AM3" s="91" t="s">
        <v>384</v>
      </c>
      <c r="AN3" s="91" t="s">
        <v>385</v>
      </c>
      <c r="AO3" s="91" t="s">
        <v>386</v>
      </c>
      <c r="AP3" s="91" t="s">
        <v>387</v>
      </c>
      <c r="AQ3" s="91" t="s">
        <v>388</v>
      </c>
      <c r="AR3" s="91" t="s">
        <v>389</v>
      </c>
      <c r="AS3" s="91" t="s">
        <v>390</v>
      </c>
      <c r="AT3" s="91" t="s">
        <v>391</v>
      </c>
      <c r="AU3" s="91" t="s">
        <v>392</v>
      </c>
      <c r="AV3" s="91" t="s">
        <v>393</v>
      </c>
      <c r="AW3" s="91" t="s">
        <v>394</v>
      </c>
      <c r="AX3" s="91" t="s">
        <v>395</v>
      </c>
      <c r="AY3" s="91" t="s">
        <v>396</v>
      </c>
      <c r="AZ3" s="91" t="s">
        <v>397</v>
      </c>
      <c r="BA3" s="91" t="s">
        <v>398</v>
      </c>
      <c r="BB3" s="91" t="s">
        <v>399</v>
      </c>
      <c r="BC3" s="91" t="s">
        <v>400</v>
      </c>
      <c r="BF3" s="88"/>
    </row>
    <row r="4" spans="1:64" s="80" customFormat="1" ht="18" customHeight="1" x14ac:dyDescent="0.25">
      <c r="A4" s="81" t="s">
        <v>41</v>
      </c>
      <c r="B4" s="81" t="s">
        <v>44</v>
      </c>
      <c r="C4" s="81">
        <v>21</v>
      </c>
      <c r="D4" s="82">
        <v>42439</v>
      </c>
      <c r="E4" s="94">
        <v>57</v>
      </c>
      <c r="F4" s="94">
        <v>67</v>
      </c>
      <c r="G4" s="95" t="s">
        <v>345</v>
      </c>
      <c r="H4" s="95" t="s">
        <v>346</v>
      </c>
      <c r="I4" s="95" t="s">
        <v>345</v>
      </c>
      <c r="J4" s="94">
        <v>240</v>
      </c>
      <c r="K4" s="94">
        <v>1.86</v>
      </c>
      <c r="L4" s="95" t="s">
        <v>27</v>
      </c>
      <c r="M4" s="95" t="s">
        <v>337</v>
      </c>
      <c r="N4" s="95" t="s">
        <v>28</v>
      </c>
      <c r="O4" s="95" t="s">
        <v>340</v>
      </c>
      <c r="P4" s="95" t="s">
        <v>340</v>
      </c>
      <c r="Q4" s="95" t="s">
        <v>26</v>
      </c>
      <c r="R4" s="95" t="s">
        <v>29</v>
      </c>
      <c r="S4" s="94">
        <v>9.6999999999999993</v>
      </c>
      <c r="T4" s="95" t="s">
        <v>332</v>
      </c>
      <c r="U4" s="95" t="s">
        <v>332</v>
      </c>
      <c r="V4" s="95" t="s">
        <v>337</v>
      </c>
      <c r="W4" s="94">
        <v>24.7</v>
      </c>
      <c r="X4" s="94">
        <v>39</v>
      </c>
      <c r="Y4" s="95" t="s">
        <v>341</v>
      </c>
      <c r="Z4" s="95" t="s">
        <v>341</v>
      </c>
      <c r="AA4" s="94">
        <v>20.02</v>
      </c>
      <c r="AB4" s="95" t="s">
        <v>30</v>
      </c>
      <c r="AC4" s="94">
        <v>0.39810000000000001</v>
      </c>
      <c r="AD4" s="94">
        <v>7</v>
      </c>
      <c r="AE4" s="95" t="s">
        <v>27</v>
      </c>
      <c r="AF4" s="94">
        <v>26.25</v>
      </c>
      <c r="AG4" s="95" t="s">
        <v>338</v>
      </c>
      <c r="AH4" s="94">
        <v>710</v>
      </c>
      <c r="AI4" s="95" t="s">
        <v>32</v>
      </c>
      <c r="AJ4" s="95" t="s">
        <v>30</v>
      </c>
      <c r="AK4" s="95" t="s">
        <v>29</v>
      </c>
      <c r="AL4" s="94">
        <v>77.2</v>
      </c>
      <c r="AM4" s="95" t="s">
        <v>29</v>
      </c>
      <c r="AN4" s="94">
        <v>81</v>
      </c>
      <c r="AO4" s="95" t="s">
        <v>25</v>
      </c>
      <c r="AP4" s="94">
        <v>1.3839999999999999</v>
      </c>
      <c r="AQ4" s="95" t="s">
        <v>31</v>
      </c>
      <c r="AR4" s="95" t="s">
        <v>28</v>
      </c>
      <c r="AS4" s="95" t="s">
        <v>28</v>
      </c>
      <c r="AT4" s="94">
        <v>0.1026</v>
      </c>
      <c r="AU4" s="95" t="s">
        <v>28</v>
      </c>
      <c r="AV4" s="95" t="s">
        <v>31</v>
      </c>
      <c r="AW4" s="95" t="s">
        <v>28</v>
      </c>
      <c r="AX4" s="95" t="s">
        <v>28</v>
      </c>
      <c r="AY4" s="94">
        <v>52240</v>
      </c>
      <c r="AZ4" s="94">
        <v>0.6633</v>
      </c>
      <c r="BA4" s="94">
        <v>0.28120000000000001</v>
      </c>
      <c r="BB4" s="94">
        <v>92.5</v>
      </c>
      <c r="BC4" s="94">
        <v>0.5544</v>
      </c>
      <c r="BD4" s="76"/>
    </row>
    <row r="5" spans="1:64" s="80" customFormat="1" ht="18" customHeight="1" x14ac:dyDescent="0.25">
      <c r="A5" s="81" t="s">
        <v>41</v>
      </c>
      <c r="B5" s="81" t="s">
        <v>44</v>
      </c>
      <c r="C5" s="81">
        <v>21</v>
      </c>
      <c r="D5" s="82">
        <v>42635</v>
      </c>
      <c r="E5" s="94">
        <v>53</v>
      </c>
      <c r="F5" s="94">
        <v>66</v>
      </c>
      <c r="G5" s="95" t="s">
        <v>345</v>
      </c>
      <c r="H5" s="95" t="s">
        <v>346</v>
      </c>
      <c r="I5" s="95" t="s">
        <v>26</v>
      </c>
      <c r="J5" s="94">
        <v>230</v>
      </c>
      <c r="K5" s="95" t="s">
        <v>350</v>
      </c>
      <c r="L5" s="94">
        <v>0.27</v>
      </c>
      <c r="M5" s="95" t="s">
        <v>337</v>
      </c>
      <c r="N5" s="95" t="s">
        <v>28</v>
      </c>
      <c r="O5" s="95" t="s">
        <v>333</v>
      </c>
      <c r="P5" s="95" t="s">
        <v>28</v>
      </c>
      <c r="Q5" s="95" t="s">
        <v>29</v>
      </c>
      <c r="R5" s="95" t="s">
        <v>28</v>
      </c>
      <c r="S5" s="94">
        <v>9.9</v>
      </c>
      <c r="T5" s="94">
        <v>156</v>
      </c>
      <c r="U5" s="94">
        <v>162</v>
      </c>
      <c r="V5" s="95" t="s">
        <v>26</v>
      </c>
      <c r="W5" s="94">
        <v>23.9</v>
      </c>
      <c r="X5" s="95" t="s">
        <v>26</v>
      </c>
      <c r="Y5" s="95" t="s">
        <v>341</v>
      </c>
      <c r="Z5" s="95" t="s">
        <v>341</v>
      </c>
      <c r="AA5" s="94">
        <v>19.600000000000001</v>
      </c>
      <c r="AB5" s="95" t="s">
        <v>30</v>
      </c>
      <c r="AC5" s="94">
        <v>0.37</v>
      </c>
      <c r="AD5" s="94">
        <v>9</v>
      </c>
      <c r="AE5" s="95" t="s">
        <v>27</v>
      </c>
      <c r="AF5" s="94">
        <v>26.6</v>
      </c>
      <c r="AG5" s="95" t="s">
        <v>338</v>
      </c>
      <c r="AH5" s="95" t="s">
        <v>339</v>
      </c>
      <c r="AI5" s="95" t="s">
        <v>32</v>
      </c>
      <c r="AJ5" s="95" t="s">
        <v>30</v>
      </c>
      <c r="AK5" s="95" t="s">
        <v>29</v>
      </c>
      <c r="AL5" s="94">
        <v>80.400000000000006</v>
      </c>
      <c r="AM5" s="95" t="s">
        <v>29</v>
      </c>
      <c r="AN5" s="94">
        <v>89</v>
      </c>
      <c r="AO5" s="95" t="s">
        <v>25</v>
      </c>
      <c r="AP5" s="94">
        <v>1.58</v>
      </c>
      <c r="AQ5" s="95" t="s">
        <v>31</v>
      </c>
      <c r="AR5" s="95" t="s">
        <v>28</v>
      </c>
      <c r="AS5" s="95" t="s">
        <v>28</v>
      </c>
      <c r="AT5" s="94">
        <v>0.1</v>
      </c>
      <c r="AU5" s="95" t="s">
        <v>28</v>
      </c>
      <c r="AV5" s="94">
        <v>120</v>
      </c>
      <c r="AW5" s="95" t="s">
        <v>28</v>
      </c>
      <c r="AX5" s="95" t="s">
        <v>28</v>
      </c>
      <c r="AY5" s="94">
        <v>55800</v>
      </c>
      <c r="AZ5" s="94">
        <v>0.86</v>
      </c>
      <c r="BA5" s="94">
        <v>0.32</v>
      </c>
      <c r="BB5" s="94">
        <v>97.8</v>
      </c>
      <c r="BC5" s="94">
        <v>1.39</v>
      </c>
      <c r="BD5" s="76"/>
    </row>
    <row r="6" spans="1:64" s="80" customFormat="1" ht="18" customHeight="1" x14ac:dyDescent="0.25">
      <c r="A6" s="81" t="s">
        <v>41</v>
      </c>
      <c r="B6" s="81" t="s">
        <v>44</v>
      </c>
      <c r="C6" s="81">
        <v>21</v>
      </c>
      <c r="D6" s="82">
        <v>42817</v>
      </c>
      <c r="E6" s="94">
        <v>55</v>
      </c>
      <c r="F6" s="94">
        <v>66</v>
      </c>
      <c r="G6" s="95" t="s">
        <v>345</v>
      </c>
      <c r="H6" s="95" t="s">
        <v>26</v>
      </c>
      <c r="I6" s="94">
        <v>0.25</v>
      </c>
      <c r="J6" s="94">
        <v>238</v>
      </c>
      <c r="K6" s="94">
        <v>2.0099999999999998</v>
      </c>
      <c r="L6" s="94">
        <v>0.31</v>
      </c>
      <c r="M6" s="95" t="s">
        <v>337</v>
      </c>
      <c r="N6" s="95" t="s">
        <v>28</v>
      </c>
      <c r="O6" s="95" t="s">
        <v>27</v>
      </c>
      <c r="P6" s="95" t="s">
        <v>340</v>
      </c>
      <c r="Q6" s="95" t="s">
        <v>32</v>
      </c>
      <c r="R6" s="95" t="s">
        <v>30</v>
      </c>
      <c r="S6" s="94">
        <v>9.8000000000000007</v>
      </c>
      <c r="T6" s="94">
        <v>212</v>
      </c>
      <c r="U6" s="94">
        <v>220</v>
      </c>
      <c r="V6" s="94">
        <v>0.49</v>
      </c>
      <c r="W6" s="94">
        <v>24.2</v>
      </c>
      <c r="X6" s="94">
        <v>4</v>
      </c>
      <c r="Y6" s="95" t="s">
        <v>341</v>
      </c>
      <c r="Z6" s="95" t="s">
        <v>341</v>
      </c>
      <c r="AA6" s="94">
        <v>16.399999999999999</v>
      </c>
      <c r="AB6" s="95" t="s">
        <v>30</v>
      </c>
      <c r="AC6" s="94">
        <v>0.41</v>
      </c>
      <c r="AD6" s="94">
        <v>10</v>
      </c>
      <c r="AE6" s="95" t="s">
        <v>27</v>
      </c>
      <c r="AF6" s="94">
        <v>31.3</v>
      </c>
      <c r="AG6" s="95" t="s">
        <v>338</v>
      </c>
      <c r="AH6" s="94">
        <v>770</v>
      </c>
      <c r="AI6" s="95" t="s">
        <v>32</v>
      </c>
      <c r="AJ6" s="95" t="s">
        <v>30</v>
      </c>
      <c r="AK6" s="95" t="s">
        <v>29</v>
      </c>
      <c r="AL6" s="94">
        <v>88.5</v>
      </c>
      <c r="AM6" s="95" t="s">
        <v>29</v>
      </c>
      <c r="AN6" s="94">
        <v>96</v>
      </c>
      <c r="AO6" s="95" t="s">
        <v>25</v>
      </c>
      <c r="AP6" s="94">
        <v>1.26</v>
      </c>
      <c r="AQ6" s="95" t="s">
        <v>31</v>
      </c>
      <c r="AR6" s="95" t="s">
        <v>28</v>
      </c>
      <c r="AS6" s="95" t="s">
        <v>28</v>
      </c>
      <c r="AT6" s="94">
        <v>0.09</v>
      </c>
      <c r="AU6" s="94">
        <v>0.12</v>
      </c>
      <c r="AV6" s="95" t="s">
        <v>31</v>
      </c>
      <c r="AW6" s="95" t="s">
        <v>28</v>
      </c>
      <c r="AX6" s="95" t="s">
        <v>28</v>
      </c>
      <c r="AY6" s="94">
        <v>56900</v>
      </c>
      <c r="AZ6" s="94">
        <v>2.33</v>
      </c>
      <c r="BA6" s="94">
        <v>0.21</v>
      </c>
      <c r="BB6" s="94">
        <v>104</v>
      </c>
      <c r="BC6" s="94">
        <v>0.56000000000000005</v>
      </c>
    </row>
    <row r="7" spans="1:64" s="80" customFormat="1" ht="18" customHeight="1" x14ac:dyDescent="0.25">
      <c r="A7" s="81" t="s">
        <v>41</v>
      </c>
      <c r="B7" s="81" t="s">
        <v>44</v>
      </c>
      <c r="C7" s="81">
        <v>21</v>
      </c>
      <c r="D7" s="82">
        <v>43018</v>
      </c>
      <c r="E7" s="94">
        <v>56</v>
      </c>
      <c r="F7" s="94">
        <v>65</v>
      </c>
      <c r="G7" s="95" t="s">
        <v>345</v>
      </c>
      <c r="H7" s="95" t="s">
        <v>26</v>
      </c>
      <c r="I7" s="94">
        <v>0.24</v>
      </c>
      <c r="J7" s="94">
        <v>243</v>
      </c>
      <c r="K7" s="94">
        <v>1.79</v>
      </c>
      <c r="L7" s="94">
        <v>0.33</v>
      </c>
      <c r="M7" s="95" t="s">
        <v>337</v>
      </c>
      <c r="N7" s="95" t="s">
        <v>28</v>
      </c>
      <c r="O7" s="95" t="s">
        <v>333</v>
      </c>
      <c r="P7" s="94">
        <v>0.18</v>
      </c>
      <c r="Q7" s="95" t="s">
        <v>32</v>
      </c>
      <c r="R7" s="95" t="s">
        <v>30</v>
      </c>
      <c r="S7" s="94">
        <v>9.6999999999999993</v>
      </c>
      <c r="T7" s="94">
        <v>157</v>
      </c>
      <c r="U7" s="94">
        <v>162</v>
      </c>
      <c r="V7" s="94">
        <v>0.46</v>
      </c>
      <c r="W7" s="94">
        <v>24.6</v>
      </c>
      <c r="X7" s="95" t="s">
        <v>26</v>
      </c>
      <c r="Y7" s="95" t="s">
        <v>341</v>
      </c>
      <c r="Z7" s="95" t="s">
        <v>341</v>
      </c>
      <c r="AA7" s="94">
        <v>16.5</v>
      </c>
      <c r="AB7" s="95" t="s">
        <v>30</v>
      </c>
      <c r="AC7" s="94">
        <v>0.38</v>
      </c>
      <c r="AD7" s="94">
        <v>7</v>
      </c>
      <c r="AE7" s="95" t="s">
        <v>27</v>
      </c>
      <c r="AF7" s="94">
        <v>35.1</v>
      </c>
      <c r="AG7" s="95" t="s">
        <v>338</v>
      </c>
      <c r="AH7" s="94">
        <v>710</v>
      </c>
      <c r="AI7" s="94">
        <v>0.06</v>
      </c>
      <c r="AJ7" s="95" t="s">
        <v>30</v>
      </c>
      <c r="AK7" s="95" t="s">
        <v>29</v>
      </c>
      <c r="AL7" s="94">
        <v>74.7</v>
      </c>
      <c r="AM7" s="95" t="s">
        <v>29</v>
      </c>
      <c r="AN7" s="94">
        <v>83</v>
      </c>
      <c r="AO7" s="95" t="s">
        <v>25</v>
      </c>
      <c r="AP7" s="94">
        <v>1.58</v>
      </c>
      <c r="AQ7" s="95" t="s">
        <v>31</v>
      </c>
      <c r="AR7" s="95" t="s">
        <v>28</v>
      </c>
      <c r="AS7" s="95" t="s">
        <v>28</v>
      </c>
      <c r="AT7" s="94">
        <v>0.11</v>
      </c>
      <c r="AU7" s="95" t="s">
        <v>28</v>
      </c>
      <c r="AV7" s="95" t="s">
        <v>351</v>
      </c>
      <c r="AW7" s="95" t="s">
        <v>28</v>
      </c>
      <c r="AX7" s="95" t="s">
        <v>28</v>
      </c>
      <c r="AY7" s="94">
        <v>54900</v>
      </c>
      <c r="AZ7" s="94">
        <v>1.1000000000000001</v>
      </c>
      <c r="BA7" s="94">
        <v>0.26</v>
      </c>
      <c r="BB7" s="94">
        <v>92.2</v>
      </c>
      <c r="BC7" s="95" t="s">
        <v>27</v>
      </c>
      <c r="BD7" s="76"/>
    </row>
    <row r="8" spans="1:64" s="80" customFormat="1" ht="18" customHeight="1" x14ac:dyDescent="0.25">
      <c r="A8" s="81" t="s">
        <v>41</v>
      </c>
      <c r="B8" s="81" t="s">
        <v>44</v>
      </c>
      <c r="C8" s="81">
        <v>21</v>
      </c>
      <c r="D8" s="82">
        <v>43181</v>
      </c>
      <c r="E8" s="94">
        <v>58</v>
      </c>
      <c r="F8" s="94">
        <v>72</v>
      </c>
      <c r="G8" s="95" t="s">
        <v>345</v>
      </c>
      <c r="H8" s="95" t="s">
        <v>26</v>
      </c>
      <c r="I8" s="94">
        <v>0.3</v>
      </c>
      <c r="J8" s="94">
        <v>240</v>
      </c>
      <c r="K8" s="94">
        <v>1.99</v>
      </c>
      <c r="L8" s="94">
        <v>0.33</v>
      </c>
      <c r="M8" s="95" t="s">
        <v>337</v>
      </c>
      <c r="N8" s="95" t="s">
        <v>27</v>
      </c>
      <c r="O8" s="95" t="s">
        <v>333</v>
      </c>
      <c r="P8" s="94">
        <v>0.15</v>
      </c>
      <c r="Q8" s="94">
        <v>0.06</v>
      </c>
      <c r="R8" s="95" t="s">
        <v>30</v>
      </c>
      <c r="S8" s="94">
        <v>9.8000000000000007</v>
      </c>
      <c r="T8" s="94">
        <v>159</v>
      </c>
      <c r="U8" s="94">
        <v>162</v>
      </c>
      <c r="V8" s="94">
        <v>0.51</v>
      </c>
      <c r="W8" s="94">
        <v>24.5</v>
      </c>
      <c r="X8" s="95" t="s">
        <v>26</v>
      </c>
      <c r="Y8" s="95" t="s">
        <v>341</v>
      </c>
      <c r="Z8" s="95" t="s">
        <v>341</v>
      </c>
      <c r="AA8" s="94">
        <v>17.5</v>
      </c>
      <c r="AB8" s="95" t="s">
        <v>30</v>
      </c>
      <c r="AC8" s="94">
        <v>0.36</v>
      </c>
      <c r="AD8" s="94">
        <v>7</v>
      </c>
      <c r="AE8" s="95" t="s">
        <v>27</v>
      </c>
      <c r="AF8" s="94">
        <v>24.4</v>
      </c>
      <c r="AG8" s="95" t="s">
        <v>338</v>
      </c>
      <c r="AH8" s="94">
        <v>750</v>
      </c>
      <c r="AI8" s="95" t="s">
        <v>32</v>
      </c>
      <c r="AJ8" s="95" t="s">
        <v>30</v>
      </c>
      <c r="AK8" s="95" t="s">
        <v>29</v>
      </c>
      <c r="AL8" s="94">
        <v>76.900000000000006</v>
      </c>
      <c r="AM8" s="95" t="s">
        <v>29</v>
      </c>
      <c r="AN8" s="94">
        <v>82</v>
      </c>
      <c r="AO8" s="95" t="s">
        <v>25</v>
      </c>
      <c r="AP8" s="94">
        <v>1.64</v>
      </c>
      <c r="AQ8" s="95" t="s">
        <v>31</v>
      </c>
      <c r="AR8" s="95" t="s">
        <v>28</v>
      </c>
      <c r="AS8" s="95" t="s">
        <v>28</v>
      </c>
      <c r="AT8" s="94">
        <v>0.1</v>
      </c>
      <c r="AU8" s="95" t="s">
        <v>28</v>
      </c>
      <c r="AV8" s="95" t="s">
        <v>351</v>
      </c>
      <c r="AW8" s="95" t="s">
        <v>28</v>
      </c>
      <c r="AX8" s="95" t="s">
        <v>28</v>
      </c>
      <c r="AY8" s="94">
        <v>53300</v>
      </c>
      <c r="AZ8" s="94">
        <v>1.31</v>
      </c>
      <c r="BA8" s="94">
        <v>0.27</v>
      </c>
      <c r="BB8" s="94">
        <v>86.7</v>
      </c>
      <c r="BC8" s="95" t="s">
        <v>27</v>
      </c>
      <c r="BD8" s="76"/>
    </row>
    <row r="9" spans="1:64" s="80" customFormat="1" ht="18" customHeight="1" x14ac:dyDescent="0.25">
      <c r="A9" s="81" t="s">
        <v>41</v>
      </c>
      <c r="B9" s="81" t="s">
        <v>44</v>
      </c>
      <c r="C9" s="81">
        <v>21</v>
      </c>
      <c r="D9" s="82">
        <v>43389</v>
      </c>
      <c r="E9" s="94">
        <v>61</v>
      </c>
      <c r="F9" s="94">
        <v>69</v>
      </c>
      <c r="G9" s="95" t="s">
        <v>345</v>
      </c>
      <c r="H9" s="95" t="s">
        <v>26</v>
      </c>
      <c r="I9" s="94">
        <v>0.8</v>
      </c>
      <c r="J9" s="94">
        <v>246</v>
      </c>
      <c r="K9" s="94">
        <v>1.97</v>
      </c>
      <c r="L9" s="94">
        <v>0.4</v>
      </c>
      <c r="M9" s="95" t="s">
        <v>337</v>
      </c>
      <c r="N9" s="95" t="s">
        <v>28</v>
      </c>
      <c r="O9" s="95" t="s">
        <v>333</v>
      </c>
      <c r="P9" s="95" t="s">
        <v>28</v>
      </c>
      <c r="Q9" s="94">
        <v>0.06</v>
      </c>
      <c r="R9" s="95" t="s">
        <v>30</v>
      </c>
      <c r="S9" s="94">
        <v>9.8000000000000007</v>
      </c>
      <c r="T9" s="94">
        <v>138</v>
      </c>
      <c r="U9" s="94">
        <v>152</v>
      </c>
      <c r="V9" s="94">
        <v>1.57</v>
      </c>
      <c r="W9" s="94">
        <v>24.6</v>
      </c>
      <c r="X9" s="94">
        <v>3</v>
      </c>
      <c r="Y9" s="95" t="s">
        <v>343</v>
      </c>
      <c r="Z9" s="95" t="s">
        <v>343</v>
      </c>
      <c r="AA9" s="94">
        <v>18.899999999999999</v>
      </c>
      <c r="AB9" s="95" t="s">
        <v>30</v>
      </c>
      <c r="AC9" s="94">
        <v>0.4</v>
      </c>
      <c r="AD9" s="94">
        <v>7</v>
      </c>
      <c r="AE9" s="95" t="s">
        <v>27</v>
      </c>
      <c r="AF9" s="94">
        <v>27.2</v>
      </c>
      <c r="AG9" s="95" t="s">
        <v>338</v>
      </c>
      <c r="AH9" s="94">
        <v>790</v>
      </c>
      <c r="AI9" s="95" t="s">
        <v>32</v>
      </c>
      <c r="AJ9" s="95" t="s">
        <v>30</v>
      </c>
      <c r="AK9" s="95" t="s">
        <v>29</v>
      </c>
      <c r="AL9" s="94">
        <v>78.900000000000006</v>
      </c>
      <c r="AM9" s="95" t="s">
        <v>29</v>
      </c>
      <c r="AN9" s="94">
        <v>80</v>
      </c>
      <c r="AO9" s="95" t="s">
        <v>25</v>
      </c>
      <c r="AP9" s="94">
        <v>1.66</v>
      </c>
      <c r="AQ9" s="95" t="s">
        <v>31</v>
      </c>
      <c r="AR9" s="94">
        <v>0.1</v>
      </c>
      <c r="AS9" s="95" t="s">
        <v>28</v>
      </c>
      <c r="AT9" s="94">
        <v>0.11</v>
      </c>
      <c r="AU9" s="95" t="s">
        <v>28</v>
      </c>
      <c r="AV9" s="95" t="s">
        <v>351</v>
      </c>
      <c r="AW9" s="95" t="s">
        <v>28</v>
      </c>
      <c r="AX9" s="94">
        <v>0.13</v>
      </c>
      <c r="AY9" s="94">
        <v>50900</v>
      </c>
      <c r="AZ9" s="94">
        <v>1.77</v>
      </c>
      <c r="BA9" s="94">
        <v>0.28999999999999998</v>
      </c>
      <c r="BB9" s="94">
        <v>95.9</v>
      </c>
      <c r="BC9" s="95" t="s">
        <v>27</v>
      </c>
      <c r="BD9" s="76"/>
    </row>
    <row r="10" spans="1:64" s="80" customFormat="1" ht="18" customHeight="1" x14ac:dyDescent="0.25">
      <c r="A10" s="81" t="s">
        <v>240</v>
      </c>
      <c r="B10" s="81" t="s">
        <v>242</v>
      </c>
      <c r="C10" s="81">
        <v>19</v>
      </c>
      <c r="D10" s="82">
        <v>42467</v>
      </c>
      <c r="E10" s="94">
        <v>95</v>
      </c>
      <c r="F10" s="95" t="s">
        <v>345</v>
      </c>
      <c r="G10" s="95" t="s">
        <v>345</v>
      </c>
      <c r="H10" s="95" t="s">
        <v>346</v>
      </c>
      <c r="I10" s="95" t="s">
        <v>345</v>
      </c>
      <c r="J10" s="94">
        <v>197</v>
      </c>
      <c r="K10" s="94">
        <v>85.4</v>
      </c>
      <c r="L10" s="95" t="s">
        <v>27</v>
      </c>
      <c r="M10" s="94">
        <v>150</v>
      </c>
      <c r="N10" s="95" t="s">
        <v>28</v>
      </c>
      <c r="O10" s="95" t="s">
        <v>333</v>
      </c>
      <c r="P10" s="94">
        <v>1.56</v>
      </c>
      <c r="Q10" s="94">
        <v>1.9</v>
      </c>
      <c r="R10" s="95" t="s">
        <v>29</v>
      </c>
      <c r="S10" s="94">
        <v>7.3</v>
      </c>
      <c r="T10" s="94">
        <v>222</v>
      </c>
      <c r="U10" s="94">
        <v>222</v>
      </c>
      <c r="V10" s="95" t="s">
        <v>337</v>
      </c>
      <c r="W10" s="94">
        <v>25.3</v>
      </c>
      <c r="X10" s="94">
        <v>23</v>
      </c>
      <c r="Y10" s="95" t="s">
        <v>342</v>
      </c>
      <c r="Z10" s="95" t="s">
        <v>341</v>
      </c>
      <c r="AA10" s="95" t="s">
        <v>25</v>
      </c>
      <c r="AB10" s="95" t="s">
        <v>30</v>
      </c>
      <c r="AC10" s="95" t="s">
        <v>29</v>
      </c>
      <c r="AD10" s="94">
        <v>110</v>
      </c>
      <c r="AE10" s="95" t="s">
        <v>27</v>
      </c>
      <c r="AF10" s="94">
        <v>2.3199999999999998</v>
      </c>
      <c r="AG10" s="95" t="s">
        <v>338</v>
      </c>
      <c r="AH10" s="94">
        <v>25500</v>
      </c>
      <c r="AI10" s="94">
        <v>0.06</v>
      </c>
      <c r="AJ10" s="94">
        <v>0.02</v>
      </c>
      <c r="AK10" s="94">
        <v>0.98</v>
      </c>
      <c r="AL10" s="94">
        <v>9.5399999999999991</v>
      </c>
      <c r="AM10" s="95" t="s">
        <v>29</v>
      </c>
      <c r="AN10" s="94">
        <v>220</v>
      </c>
      <c r="AO10" s="95" t="s">
        <v>25</v>
      </c>
      <c r="AP10" s="94">
        <v>3.9</v>
      </c>
      <c r="AQ10" s="94">
        <v>5260</v>
      </c>
      <c r="AR10" s="95" t="s">
        <v>28</v>
      </c>
      <c r="AS10" s="95" t="s">
        <v>28</v>
      </c>
      <c r="AT10" s="95" t="s">
        <v>30</v>
      </c>
      <c r="AU10" s="94">
        <v>0.67</v>
      </c>
      <c r="AV10" s="94">
        <v>3940</v>
      </c>
      <c r="AW10" s="95" t="s">
        <v>28</v>
      </c>
      <c r="AX10" s="95" t="s">
        <v>28</v>
      </c>
      <c r="AY10" s="94">
        <v>5350</v>
      </c>
      <c r="AZ10" s="94">
        <v>3.29</v>
      </c>
      <c r="BA10" s="94">
        <v>1.6E-2</v>
      </c>
      <c r="BB10" s="94">
        <v>2.16</v>
      </c>
      <c r="BC10" s="94">
        <v>3.94</v>
      </c>
      <c r="BD10" s="76"/>
    </row>
    <row r="11" spans="1:64" s="80" customFormat="1" ht="18" customHeight="1" x14ac:dyDescent="0.25">
      <c r="A11" s="81" t="s">
        <v>240</v>
      </c>
      <c r="B11" s="81" t="s">
        <v>242</v>
      </c>
      <c r="C11" s="81">
        <v>19</v>
      </c>
      <c r="D11" s="82">
        <v>42668</v>
      </c>
      <c r="E11" s="94">
        <v>74</v>
      </c>
      <c r="F11" s="95" t="s">
        <v>345</v>
      </c>
      <c r="G11" s="95" t="s">
        <v>345</v>
      </c>
      <c r="H11" s="95" t="s">
        <v>26</v>
      </c>
      <c r="I11" s="94">
        <v>1.98</v>
      </c>
      <c r="J11" s="94">
        <v>201</v>
      </c>
      <c r="K11" s="94">
        <v>81.099999999999994</v>
      </c>
      <c r="L11" s="95" t="s">
        <v>28</v>
      </c>
      <c r="M11" s="94">
        <v>170</v>
      </c>
      <c r="N11" s="95" t="s">
        <v>28</v>
      </c>
      <c r="O11" s="95" t="s">
        <v>333</v>
      </c>
      <c r="P11" s="94">
        <v>3.59</v>
      </c>
      <c r="Q11" s="94">
        <v>3.59</v>
      </c>
      <c r="R11" s="95" t="s">
        <v>28</v>
      </c>
      <c r="S11" s="94">
        <v>7.2</v>
      </c>
      <c r="T11" s="94">
        <v>166</v>
      </c>
      <c r="U11" s="94">
        <v>170</v>
      </c>
      <c r="V11" s="95" t="s">
        <v>26</v>
      </c>
      <c r="W11" s="94">
        <v>24.2</v>
      </c>
      <c r="X11" s="94">
        <v>27</v>
      </c>
      <c r="Y11" s="95" t="s">
        <v>342</v>
      </c>
      <c r="Z11" s="95" t="s">
        <v>341</v>
      </c>
      <c r="AA11" s="95" t="s">
        <v>25</v>
      </c>
      <c r="AB11" s="95" t="s">
        <v>30</v>
      </c>
      <c r="AC11" s="95" t="s">
        <v>29</v>
      </c>
      <c r="AD11" s="94">
        <v>110</v>
      </c>
      <c r="AE11" s="95" t="s">
        <v>27</v>
      </c>
      <c r="AF11" s="94">
        <v>2.68</v>
      </c>
      <c r="AG11" s="95" t="s">
        <v>338</v>
      </c>
      <c r="AH11" s="94">
        <v>24000</v>
      </c>
      <c r="AI11" s="95" t="s">
        <v>32</v>
      </c>
      <c r="AJ11" s="94">
        <v>0.03</v>
      </c>
      <c r="AK11" s="94">
        <v>0.98</v>
      </c>
      <c r="AL11" s="94">
        <v>10.4</v>
      </c>
      <c r="AM11" s="95" t="s">
        <v>29</v>
      </c>
      <c r="AN11" s="94">
        <v>200</v>
      </c>
      <c r="AO11" s="95" t="s">
        <v>25</v>
      </c>
      <c r="AP11" s="94">
        <v>3.87</v>
      </c>
      <c r="AQ11" s="94">
        <v>5130</v>
      </c>
      <c r="AR11" s="94">
        <v>0.26</v>
      </c>
      <c r="AS11" s="95" t="s">
        <v>28</v>
      </c>
      <c r="AT11" s="95" t="s">
        <v>30</v>
      </c>
      <c r="AU11" s="94">
        <v>0.11</v>
      </c>
      <c r="AV11" s="94">
        <v>3890</v>
      </c>
      <c r="AW11" s="95" t="s">
        <v>28</v>
      </c>
      <c r="AX11" s="95" t="s">
        <v>28</v>
      </c>
      <c r="AY11" s="94">
        <v>4980</v>
      </c>
      <c r="AZ11" s="94">
        <v>3.95</v>
      </c>
      <c r="BA11" s="94">
        <v>0.01</v>
      </c>
      <c r="BB11" s="94">
        <v>2.0499999999999998</v>
      </c>
      <c r="BC11" s="94">
        <v>2.33</v>
      </c>
      <c r="BD11" s="76"/>
    </row>
    <row r="12" spans="1:64" s="80" customFormat="1" ht="18" customHeight="1" x14ac:dyDescent="0.25">
      <c r="A12" s="81" t="s">
        <v>240</v>
      </c>
      <c r="B12" s="81" t="s">
        <v>242</v>
      </c>
      <c r="C12" s="81">
        <v>19</v>
      </c>
      <c r="D12" s="82">
        <v>42803</v>
      </c>
      <c r="E12" s="94">
        <v>95</v>
      </c>
      <c r="F12" s="95" t="s">
        <v>345</v>
      </c>
      <c r="G12" s="95" t="s">
        <v>345</v>
      </c>
      <c r="H12" s="95" t="s">
        <v>26</v>
      </c>
      <c r="I12" s="94">
        <v>0.98</v>
      </c>
      <c r="J12" s="94">
        <v>195</v>
      </c>
      <c r="K12" s="94">
        <v>81.7</v>
      </c>
      <c r="L12" s="94">
        <v>0.11</v>
      </c>
      <c r="M12" s="94">
        <v>140</v>
      </c>
      <c r="N12" s="95" t="s">
        <v>28</v>
      </c>
      <c r="O12" s="94">
        <v>1.17</v>
      </c>
      <c r="P12" s="94">
        <v>2.89</v>
      </c>
      <c r="Q12" s="94">
        <v>1.7</v>
      </c>
      <c r="R12" s="94">
        <v>0.02</v>
      </c>
      <c r="S12" s="94">
        <v>6.7</v>
      </c>
      <c r="T12" s="94">
        <v>168</v>
      </c>
      <c r="U12" s="94">
        <v>169</v>
      </c>
      <c r="V12" s="94">
        <v>0.27</v>
      </c>
      <c r="W12" s="94">
        <v>25.1</v>
      </c>
      <c r="X12" s="94">
        <v>14</v>
      </c>
      <c r="Y12" s="95" t="s">
        <v>341</v>
      </c>
      <c r="Z12" s="95" t="s">
        <v>341</v>
      </c>
      <c r="AA12" s="95" t="s">
        <v>25</v>
      </c>
      <c r="AB12" s="95" t="s">
        <v>30</v>
      </c>
      <c r="AC12" s="95" t="s">
        <v>29</v>
      </c>
      <c r="AD12" s="94">
        <v>100</v>
      </c>
      <c r="AE12" s="95" t="s">
        <v>27</v>
      </c>
      <c r="AF12" s="94">
        <v>3.77</v>
      </c>
      <c r="AG12" s="95" t="s">
        <v>338</v>
      </c>
      <c r="AH12" s="94">
        <v>25900</v>
      </c>
      <c r="AI12" s="95" t="s">
        <v>32</v>
      </c>
      <c r="AJ12" s="94">
        <v>0.03</v>
      </c>
      <c r="AK12" s="95" t="s">
        <v>29</v>
      </c>
      <c r="AL12" s="94">
        <v>8.9600000000000009</v>
      </c>
      <c r="AM12" s="95" t="s">
        <v>29</v>
      </c>
      <c r="AN12" s="94">
        <v>210</v>
      </c>
      <c r="AO12" s="95" t="s">
        <v>25</v>
      </c>
      <c r="AP12" s="94">
        <v>4.13</v>
      </c>
      <c r="AQ12" s="94">
        <v>5240</v>
      </c>
      <c r="AR12" s="95" t="s">
        <v>28</v>
      </c>
      <c r="AS12" s="95" t="s">
        <v>28</v>
      </c>
      <c r="AT12" s="95" t="s">
        <v>30</v>
      </c>
      <c r="AU12" s="95" t="s">
        <v>28</v>
      </c>
      <c r="AV12" s="94">
        <v>4130</v>
      </c>
      <c r="AW12" s="95" t="s">
        <v>28</v>
      </c>
      <c r="AX12" s="95" t="s">
        <v>28</v>
      </c>
      <c r="AY12" s="94">
        <v>5410</v>
      </c>
      <c r="AZ12" s="94">
        <v>3.86</v>
      </c>
      <c r="BA12" s="94">
        <v>1.4E-2</v>
      </c>
      <c r="BB12" s="94">
        <v>2.2200000000000002</v>
      </c>
      <c r="BC12" s="94">
        <v>1.1599999999999999</v>
      </c>
      <c r="BD12" s="79"/>
    </row>
    <row r="13" spans="1:64" s="80" customFormat="1" ht="18" customHeight="1" x14ac:dyDescent="0.25">
      <c r="A13" s="81" t="s">
        <v>240</v>
      </c>
      <c r="B13" s="81" t="s">
        <v>242</v>
      </c>
      <c r="C13" s="81">
        <v>19</v>
      </c>
      <c r="D13" s="82">
        <v>43032</v>
      </c>
      <c r="E13" s="94">
        <v>95</v>
      </c>
      <c r="F13" s="95" t="s">
        <v>345</v>
      </c>
      <c r="G13" s="95" t="s">
        <v>345</v>
      </c>
      <c r="H13" s="95" t="s">
        <v>26</v>
      </c>
      <c r="I13" s="94">
        <v>0.89</v>
      </c>
      <c r="J13" s="94">
        <v>194</v>
      </c>
      <c r="K13" s="94">
        <v>86.1</v>
      </c>
      <c r="L13" s="94">
        <v>0.11</v>
      </c>
      <c r="M13" s="94">
        <v>130</v>
      </c>
      <c r="N13" s="95" t="s">
        <v>28</v>
      </c>
      <c r="O13" s="94">
        <v>0.42</v>
      </c>
      <c r="P13" s="94">
        <v>2.25</v>
      </c>
      <c r="Q13" s="94">
        <v>1.83</v>
      </c>
      <c r="R13" s="95" t="s">
        <v>30</v>
      </c>
      <c r="S13" s="94">
        <v>7.2</v>
      </c>
      <c r="T13" s="94">
        <v>164</v>
      </c>
      <c r="U13" s="94">
        <v>169</v>
      </c>
      <c r="V13" s="95" t="s">
        <v>28</v>
      </c>
      <c r="W13" s="94">
        <v>24.8</v>
      </c>
      <c r="X13" s="94">
        <v>10</v>
      </c>
      <c r="Y13" s="95" t="s">
        <v>341</v>
      </c>
      <c r="Z13" s="95" t="s">
        <v>341</v>
      </c>
      <c r="AA13" s="95" t="s">
        <v>25</v>
      </c>
      <c r="AB13" s="95" t="s">
        <v>30</v>
      </c>
      <c r="AC13" s="95" t="s">
        <v>29</v>
      </c>
      <c r="AD13" s="94">
        <v>110</v>
      </c>
      <c r="AE13" s="95" t="s">
        <v>27</v>
      </c>
      <c r="AF13" s="94">
        <v>2.4</v>
      </c>
      <c r="AG13" s="95" t="s">
        <v>338</v>
      </c>
      <c r="AH13" s="94">
        <v>25800</v>
      </c>
      <c r="AI13" s="95" t="s">
        <v>32</v>
      </c>
      <c r="AJ13" s="94">
        <v>0.02</v>
      </c>
      <c r="AK13" s="94">
        <v>0.61</v>
      </c>
      <c r="AL13" s="94">
        <v>10.3</v>
      </c>
      <c r="AM13" s="95" t="s">
        <v>29</v>
      </c>
      <c r="AN13" s="94">
        <v>220</v>
      </c>
      <c r="AO13" s="95" t="s">
        <v>25</v>
      </c>
      <c r="AP13" s="94">
        <v>4.47</v>
      </c>
      <c r="AQ13" s="94">
        <v>5250</v>
      </c>
      <c r="AR13" s="95" t="s">
        <v>28</v>
      </c>
      <c r="AS13" s="95" t="s">
        <v>28</v>
      </c>
      <c r="AT13" s="95" t="s">
        <v>30</v>
      </c>
      <c r="AU13" s="94">
        <v>0.38</v>
      </c>
      <c r="AV13" s="94">
        <v>4030</v>
      </c>
      <c r="AW13" s="95" t="s">
        <v>28</v>
      </c>
      <c r="AX13" s="95" t="s">
        <v>28</v>
      </c>
      <c r="AY13" s="94">
        <v>5340</v>
      </c>
      <c r="AZ13" s="94">
        <v>2.78</v>
      </c>
      <c r="BA13" s="94">
        <v>1.7000000000000001E-2</v>
      </c>
      <c r="BB13" s="94">
        <v>2.15</v>
      </c>
      <c r="BC13" s="95" t="s">
        <v>27</v>
      </c>
      <c r="BD13" s="76"/>
    </row>
    <row r="14" spans="1:64" s="80" customFormat="1" ht="18" customHeight="1" x14ac:dyDescent="0.25">
      <c r="A14" s="81" t="s">
        <v>240</v>
      </c>
      <c r="B14" s="81" t="s">
        <v>242</v>
      </c>
      <c r="C14" s="81">
        <v>19</v>
      </c>
      <c r="D14" s="82">
        <v>43167</v>
      </c>
      <c r="E14" s="94">
        <v>99</v>
      </c>
      <c r="F14" s="95" t="s">
        <v>345</v>
      </c>
      <c r="G14" s="95" t="s">
        <v>345</v>
      </c>
      <c r="H14" s="95" t="s">
        <v>26</v>
      </c>
      <c r="I14" s="94">
        <v>0.9</v>
      </c>
      <c r="J14" s="94">
        <v>199</v>
      </c>
      <c r="K14" s="94">
        <v>89.6</v>
      </c>
      <c r="L14" s="94">
        <v>0.1</v>
      </c>
      <c r="M14" s="94">
        <v>130</v>
      </c>
      <c r="N14" s="95" t="s">
        <v>27</v>
      </c>
      <c r="O14" s="95" t="s">
        <v>333</v>
      </c>
      <c r="P14" s="94">
        <v>1.84</v>
      </c>
      <c r="Q14" s="94">
        <v>1.78</v>
      </c>
      <c r="R14" s="95" t="s">
        <v>30</v>
      </c>
      <c r="S14" s="94">
        <v>7.3</v>
      </c>
      <c r="T14" s="94">
        <v>154</v>
      </c>
      <c r="U14" s="94">
        <v>155</v>
      </c>
      <c r="V14" s="95" t="s">
        <v>28</v>
      </c>
      <c r="W14" s="94">
        <v>24.9</v>
      </c>
      <c r="X14" s="94">
        <v>2</v>
      </c>
      <c r="Y14" s="95" t="s">
        <v>341</v>
      </c>
      <c r="Z14" s="95" t="s">
        <v>341</v>
      </c>
      <c r="AA14" s="95" t="s">
        <v>25</v>
      </c>
      <c r="AB14" s="95" t="s">
        <v>30</v>
      </c>
      <c r="AC14" s="95" t="s">
        <v>29</v>
      </c>
      <c r="AD14" s="94">
        <v>110</v>
      </c>
      <c r="AE14" s="95" t="s">
        <v>27</v>
      </c>
      <c r="AF14" s="94">
        <v>2.5499999999999998</v>
      </c>
      <c r="AG14" s="95" t="s">
        <v>338</v>
      </c>
      <c r="AH14" s="94">
        <v>26700</v>
      </c>
      <c r="AI14" s="94">
        <v>7.0000000000000007E-2</v>
      </c>
      <c r="AJ14" s="94">
        <v>0.02</v>
      </c>
      <c r="AK14" s="94">
        <v>0.47</v>
      </c>
      <c r="AL14" s="94">
        <v>11.9</v>
      </c>
      <c r="AM14" s="95" t="s">
        <v>29</v>
      </c>
      <c r="AN14" s="94">
        <v>220</v>
      </c>
      <c r="AO14" s="95" t="s">
        <v>25</v>
      </c>
      <c r="AP14" s="94">
        <v>4.51</v>
      </c>
      <c r="AQ14" s="94">
        <v>5580</v>
      </c>
      <c r="AR14" s="95" t="s">
        <v>28</v>
      </c>
      <c r="AS14" s="95" t="s">
        <v>28</v>
      </c>
      <c r="AT14" s="94">
        <v>0.01</v>
      </c>
      <c r="AU14" s="94">
        <v>0.5</v>
      </c>
      <c r="AV14" s="94">
        <v>4110</v>
      </c>
      <c r="AW14" s="95" t="s">
        <v>28</v>
      </c>
      <c r="AX14" s="95" t="s">
        <v>28</v>
      </c>
      <c r="AY14" s="94">
        <v>5500</v>
      </c>
      <c r="AZ14" s="94">
        <v>3.54</v>
      </c>
      <c r="BA14" s="94">
        <v>0.02</v>
      </c>
      <c r="BB14" s="94">
        <v>2.17</v>
      </c>
      <c r="BC14" s="94">
        <v>0.84</v>
      </c>
      <c r="BD14" s="79"/>
    </row>
    <row r="15" spans="1:64" s="80" customFormat="1" ht="18" customHeight="1" x14ac:dyDescent="0.25">
      <c r="A15" s="81" t="s">
        <v>240</v>
      </c>
      <c r="B15" s="81" t="s">
        <v>242</v>
      </c>
      <c r="C15" s="81">
        <v>19</v>
      </c>
      <c r="D15" s="82">
        <v>43368</v>
      </c>
      <c r="E15" s="94">
        <v>96</v>
      </c>
      <c r="F15" s="95" t="s">
        <v>345</v>
      </c>
      <c r="G15" s="95" t="s">
        <v>345</v>
      </c>
      <c r="H15" s="95" t="s">
        <v>26</v>
      </c>
      <c r="I15" s="94">
        <v>0.88</v>
      </c>
      <c r="J15" s="94">
        <v>204</v>
      </c>
      <c r="K15" s="94">
        <v>81</v>
      </c>
      <c r="L15" s="94">
        <v>0.1</v>
      </c>
      <c r="M15" s="94">
        <v>120</v>
      </c>
      <c r="N15" s="95" t="s">
        <v>28</v>
      </c>
      <c r="O15" s="95" t="s">
        <v>333</v>
      </c>
      <c r="P15" s="94">
        <v>2</v>
      </c>
      <c r="Q15" s="94">
        <v>1.74</v>
      </c>
      <c r="R15" s="95" t="s">
        <v>30</v>
      </c>
      <c r="S15" s="94">
        <v>7.2</v>
      </c>
      <c r="T15" s="94">
        <v>162</v>
      </c>
      <c r="U15" s="94">
        <v>186</v>
      </c>
      <c r="V15" s="95" t="s">
        <v>28</v>
      </c>
      <c r="W15" s="94">
        <v>25.2</v>
      </c>
      <c r="X15" s="94">
        <v>8</v>
      </c>
      <c r="Y15" s="95" t="s">
        <v>343</v>
      </c>
      <c r="Z15" s="95" t="s">
        <v>343</v>
      </c>
      <c r="AA15" s="95" t="s">
        <v>25</v>
      </c>
      <c r="AB15" s="95" t="s">
        <v>30</v>
      </c>
      <c r="AC15" s="95" t="s">
        <v>29</v>
      </c>
      <c r="AD15" s="94">
        <v>100</v>
      </c>
      <c r="AE15" s="95" t="s">
        <v>27</v>
      </c>
      <c r="AF15" s="94">
        <v>2.6</v>
      </c>
      <c r="AG15" s="95" t="s">
        <v>338</v>
      </c>
      <c r="AH15" s="94">
        <v>24200</v>
      </c>
      <c r="AI15" s="95" t="s">
        <v>32</v>
      </c>
      <c r="AJ15" s="94">
        <v>0.02</v>
      </c>
      <c r="AK15" s="94">
        <v>0.28999999999999998</v>
      </c>
      <c r="AL15" s="94">
        <v>10.7</v>
      </c>
      <c r="AM15" s="95" t="s">
        <v>29</v>
      </c>
      <c r="AN15" s="94">
        <v>200</v>
      </c>
      <c r="AO15" s="95" t="s">
        <v>25</v>
      </c>
      <c r="AP15" s="94">
        <v>4.37</v>
      </c>
      <c r="AQ15" s="94">
        <v>5000</v>
      </c>
      <c r="AR15" s="95" t="s">
        <v>28</v>
      </c>
      <c r="AS15" s="95" t="s">
        <v>28</v>
      </c>
      <c r="AT15" s="95" t="s">
        <v>30</v>
      </c>
      <c r="AU15" s="94">
        <v>0.34</v>
      </c>
      <c r="AV15" s="94">
        <v>3840</v>
      </c>
      <c r="AW15" s="95" t="s">
        <v>28</v>
      </c>
      <c r="AX15" s="95" t="s">
        <v>28</v>
      </c>
      <c r="AY15" s="94">
        <v>4760</v>
      </c>
      <c r="AZ15" s="94">
        <v>1.96</v>
      </c>
      <c r="BA15" s="94">
        <v>0.02</v>
      </c>
      <c r="BB15" s="94">
        <v>2.09</v>
      </c>
      <c r="BC15" s="94">
        <v>1.37</v>
      </c>
      <c r="BD15" s="76"/>
    </row>
    <row r="16" spans="1:64" s="80" customFormat="1" ht="18" customHeight="1" x14ac:dyDescent="0.25">
      <c r="A16" s="81" t="s">
        <v>180</v>
      </c>
      <c r="B16" s="81" t="s">
        <v>182</v>
      </c>
      <c r="C16" s="81">
        <v>21</v>
      </c>
      <c r="D16" s="82">
        <v>42439</v>
      </c>
      <c r="E16" s="94">
        <v>65</v>
      </c>
      <c r="F16" s="94">
        <v>70</v>
      </c>
      <c r="G16" s="95" t="s">
        <v>345</v>
      </c>
      <c r="H16" s="95" t="s">
        <v>346</v>
      </c>
      <c r="I16" s="95" t="s">
        <v>345</v>
      </c>
      <c r="J16" s="94">
        <v>260</v>
      </c>
      <c r="K16" s="94">
        <v>2.58</v>
      </c>
      <c r="L16" s="95" t="s">
        <v>27</v>
      </c>
      <c r="M16" s="94">
        <v>20</v>
      </c>
      <c r="N16" s="95" t="s">
        <v>28</v>
      </c>
      <c r="O16" s="95" t="s">
        <v>333</v>
      </c>
      <c r="P16" s="94">
        <v>0.35</v>
      </c>
      <c r="Q16" s="95" t="s">
        <v>26</v>
      </c>
      <c r="R16" s="95" t="s">
        <v>29</v>
      </c>
      <c r="S16" s="94">
        <v>9.6999999999999993</v>
      </c>
      <c r="T16" s="94">
        <v>152</v>
      </c>
      <c r="U16" s="94">
        <v>156</v>
      </c>
      <c r="V16" s="95" t="s">
        <v>337</v>
      </c>
      <c r="W16" s="94">
        <v>24.8</v>
      </c>
      <c r="X16" s="94">
        <v>190</v>
      </c>
      <c r="Y16" s="95" t="s">
        <v>342</v>
      </c>
      <c r="Z16" s="95" t="s">
        <v>341</v>
      </c>
      <c r="AA16" s="94">
        <v>19.14</v>
      </c>
      <c r="AB16" s="95" t="s">
        <v>30</v>
      </c>
      <c r="AC16" s="94">
        <v>0.62209999999999999</v>
      </c>
      <c r="AD16" s="94">
        <v>10</v>
      </c>
      <c r="AE16" s="95" t="s">
        <v>27</v>
      </c>
      <c r="AF16" s="94">
        <v>29.22</v>
      </c>
      <c r="AG16" s="95" t="s">
        <v>338</v>
      </c>
      <c r="AH16" s="94">
        <v>920</v>
      </c>
      <c r="AI16" s="94">
        <v>0.1108</v>
      </c>
      <c r="AJ16" s="95" t="s">
        <v>30</v>
      </c>
      <c r="AK16" s="94">
        <v>0.3135</v>
      </c>
      <c r="AL16" s="94">
        <v>70.5</v>
      </c>
      <c r="AM16" s="95" t="s">
        <v>29</v>
      </c>
      <c r="AN16" s="94">
        <v>71</v>
      </c>
      <c r="AO16" s="95" t="s">
        <v>25</v>
      </c>
      <c r="AP16" s="94">
        <v>1.619</v>
      </c>
      <c r="AQ16" s="95" t="s">
        <v>31</v>
      </c>
      <c r="AR16" s="95" t="s">
        <v>28</v>
      </c>
      <c r="AS16" s="95" t="s">
        <v>28</v>
      </c>
      <c r="AT16" s="94">
        <v>9.8299999999999998E-2</v>
      </c>
      <c r="AU16" s="95" t="s">
        <v>28</v>
      </c>
      <c r="AV16" s="95" t="s">
        <v>31</v>
      </c>
      <c r="AW16" s="95" t="s">
        <v>28</v>
      </c>
      <c r="AX16" s="95" t="s">
        <v>28</v>
      </c>
      <c r="AY16" s="94">
        <v>56300</v>
      </c>
      <c r="AZ16" s="94">
        <v>0.84789999999999999</v>
      </c>
      <c r="BA16" s="94">
        <v>0.6341</v>
      </c>
      <c r="BB16" s="94">
        <v>62.6</v>
      </c>
      <c r="BC16" s="94">
        <v>0.50939999999999996</v>
      </c>
      <c r="BD16" s="79"/>
    </row>
    <row r="17" spans="1:56" s="80" customFormat="1" ht="18" customHeight="1" x14ac:dyDescent="0.25">
      <c r="A17" s="81" t="s">
        <v>180</v>
      </c>
      <c r="B17" s="81" t="s">
        <v>182</v>
      </c>
      <c r="C17" s="81">
        <v>21</v>
      </c>
      <c r="D17" s="82">
        <v>42635</v>
      </c>
      <c r="E17" s="94">
        <v>60</v>
      </c>
      <c r="F17" s="94">
        <v>68</v>
      </c>
      <c r="G17" s="95" t="s">
        <v>345</v>
      </c>
      <c r="H17" s="94">
        <v>1.8</v>
      </c>
      <c r="I17" s="95" t="s">
        <v>26</v>
      </c>
      <c r="J17" s="94">
        <v>260</v>
      </c>
      <c r="K17" s="94">
        <v>1.66</v>
      </c>
      <c r="L17" s="94">
        <v>0.26</v>
      </c>
      <c r="M17" s="94">
        <v>30</v>
      </c>
      <c r="N17" s="95" t="s">
        <v>28</v>
      </c>
      <c r="O17" s="95" t="s">
        <v>333</v>
      </c>
      <c r="P17" s="95" t="s">
        <v>28</v>
      </c>
      <c r="Q17" s="95" t="s">
        <v>29</v>
      </c>
      <c r="R17" s="95" t="s">
        <v>28</v>
      </c>
      <c r="S17" s="94">
        <v>9.8000000000000007</v>
      </c>
      <c r="T17" s="94">
        <v>162</v>
      </c>
      <c r="U17" s="94">
        <v>172</v>
      </c>
      <c r="V17" s="95" t="s">
        <v>26</v>
      </c>
      <c r="W17" s="94">
        <v>24.1</v>
      </c>
      <c r="X17" s="94">
        <v>10</v>
      </c>
      <c r="Y17" s="95" t="s">
        <v>341</v>
      </c>
      <c r="Z17" s="95" t="s">
        <v>341</v>
      </c>
      <c r="AA17" s="94">
        <v>18.2</v>
      </c>
      <c r="AB17" s="95" t="s">
        <v>30</v>
      </c>
      <c r="AC17" s="94">
        <v>0.64</v>
      </c>
      <c r="AD17" s="94">
        <v>10</v>
      </c>
      <c r="AE17" s="95" t="s">
        <v>27</v>
      </c>
      <c r="AF17" s="94">
        <v>30.1</v>
      </c>
      <c r="AG17" s="95" t="s">
        <v>338</v>
      </c>
      <c r="AH17" s="94">
        <v>670</v>
      </c>
      <c r="AI17" s="95" t="s">
        <v>32</v>
      </c>
      <c r="AJ17" s="95" t="s">
        <v>30</v>
      </c>
      <c r="AK17" s="94">
        <v>0.62</v>
      </c>
      <c r="AL17" s="94">
        <v>68</v>
      </c>
      <c r="AM17" s="95" t="s">
        <v>29</v>
      </c>
      <c r="AN17" s="94">
        <v>77</v>
      </c>
      <c r="AO17" s="94">
        <v>2.06</v>
      </c>
      <c r="AP17" s="94">
        <v>1.74</v>
      </c>
      <c r="AQ17" s="95" t="s">
        <v>31</v>
      </c>
      <c r="AR17" s="95" t="s">
        <v>28</v>
      </c>
      <c r="AS17" s="95" t="s">
        <v>28</v>
      </c>
      <c r="AT17" s="94">
        <v>0.11</v>
      </c>
      <c r="AU17" s="94">
        <v>0.16</v>
      </c>
      <c r="AV17" s="94">
        <v>170</v>
      </c>
      <c r="AW17" s="95" t="s">
        <v>28</v>
      </c>
      <c r="AX17" s="95" t="s">
        <v>28</v>
      </c>
      <c r="AY17" s="94">
        <v>61300</v>
      </c>
      <c r="AZ17" s="94">
        <v>0.92</v>
      </c>
      <c r="BA17" s="94">
        <v>0.76</v>
      </c>
      <c r="BB17" s="94">
        <v>62</v>
      </c>
      <c r="BC17" s="94">
        <v>1.71</v>
      </c>
      <c r="BD17" s="76"/>
    </row>
    <row r="18" spans="1:56" s="80" customFormat="1" ht="18" customHeight="1" x14ac:dyDescent="0.25">
      <c r="A18" s="81" t="s">
        <v>180</v>
      </c>
      <c r="B18" s="81" t="s">
        <v>182</v>
      </c>
      <c r="C18" s="81">
        <v>21</v>
      </c>
      <c r="D18" s="82">
        <v>42817</v>
      </c>
      <c r="E18" s="94">
        <v>69</v>
      </c>
      <c r="F18" s="94">
        <v>63</v>
      </c>
      <c r="G18" s="95" t="s">
        <v>345</v>
      </c>
      <c r="H18" s="95" t="s">
        <v>26</v>
      </c>
      <c r="I18" s="94">
        <v>0.35</v>
      </c>
      <c r="J18" s="94">
        <v>255</v>
      </c>
      <c r="K18" s="94">
        <v>2.42</v>
      </c>
      <c r="L18" s="94">
        <v>0.3</v>
      </c>
      <c r="M18" s="94">
        <v>30</v>
      </c>
      <c r="N18" s="95" t="s">
        <v>28</v>
      </c>
      <c r="O18" s="95" t="s">
        <v>27</v>
      </c>
      <c r="P18" s="95" t="s">
        <v>340</v>
      </c>
      <c r="Q18" s="94">
        <v>0.11</v>
      </c>
      <c r="R18" s="95" t="s">
        <v>30</v>
      </c>
      <c r="S18" s="94">
        <v>9.6999999999999993</v>
      </c>
      <c r="T18" s="94">
        <v>180</v>
      </c>
      <c r="U18" s="94">
        <v>180</v>
      </c>
      <c r="V18" s="94">
        <v>0.65</v>
      </c>
      <c r="W18" s="94">
        <v>24.4</v>
      </c>
      <c r="X18" s="94">
        <v>9</v>
      </c>
      <c r="Y18" s="95" t="s">
        <v>341</v>
      </c>
      <c r="Z18" s="95" t="s">
        <v>341</v>
      </c>
      <c r="AA18" s="94">
        <v>16.399999999999999</v>
      </c>
      <c r="AB18" s="95" t="s">
        <v>30</v>
      </c>
      <c r="AC18" s="94">
        <v>0.54</v>
      </c>
      <c r="AD18" s="94">
        <v>8</v>
      </c>
      <c r="AE18" s="95" t="s">
        <v>27</v>
      </c>
      <c r="AF18" s="95" t="s">
        <v>25</v>
      </c>
      <c r="AG18" s="95" t="s">
        <v>338</v>
      </c>
      <c r="AH18" s="94">
        <v>890</v>
      </c>
      <c r="AI18" s="94">
        <v>7.0000000000000007E-2</v>
      </c>
      <c r="AJ18" s="95" t="s">
        <v>30</v>
      </c>
      <c r="AK18" s="94">
        <v>0.62</v>
      </c>
      <c r="AL18" s="94">
        <v>80.8</v>
      </c>
      <c r="AM18" s="95" t="s">
        <v>29</v>
      </c>
      <c r="AN18" s="94">
        <v>83</v>
      </c>
      <c r="AO18" s="94">
        <v>2.16</v>
      </c>
      <c r="AP18" s="94">
        <v>1.41</v>
      </c>
      <c r="AQ18" s="95" t="s">
        <v>31</v>
      </c>
      <c r="AR18" s="94">
        <v>0.34</v>
      </c>
      <c r="AS18" s="95" t="s">
        <v>28</v>
      </c>
      <c r="AT18" s="94">
        <v>0.08</v>
      </c>
      <c r="AU18" s="95" t="s">
        <v>28</v>
      </c>
      <c r="AV18" s="94">
        <v>110</v>
      </c>
      <c r="AW18" s="95" t="s">
        <v>28</v>
      </c>
      <c r="AX18" s="95" t="s">
        <v>28</v>
      </c>
      <c r="AY18" s="94">
        <v>61400</v>
      </c>
      <c r="AZ18" s="94">
        <v>2.88</v>
      </c>
      <c r="BA18" s="94">
        <v>0.48</v>
      </c>
      <c r="BB18" s="94">
        <v>55.6</v>
      </c>
      <c r="BC18" s="94">
        <v>0.76</v>
      </c>
      <c r="BD18" s="76"/>
    </row>
    <row r="19" spans="1:56" s="80" customFormat="1" ht="18" customHeight="1" x14ac:dyDescent="0.25">
      <c r="A19" s="81" t="s">
        <v>180</v>
      </c>
      <c r="B19" s="81" t="s">
        <v>182</v>
      </c>
      <c r="C19" s="81">
        <v>21</v>
      </c>
      <c r="D19" s="82">
        <v>43018</v>
      </c>
      <c r="E19" s="94">
        <v>64</v>
      </c>
      <c r="F19" s="94">
        <v>68</v>
      </c>
      <c r="G19" s="95" t="s">
        <v>345</v>
      </c>
      <c r="H19" s="95" t="s">
        <v>26</v>
      </c>
      <c r="I19" s="94">
        <v>0.34</v>
      </c>
      <c r="J19" s="94">
        <v>265</v>
      </c>
      <c r="K19" s="94">
        <v>2.3199999999999998</v>
      </c>
      <c r="L19" s="94">
        <v>0.31</v>
      </c>
      <c r="M19" s="94">
        <v>30</v>
      </c>
      <c r="N19" s="95" t="s">
        <v>28</v>
      </c>
      <c r="O19" s="95" t="s">
        <v>333</v>
      </c>
      <c r="P19" s="94">
        <v>0.21</v>
      </c>
      <c r="Q19" s="94">
        <v>0.11</v>
      </c>
      <c r="R19" s="95" t="s">
        <v>30</v>
      </c>
      <c r="S19" s="94">
        <v>9.6999999999999993</v>
      </c>
      <c r="T19" s="94">
        <v>163</v>
      </c>
      <c r="U19" s="94">
        <v>172</v>
      </c>
      <c r="V19" s="94">
        <v>0.61</v>
      </c>
      <c r="W19" s="94">
        <v>24.7</v>
      </c>
      <c r="X19" s="94">
        <v>9</v>
      </c>
      <c r="Y19" s="95" t="s">
        <v>342</v>
      </c>
      <c r="Z19" s="95" t="s">
        <v>341</v>
      </c>
      <c r="AA19" s="94">
        <v>15.1</v>
      </c>
      <c r="AB19" s="95" t="s">
        <v>30</v>
      </c>
      <c r="AC19" s="94">
        <v>0.51</v>
      </c>
      <c r="AD19" s="94">
        <v>9</v>
      </c>
      <c r="AE19" s="95" t="s">
        <v>27</v>
      </c>
      <c r="AF19" s="94">
        <v>29.8</v>
      </c>
      <c r="AG19" s="95" t="s">
        <v>338</v>
      </c>
      <c r="AH19" s="94">
        <v>860</v>
      </c>
      <c r="AI19" s="95" t="s">
        <v>32</v>
      </c>
      <c r="AJ19" s="95" t="s">
        <v>30</v>
      </c>
      <c r="AK19" s="94">
        <v>0.61</v>
      </c>
      <c r="AL19" s="94">
        <v>65.5</v>
      </c>
      <c r="AM19" s="95" t="s">
        <v>29</v>
      </c>
      <c r="AN19" s="94">
        <v>71</v>
      </c>
      <c r="AO19" s="95" t="s">
        <v>25</v>
      </c>
      <c r="AP19" s="94">
        <v>1.75</v>
      </c>
      <c r="AQ19" s="95" t="s">
        <v>31</v>
      </c>
      <c r="AR19" s="95" t="s">
        <v>28</v>
      </c>
      <c r="AS19" s="95" t="s">
        <v>28</v>
      </c>
      <c r="AT19" s="94">
        <v>0.1</v>
      </c>
      <c r="AU19" s="95" t="s">
        <v>28</v>
      </c>
      <c r="AV19" s="95" t="s">
        <v>351</v>
      </c>
      <c r="AW19" s="95" t="s">
        <v>28</v>
      </c>
      <c r="AX19" s="94">
        <v>0.1</v>
      </c>
      <c r="AY19" s="94">
        <v>59800</v>
      </c>
      <c r="AZ19" s="94">
        <v>1.27</v>
      </c>
      <c r="BA19" s="94">
        <v>0.62</v>
      </c>
      <c r="BB19" s="94">
        <v>53.9</v>
      </c>
      <c r="BC19" s="95" t="s">
        <v>27</v>
      </c>
      <c r="BD19" s="76"/>
    </row>
    <row r="20" spans="1:56" s="80" customFormat="1" ht="18" customHeight="1" x14ac:dyDescent="0.25">
      <c r="A20" s="81" t="s">
        <v>180</v>
      </c>
      <c r="B20" s="81" t="s">
        <v>182</v>
      </c>
      <c r="C20" s="81">
        <v>21</v>
      </c>
      <c r="D20" s="82">
        <v>43181</v>
      </c>
      <c r="E20" s="94">
        <v>64</v>
      </c>
      <c r="F20" s="94">
        <v>77</v>
      </c>
      <c r="G20" s="95" t="s">
        <v>345</v>
      </c>
      <c r="H20" s="95" t="s">
        <v>26</v>
      </c>
      <c r="I20" s="94">
        <v>0.52</v>
      </c>
      <c r="J20" s="94">
        <v>262</v>
      </c>
      <c r="K20" s="94">
        <v>2.5299999999999998</v>
      </c>
      <c r="L20" s="94">
        <v>0.31</v>
      </c>
      <c r="M20" s="94">
        <v>20</v>
      </c>
      <c r="N20" s="95" t="s">
        <v>27</v>
      </c>
      <c r="O20" s="95" t="s">
        <v>333</v>
      </c>
      <c r="P20" s="94">
        <v>0.27</v>
      </c>
      <c r="Q20" s="94">
        <v>0.12</v>
      </c>
      <c r="R20" s="95" t="s">
        <v>30</v>
      </c>
      <c r="S20" s="94">
        <v>9.6999999999999993</v>
      </c>
      <c r="T20" s="94">
        <v>155</v>
      </c>
      <c r="U20" s="94">
        <v>188</v>
      </c>
      <c r="V20" s="94">
        <v>0.86</v>
      </c>
      <c r="W20" s="94">
        <v>24.7</v>
      </c>
      <c r="X20" s="94">
        <v>2</v>
      </c>
      <c r="Y20" s="95" t="s">
        <v>341</v>
      </c>
      <c r="Z20" s="95" t="s">
        <v>341</v>
      </c>
      <c r="AA20" s="94">
        <v>15.8</v>
      </c>
      <c r="AB20" s="95" t="s">
        <v>30</v>
      </c>
      <c r="AC20" s="94">
        <v>0.55000000000000004</v>
      </c>
      <c r="AD20" s="94">
        <v>9</v>
      </c>
      <c r="AE20" s="95" t="s">
        <v>27</v>
      </c>
      <c r="AF20" s="94">
        <v>26.2</v>
      </c>
      <c r="AG20" s="95" t="s">
        <v>338</v>
      </c>
      <c r="AH20" s="94">
        <v>910</v>
      </c>
      <c r="AI20" s="95" t="s">
        <v>32</v>
      </c>
      <c r="AJ20" s="95" t="s">
        <v>30</v>
      </c>
      <c r="AK20" s="94">
        <v>0.68</v>
      </c>
      <c r="AL20" s="94">
        <v>66.2</v>
      </c>
      <c r="AM20" s="95" t="s">
        <v>29</v>
      </c>
      <c r="AN20" s="94">
        <v>70</v>
      </c>
      <c r="AO20" s="95" t="s">
        <v>25</v>
      </c>
      <c r="AP20" s="94">
        <v>1.84</v>
      </c>
      <c r="AQ20" s="95" t="s">
        <v>31</v>
      </c>
      <c r="AR20" s="95" t="s">
        <v>28</v>
      </c>
      <c r="AS20" s="95" t="s">
        <v>28</v>
      </c>
      <c r="AT20" s="94">
        <v>0.1</v>
      </c>
      <c r="AU20" s="95" t="s">
        <v>28</v>
      </c>
      <c r="AV20" s="95" t="s">
        <v>351</v>
      </c>
      <c r="AW20" s="95" t="s">
        <v>28</v>
      </c>
      <c r="AX20" s="95" t="s">
        <v>28</v>
      </c>
      <c r="AY20" s="94">
        <v>56800</v>
      </c>
      <c r="AZ20" s="94">
        <v>1.25</v>
      </c>
      <c r="BA20" s="94">
        <v>0.7</v>
      </c>
      <c r="BB20" s="94">
        <v>51.4</v>
      </c>
      <c r="BC20" s="95" t="s">
        <v>27</v>
      </c>
      <c r="BD20" s="76"/>
    </row>
    <row r="21" spans="1:56" s="80" customFormat="1" ht="18" customHeight="1" x14ac:dyDescent="0.25">
      <c r="A21" s="81" t="s">
        <v>180</v>
      </c>
      <c r="B21" s="81" t="s">
        <v>182</v>
      </c>
      <c r="C21" s="81">
        <v>21</v>
      </c>
      <c r="D21" s="82">
        <v>43389</v>
      </c>
      <c r="E21" s="94">
        <v>73</v>
      </c>
      <c r="F21" s="94">
        <v>71</v>
      </c>
      <c r="G21" s="95" t="s">
        <v>345</v>
      </c>
      <c r="H21" s="95" t="s">
        <v>26</v>
      </c>
      <c r="I21" s="94">
        <v>0.64</v>
      </c>
      <c r="J21" s="94">
        <v>270</v>
      </c>
      <c r="K21" s="94">
        <v>2.75</v>
      </c>
      <c r="L21" s="94">
        <v>0.32</v>
      </c>
      <c r="M21" s="94">
        <v>30</v>
      </c>
      <c r="N21" s="95" t="s">
        <v>28</v>
      </c>
      <c r="O21" s="95" t="s">
        <v>333</v>
      </c>
      <c r="P21" s="94">
        <v>0.15</v>
      </c>
      <c r="Q21" s="94">
        <v>0.15</v>
      </c>
      <c r="R21" s="95" t="s">
        <v>30</v>
      </c>
      <c r="S21" s="94">
        <v>9.8000000000000007</v>
      </c>
      <c r="T21" s="94">
        <v>159</v>
      </c>
      <c r="U21" s="94">
        <v>165</v>
      </c>
      <c r="V21" s="94">
        <v>0.84</v>
      </c>
      <c r="W21" s="94">
        <v>24.8</v>
      </c>
      <c r="X21" s="95" t="s">
        <v>26</v>
      </c>
      <c r="Y21" s="95" t="s">
        <v>343</v>
      </c>
      <c r="Z21" s="95" t="s">
        <v>343</v>
      </c>
      <c r="AA21" s="94">
        <v>18.399999999999999</v>
      </c>
      <c r="AB21" s="95" t="s">
        <v>30</v>
      </c>
      <c r="AC21" s="94">
        <v>0.62</v>
      </c>
      <c r="AD21" s="94">
        <v>8</v>
      </c>
      <c r="AE21" s="95" t="s">
        <v>27</v>
      </c>
      <c r="AF21" s="94">
        <v>30.2</v>
      </c>
      <c r="AG21" s="94">
        <v>0.02</v>
      </c>
      <c r="AH21" s="94">
        <v>1100</v>
      </c>
      <c r="AI21" s="94">
        <v>0.1</v>
      </c>
      <c r="AJ21" s="95" t="s">
        <v>30</v>
      </c>
      <c r="AK21" s="94">
        <v>0.82</v>
      </c>
      <c r="AL21" s="94">
        <v>67.400000000000006</v>
      </c>
      <c r="AM21" s="95" t="s">
        <v>29</v>
      </c>
      <c r="AN21" s="94">
        <v>70</v>
      </c>
      <c r="AO21" s="94">
        <v>2.2599999999999998</v>
      </c>
      <c r="AP21" s="94">
        <v>1.9</v>
      </c>
      <c r="AQ21" s="95" t="s">
        <v>31</v>
      </c>
      <c r="AR21" s="94">
        <v>6.14</v>
      </c>
      <c r="AS21" s="95" t="s">
        <v>28</v>
      </c>
      <c r="AT21" s="94">
        <v>0.11</v>
      </c>
      <c r="AU21" s="94">
        <v>0.23</v>
      </c>
      <c r="AV21" s="95" t="s">
        <v>351</v>
      </c>
      <c r="AW21" s="95" t="s">
        <v>28</v>
      </c>
      <c r="AX21" s="94">
        <v>0.1</v>
      </c>
      <c r="AY21" s="94">
        <v>56700</v>
      </c>
      <c r="AZ21" s="94">
        <v>1.88</v>
      </c>
      <c r="BA21" s="94">
        <v>0.72</v>
      </c>
      <c r="BB21" s="94">
        <v>57.7</v>
      </c>
      <c r="BC21" s="94">
        <v>3.87</v>
      </c>
      <c r="BD21" s="76"/>
    </row>
    <row r="22" spans="1:56" s="80" customFormat="1" ht="18" customHeight="1" x14ac:dyDescent="0.25">
      <c r="A22" s="81" t="s">
        <v>243</v>
      </c>
      <c r="B22" s="81" t="s">
        <v>245</v>
      </c>
      <c r="C22" s="81">
        <v>17</v>
      </c>
      <c r="D22" s="82">
        <v>42443</v>
      </c>
      <c r="E22" s="94">
        <v>110</v>
      </c>
      <c r="F22" s="94">
        <v>11</v>
      </c>
      <c r="G22" s="95" t="s">
        <v>345</v>
      </c>
      <c r="H22" s="95" t="s">
        <v>346</v>
      </c>
      <c r="I22" s="95" t="s">
        <v>345</v>
      </c>
      <c r="J22" s="94">
        <v>212</v>
      </c>
      <c r="K22" s="94">
        <v>39.96</v>
      </c>
      <c r="L22" s="95" t="s">
        <v>27</v>
      </c>
      <c r="M22" s="95" t="s">
        <v>337</v>
      </c>
      <c r="N22" s="95" t="s">
        <v>28</v>
      </c>
      <c r="O22" s="95" t="s">
        <v>333</v>
      </c>
      <c r="P22" s="94">
        <v>0.35</v>
      </c>
      <c r="Q22" s="95" t="s">
        <v>26</v>
      </c>
      <c r="R22" s="95" t="s">
        <v>29</v>
      </c>
      <c r="S22" s="94">
        <v>8.8000000000000007</v>
      </c>
      <c r="T22" s="94">
        <v>156</v>
      </c>
      <c r="U22" s="94">
        <v>166</v>
      </c>
      <c r="V22" s="95" t="s">
        <v>337</v>
      </c>
      <c r="W22" s="94">
        <v>23.8</v>
      </c>
      <c r="X22" s="94">
        <v>4</v>
      </c>
      <c r="Y22" s="95" t="s">
        <v>341</v>
      </c>
      <c r="Z22" s="95" t="s">
        <v>341</v>
      </c>
      <c r="AA22" s="94">
        <v>18.05</v>
      </c>
      <c r="AB22" s="95" t="s">
        <v>30</v>
      </c>
      <c r="AC22" s="94">
        <v>0.36130000000000001</v>
      </c>
      <c r="AD22" s="94">
        <v>177</v>
      </c>
      <c r="AE22" s="95" t="s">
        <v>27</v>
      </c>
      <c r="AF22" s="94">
        <v>2.6859999999999999</v>
      </c>
      <c r="AG22" s="95" t="s">
        <v>338</v>
      </c>
      <c r="AH22" s="94">
        <v>10470</v>
      </c>
      <c r="AI22" s="95" t="s">
        <v>32</v>
      </c>
      <c r="AJ22" s="95" t="s">
        <v>30</v>
      </c>
      <c r="AK22" s="95" t="s">
        <v>29</v>
      </c>
      <c r="AL22" s="94">
        <v>17.28</v>
      </c>
      <c r="AM22" s="95" t="s">
        <v>29</v>
      </c>
      <c r="AN22" s="94">
        <v>252</v>
      </c>
      <c r="AO22" s="95" t="s">
        <v>25</v>
      </c>
      <c r="AP22" s="94">
        <v>5.5129999999999999</v>
      </c>
      <c r="AQ22" s="94">
        <v>3350</v>
      </c>
      <c r="AR22" s="95" t="s">
        <v>28</v>
      </c>
      <c r="AS22" s="95" t="s">
        <v>28</v>
      </c>
      <c r="AT22" s="94">
        <v>2.58E-2</v>
      </c>
      <c r="AU22" s="95" t="s">
        <v>28</v>
      </c>
      <c r="AV22" s="94">
        <v>840</v>
      </c>
      <c r="AW22" s="95" t="s">
        <v>28</v>
      </c>
      <c r="AX22" s="95" t="s">
        <v>28</v>
      </c>
      <c r="AY22" s="94">
        <v>34120</v>
      </c>
      <c r="AZ22" s="94">
        <v>0.85150000000000003</v>
      </c>
      <c r="BA22" s="94">
        <v>0.3584</v>
      </c>
      <c r="BB22" s="94">
        <v>27.36</v>
      </c>
      <c r="BC22" s="94">
        <v>1.5</v>
      </c>
      <c r="BD22" s="79"/>
    </row>
    <row r="23" spans="1:56" s="80" customFormat="1" ht="18" customHeight="1" x14ac:dyDescent="0.25">
      <c r="A23" s="81" t="s">
        <v>243</v>
      </c>
      <c r="B23" s="81" t="s">
        <v>245</v>
      </c>
      <c r="C23" s="81">
        <v>17</v>
      </c>
      <c r="D23" s="82">
        <v>42632</v>
      </c>
      <c r="E23" s="94">
        <v>136</v>
      </c>
      <c r="F23" s="95" t="s">
        <v>345</v>
      </c>
      <c r="G23" s="95" t="s">
        <v>345</v>
      </c>
      <c r="H23" s="95" t="s">
        <v>346</v>
      </c>
      <c r="I23" s="95" t="s">
        <v>26</v>
      </c>
      <c r="J23" s="94">
        <v>259</v>
      </c>
      <c r="K23" s="94">
        <v>88.5</v>
      </c>
      <c r="L23" s="95" t="s">
        <v>28</v>
      </c>
      <c r="M23" s="95" t="s">
        <v>337</v>
      </c>
      <c r="N23" s="95" t="s">
        <v>28</v>
      </c>
      <c r="O23" s="95" t="s">
        <v>333</v>
      </c>
      <c r="P23" s="95" t="s">
        <v>28</v>
      </c>
      <c r="Q23" s="95" t="s">
        <v>29</v>
      </c>
      <c r="R23" s="95" t="s">
        <v>28</v>
      </c>
      <c r="S23" s="94">
        <v>7.8</v>
      </c>
      <c r="T23" s="94">
        <v>178</v>
      </c>
      <c r="U23" s="94">
        <v>178</v>
      </c>
      <c r="V23" s="95" t="s">
        <v>26</v>
      </c>
      <c r="W23" s="94">
        <v>24.9</v>
      </c>
      <c r="X23" s="95" t="s">
        <v>26</v>
      </c>
      <c r="Y23" s="95" t="s">
        <v>341</v>
      </c>
      <c r="Z23" s="95" t="s">
        <v>341</v>
      </c>
      <c r="AA23" s="94">
        <v>4.68</v>
      </c>
      <c r="AB23" s="95" t="s">
        <v>30</v>
      </c>
      <c r="AC23" s="95" t="s">
        <v>29</v>
      </c>
      <c r="AD23" s="94">
        <v>430</v>
      </c>
      <c r="AE23" s="95" t="s">
        <v>27</v>
      </c>
      <c r="AF23" s="94">
        <v>2</v>
      </c>
      <c r="AG23" s="95" t="s">
        <v>338</v>
      </c>
      <c r="AH23" s="94">
        <v>22100</v>
      </c>
      <c r="AI23" s="95" t="s">
        <v>32</v>
      </c>
      <c r="AJ23" s="94">
        <v>0.02</v>
      </c>
      <c r="AK23" s="94">
        <v>0.72</v>
      </c>
      <c r="AL23" s="94">
        <v>3.84</v>
      </c>
      <c r="AM23" s="95" t="s">
        <v>29</v>
      </c>
      <c r="AN23" s="94">
        <v>670</v>
      </c>
      <c r="AO23" s="94">
        <v>4.24</v>
      </c>
      <c r="AP23" s="94">
        <v>5.26</v>
      </c>
      <c r="AQ23" s="94">
        <v>8080</v>
      </c>
      <c r="AR23" s="94">
        <v>0.16</v>
      </c>
      <c r="AS23" s="95" t="s">
        <v>28</v>
      </c>
      <c r="AT23" s="95" t="s">
        <v>30</v>
      </c>
      <c r="AU23" s="94">
        <v>0.33</v>
      </c>
      <c r="AV23" s="94">
        <v>1740</v>
      </c>
      <c r="AW23" s="95" t="s">
        <v>28</v>
      </c>
      <c r="AX23" s="95" t="s">
        <v>28</v>
      </c>
      <c r="AY23" s="94">
        <v>24000</v>
      </c>
      <c r="AZ23" s="94">
        <v>0.93</v>
      </c>
      <c r="BA23" s="94">
        <v>0.24</v>
      </c>
      <c r="BB23" s="94">
        <v>8.8699999999999992</v>
      </c>
      <c r="BC23" s="94">
        <v>6.06</v>
      </c>
      <c r="BD23" s="76"/>
    </row>
    <row r="24" spans="1:56" s="80" customFormat="1" ht="18" customHeight="1" x14ac:dyDescent="0.25">
      <c r="A24" s="81" t="s">
        <v>243</v>
      </c>
      <c r="B24" s="81" t="s">
        <v>245</v>
      </c>
      <c r="C24" s="81">
        <v>17</v>
      </c>
      <c r="D24" s="82">
        <v>42824</v>
      </c>
      <c r="E24" s="94">
        <v>104</v>
      </c>
      <c r="F24" s="94">
        <v>14</v>
      </c>
      <c r="G24" s="95" t="s">
        <v>345</v>
      </c>
      <c r="H24" s="95" t="s">
        <v>26</v>
      </c>
      <c r="I24" s="95" t="s">
        <v>26</v>
      </c>
      <c r="J24" s="94">
        <v>217</v>
      </c>
      <c r="K24" s="94">
        <v>74</v>
      </c>
      <c r="L24" s="95" t="s">
        <v>28</v>
      </c>
      <c r="M24" s="94">
        <v>10</v>
      </c>
      <c r="N24" s="95" t="s">
        <v>28</v>
      </c>
      <c r="O24" s="94">
        <v>0.3</v>
      </c>
      <c r="P24" s="95" t="s">
        <v>27</v>
      </c>
      <c r="Q24" s="95" t="s">
        <v>29</v>
      </c>
      <c r="R24" s="95" t="s">
        <v>28</v>
      </c>
      <c r="S24" s="94">
        <v>8.8000000000000007</v>
      </c>
      <c r="T24" s="94">
        <v>166</v>
      </c>
      <c r="U24" s="94">
        <v>182</v>
      </c>
      <c r="V24" s="95" t="s">
        <v>26</v>
      </c>
      <c r="W24" s="94">
        <v>23.4</v>
      </c>
      <c r="X24" s="94">
        <v>64</v>
      </c>
      <c r="Y24" s="95" t="s">
        <v>342</v>
      </c>
      <c r="Z24" s="95" t="s">
        <v>341</v>
      </c>
      <c r="AA24" s="94">
        <v>18.100000000000001</v>
      </c>
      <c r="AB24" s="95" t="s">
        <v>30</v>
      </c>
      <c r="AC24" s="94">
        <v>0.28999999999999998</v>
      </c>
      <c r="AD24" s="94">
        <v>360</v>
      </c>
      <c r="AE24" s="95" t="s">
        <v>27</v>
      </c>
      <c r="AF24" s="94">
        <v>5.28</v>
      </c>
      <c r="AG24" s="95" t="s">
        <v>338</v>
      </c>
      <c r="AH24" s="94">
        <v>18100</v>
      </c>
      <c r="AI24" s="94">
        <v>0.09</v>
      </c>
      <c r="AJ24" s="94">
        <v>0.04</v>
      </c>
      <c r="AK24" s="94">
        <v>0.62</v>
      </c>
      <c r="AL24" s="94">
        <v>12.1</v>
      </c>
      <c r="AM24" s="95" t="s">
        <v>29</v>
      </c>
      <c r="AN24" s="94">
        <v>420</v>
      </c>
      <c r="AO24" s="94">
        <v>27.2</v>
      </c>
      <c r="AP24" s="94">
        <v>4.17</v>
      </c>
      <c r="AQ24" s="94">
        <v>7020</v>
      </c>
      <c r="AR24" s="94">
        <v>0.6</v>
      </c>
      <c r="AS24" s="95" t="s">
        <v>28</v>
      </c>
      <c r="AT24" s="94">
        <v>0.05</v>
      </c>
      <c r="AU24" s="94">
        <v>0.5</v>
      </c>
      <c r="AV24" s="94">
        <v>1330</v>
      </c>
      <c r="AW24" s="95" t="s">
        <v>28</v>
      </c>
      <c r="AX24" s="95" t="s">
        <v>28</v>
      </c>
      <c r="AY24" s="94">
        <v>26900</v>
      </c>
      <c r="AZ24" s="94">
        <v>1.76</v>
      </c>
      <c r="BA24" s="94">
        <v>0.24</v>
      </c>
      <c r="BB24" s="94">
        <v>18.3</v>
      </c>
      <c r="BC24" s="94">
        <v>3.8</v>
      </c>
      <c r="BD24" s="76"/>
    </row>
    <row r="25" spans="1:56" s="80" customFormat="1" ht="18" customHeight="1" x14ac:dyDescent="0.25">
      <c r="A25" s="81" t="s">
        <v>243</v>
      </c>
      <c r="B25" s="81" t="s">
        <v>245</v>
      </c>
      <c r="C25" s="81">
        <v>17</v>
      </c>
      <c r="D25" s="82">
        <v>42997</v>
      </c>
      <c r="E25" s="94">
        <v>109</v>
      </c>
      <c r="F25" s="94">
        <v>14</v>
      </c>
      <c r="G25" s="95" t="s">
        <v>345</v>
      </c>
      <c r="H25" s="95" t="s">
        <v>26</v>
      </c>
      <c r="I25" s="94">
        <v>0.25</v>
      </c>
      <c r="J25" s="94">
        <v>220</v>
      </c>
      <c r="K25" s="94">
        <v>36.9</v>
      </c>
      <c r="L25" s="94">
        <v>0.1</v>
      </c>
      <c r="M25" s="95" t="s">
        <v>337</v>
      </c>
      <c r="N25" s="95" t="s">
        <v>28</v>
      </c>
      <c r="O25" s="95" t="s">
        <v>333</v>
      </c>
      <c r="P25" s="95" t="s">
        <v>28</v>
      </c>
      <c r="Q25" s="94">
        <v>0.06</v>
      </c>
      <c r="R25" s="95" t="s">
        <v>30</v>
      </c>
      <c r="S25" s="94">
        <v>8.9</v>
      </c>
      <c r="T25" s="94">
        <v>105</v>
      </c>
      <c r="U25" s="94">
        <v>127</v>
      </c>
      <c r="V25" s="94">
        <v>0.35</v>
      </c>
      <c r="W25" s="94">
        <v>23.7</v>
      </c>
      <c r="X25" s="95" t="s">
        <v>26</v>
      </c>
      <c r="Y25" s="95" t="s">
        <v>341</v>
      </c>
      <c r="Z25" s="95" t="s">
        <v>341</v>
      </c>
      <c r="AA25" s="94">
        <v>14.4</v>
      </c>
      <c r="AB25" s="95" t="s">
        <v>30</v>
      </c>
      <c r="AC25" s="94">
        <v>0.34</v>
      </c>
      <c r="AD25" s="94">
        <v>150</v>
      </c>
      <c r="AE25" s="95" t="s">
        <v>27</v>
      </c>
      <c r="AF25" s="94">
        <v>4.16</v>
      </c>
      <c r="AG25" s="95" t="s">
        <v>338</v>
      </c>
      <c r="AH25" s="94">
        <v>9230</v>
      </c>
      <c r="AI25" s="95" t="s">
        <v>32</v>
      </c>
      <c r="AJ25" s="95" t="s">
        <v>30</v>
      </c>
      <c r="AK25" s="94">
        <v>0.23</v>
      </c>
      <c r="AL25" s="94">
        <v>16.7</v>
      </c>
      <c r="AM25" s="95" t="s">
        <v>29</v>
      </c>
      <c r="AN25" s="94">
        <v>250</v>
      </c>
      <c r="AO25" s="95" t="s">
        <v>25</v>
      </c>
      <c r="AP25" s="94">
        <v>5.94</v>
      </c>
      <c r="AQ25" s="94">
        <v>3360</v>
      </c>
      <c r="AR25" s="95" t="s">
        <v>28</v>
      </c>
      <c r="AS25" s="95" t="s">
        <v>28</v>
      </c>
      <c r="AT25" s="94">
        <v>0.02</v>
      </c>
      <c r="AU25" s="94">
        <v>0.14000000000000001</v>
      </c>
      <c r="AV25" s="94">
        <v>880</v>
      </c>
      <c r="AW25" s="95" t="s">
        <v>28</v>
      </c>
      <c r="AX25" s="95" t="s">
        <v>28</v>
      </c>
      <c r="AY25" s="94">
        <v>40400</v>
      </c>
      <c r="AZ25" s="94">
        <v>1.03</v>
      </c>
      <c r="BA25" s="94">
        <v>0.35</v>
      </c>
      <c r="BB25" s="94">
        <v>25.9</v>
      </c>
      <c r="BC25" s="94">
        <v>1.25</v>
      </c>
      <c r="BD25" s="79"/>
    </row>
    <row r="26" spans="1:56" s="80" customFormat="1" ht="18" customHeight="1" x14ac:dyDescent="0.25">
      <c r="A26" s="81" t="s">
        <v>243</v>
      </c>
      <c r="B26" s="81" t="s">
        <v>245</v>
      </c>
      <c r="C26" s="81">
        <v>17</v>
      </c>
      <c r="D26" s="82">
        <v>43185</v>
      </c>
      <c r="E26" s="94">
        <v>115</v>
      </c>
      <c r="F26" s="95" t="s">
        <v>345</v>
      </c>
      <c r="G26" s="95" t="s">
        <v>345</v>
      </c>
      <c r="H26" s="95" t="s">
        <v>26</v>
      </c>
      <c r="I26" s="94">
        <v>0.42</v>
      </c>
      <c r="J26" s="94">
        <v>218</v>
      </c>
      <c r="K26" s="94">
        <v>56.9</v>
      </c>
      <c r="L26" s="94">
        <v>0.13</v>
      </c>
      <c r="M26" s="95" t="s">
        <v>337</v>
      </c>
      <c r="N26" s="95" t="s">
        <v>27</v>
      </c>
      <c r="O26" s="95" t="s">
        <v>333</v>
      </c>
      <c r="P26" s="94">
        <v>0.12</v>
      </c>
      <c r="Q26" s="94">
        <v>0.09</v>
      </c>
      <c r="R26" s="95" t="s">
        <v>30</v>
      </c>
      <c r="S26" s="94">
        <v>8.3000000000000007</v>
      </c>
      <c r="T26" s="94">
        <v>113</v>
      </c>
      <c r="U26" s="94">
        <v>120</v>
      </c>
      <c r="V26" s="94">
        <v>0.32</v>
      </c>
      <c r="W26" s="94">
        <v>23.9</v>
      </c>
      <c r="X26" s="94">
        <v>9</v>
      </c>
      <c r="Y26" s="95" t="s">
        <v>342</v>
      </c>
      <c r="Z26" s="95" t="s">
        <v>341</v>
      </c>
      <c r="AA26" s="94">
        <v>7.28</v>
      </c>
      <c r="AB26" s="95" t="s">
        <v>30</v>
      </c>
      <c r="AC26" s="94">
        <v>0.35</v>
      </c>
      <c r="AD26" s="94">
        <v>250</v>
      </c>
      <c r="AE26" s="95" t="s">
        <v>27</v>
      </c>
      <c r="AF26" s="94">
        <v>3.8</v>
      </c>
      <c r="AG26" s="95" t="s">
        <v>338</v>
      </c>
      <c r="AH26" s="94">
        <v>14200</v>
      </c>
      <c r="AI26" s="95" t="s">
        <v>32</v>
      </c>
      <c r="AJ26" s="94">
        <v>0.01</v>
      </c>
      <c r="AK26" s="94">
        <v>0.26</v>
      </c>
      <c r="AL26" s="94">
        <v>12.6</v>
      </c>
      <c r="AM26" s="95" t="s">
        <v>29</v>
      </c>
      <c r="AN26" s="94">
        <v>410</v>
      </c>
      <c r="AO26" s="95" t="s">
        <v>25</v>
      </c>
      <c r="AP26" s="94">
        <v>5.34</v>
      </c>
      <c r="AQ26" s="94">
        <v>5200</v>
      </c>
      <c r="AR26" s="95" t="s">
        <v>28</v>
      </c>
      <c r="AS26" s="95" t="s">
        <v>28</v>
      </c>
      <c r="AT26" s="94">
        <v>0.02</v>
      </c>
      <c r="AU26" s="94">
        <v>0.12</v>
      </c>
      <c r="AV26" s="94">
        <v>1160</v>
      </c>
      <c r="AW26" s="95" t="s">
        <v>28</v>
      </c>
      <c r="AX26" s="95" t="s">
        <v>28</v>
      </c>
      <c r="AY26" s="94">
        <v>27100</v>
      </c>
      <c r="AZ26" s="94">
        <v>1.36</v>
      </c>
      <c r="BA26" s="94">
        <v>0.32</v>
      </c>
      <c r="BB26" s="94">
        <v>19.2</v>
      </c>
      <c r="BC26" s="94">
        <v>2.57</v>
      </c>
      <c r="BD26" s="79"/>
    </row>
    <row r="27" spans="1:56" s="80" customFormat="1" ht="18" customHeight="1" x14ac:dyDescent="0.25">
      <c r="A27" s="81" t="s">
        <v>243</v>
      </c>
      <c r="B27" s="81" t="s">
        <v>245</v>
      </c>
      <c r="C27" s="81">
        <v>17</v>
      </c>
      <c r="D27" s="82">
        <v>43346</v>
      </c>
      <c r="E27" s="94">
        <v>132</v>
      </c>
      <c r="F27" s="95" t="s">
        <v>345</v>
      </c>
      <c r="G27" s="95" t="s">
        <v>345</v>
      </c>
      <c r="H27" s="95" t="s">
        <v>26</v>
      </c>
      <c r="I27" s="94">
        <v>0.57999999999999996</v>
      </c>
      <c r="J27" s="94">
        <v>249</v>
      </c>
      <c r="K27" s="94">
        <v>84.6</v>
      </c>
      <c r="L27" s="95" t="s">
        <v>28</v>
      </c>
      <c r="M27" s="95" t="s">
        <v>337</v>
      </c>
      <c r="N27" s="95" t="s">
        <v>28</v>
      </c>
      <c r="O27" s="95" t="s">
        <v>333</v>
      </c>
      <c r="P27" s="94">
        <v>0.15</v>
      </c>
      <c r="Q27" s="94">
        <v>0.18</v>
      </c>
      <c r="R27" s="95" t="s">
        <v>30</v>
      </c>
      <c r="S27" s="94">
        <v>7.9</v>
      </c>
      <c r="T27" s="94">
        <v>156</v>
      </c>
      <c r="U27" s="94">
        <v>158</v>
      </c>
      <c r="V27" s="94">
        <v>0.28000000000000003</v>
      </c>
      <c r="W27" s="94">
        <v>21.4</v>
      </c>
      <c r="X27" s="94">
        <v>10</v>
      </c>
      <c r="Y27" s="95" t="s">
        <v>344</v>
      </c>
      <c r="Z27" s="95" t="s">
        <v>343</v>
      </c>
      <c r="AA27" s="94">
        <v>4.7699999999999996</v>
      </c>
      <c r="AB27" s="95" t="s">
        <v>30</v>
      </c>
      <c r="AC27" s="94">
        <v>0.23</v>
      </c>
      <c r="AD27" s="94">
        <v>390</v>
      </c>
      <c r="AE27" s="95" t="s">
        <v>27</v>
      </c>
      <c r="AF27" s="94">
        <v>2.6</v>
      </c>
      <c r="AG27" s="95" t="s">
        <v>338</v>
      </c>
      <c r="AH27" s="94">
        <v>21700</v>
      </c>
      <c r="AI27" s="95" t="s">
        <v>32</v>
      </c>
      <c r="AJ27" s="94">
        <v>0.02</v>
      </c>
      <c r="AK27" s="94">
        <v>0.52</v>
      </c>
      <c r="AL27" s="94">
        <v>4.21</v>
      </c>
      <c r="AM27" s="95" t="s">
        <v>29</v>
      </c>
      <c r="AN27" s="94">
        <v>600</v>
      </c>
      <c r="AO27" s="95" t="s">
        <v>25</v>
      </c>
      <c r="AP27" s="94">
        <v>4.5</v>
      </c>
      <c r="AQ27" s="94">
        <v>7390</v>
      </c>
      <c r="AR27" s="95" t="s">
        <v>28</v>
      </c>
      <c r="AS27" s="95" t="s">
        <v>28</v>
      </c>
      <c r="AT27" s="94">
        <v>0.01</v>
      </c>
      <c r="AU27" s="94">
        <v>0.24</v>
      </c>
      <c r="AV27" s="94">
        <v>1840</v>
      </c>
      <c r="AW27" s="95" t="s">
        <v>28</v>
      </c>
      <c r="AX27" s="95" t="s">
        <v>28</v>
      </c>
      <c r="AY27" s="94">
        <v>18100</v>
      </c>
      <c r="AZ27" s="94">
        <v>1.06</v>
      </c>
      <c r="BA27" s="94">
        <v>0.19</v>
      </c>
      <c r="BB27" s="94">
        <v>10.1</v>
      </c>
      <c r="BC27" s="94">
        <v>4.78</v>
      </c>
      <c r="BD27" s="76"/>
    </row>
    <row r="28" spans="1:56" s="80" customFormat="1" ht="18" customHeight="1" x14ac:dyDescent="0.25">
      <c r="A28" s="81" t="s">
        <v>193</v>
      </c>
      <c r="B28" s="81" t="s">
        <v>195</v>
      </c>
      <c r="C28" s="81">
        <v>15</v>
      </c>
      <c r="D28" s="82">
        <v>42444</v>
      </c>
      <c r="E28" s="94">
        <v>50</v>
      </c>
      <c r="F28" s="94">
        <v>79</v>
      </c>
      <c r="G28" s="94">
        <v>0</v>
      </c>
      <c r="H28" s="94">
        <v>1.4</v>
      </c>
      <c r="I28" s="95" t="s">
        <v>26</v>
      </c>
      <c r="J28" s="94">
        <v>284</v>
      </c>
      <c r="K28" s="94">
        <v>1.8</v>
      </c>
      <c r="L28" s="94">
        <v>0.12</v>
      </c>
      <c r="M28" s="95" t="s">
        <v>337</v>
      </c>
      <c r="N28" s="95" t="s">
        <v>32</v>
      </c>
      <c r="O28" s="95" t="s">
        <v>333</v>
      </c>
      <c r="P28" s="95" t="s">
        <v>340</v>
      </c>
      <c r="Q28" s="95" t="s">
        <v>29</v>
      </c>
      <c r="R28" s="95" t="s">
        <v>28</v>
      </c>
      <c r="S28" s="94">
        <v>9.82</v>
      </c>
      <c r="T28" s="94">
        <v>170</v>
      </c>
      <c r="U28" s="94">
        <v>172</v>
      </c>
      <c r="V28" s="94">
        <v>9.9700000000000006</v>
      </c>
      <c r="W28" s="94">
        <v>27.2</v>
      </c>
      <c r="X28" s="94">
        <v>8</v>
      </c>
      <c r="Y28" s="95" t="s">
        <v>341</v>
      </c>
      <c r="Z28" s="95" t="s">
        <v>341</v>
      </c>
      <c r="AA28" s="94">
        <v>16.739999999999998</v>
      </c>
      <c r="AB28" s="95" t="s">
        <v>30</v>
      </c>
      <c r="AC28" s="94">
        <v>0.3306</v>
      </c>
      <c r="AD28" s="95" t="s">
        <v>26</v>
      </c>
      <c r="AE28" s="95" t="s">
        <v>27</v>
      </c>
      <c r="AF28" s="94">
        <v>18.399999999999999</v>
      </c>
      <c r="AG28" s="95" t="s">
        <v>338</v>
      </c>
      <c r="AH28" s="94">
        <v>690</v>
      </c>
      <c r="AI28" s="95" t="s">
        <v>32</v>
      </c>
      <c r="AJ28" s="95" t="s">
        <v>30</v>
      </c>
      <c r="AK28" s="95" t="s">
        <v>29</v>
      </c>
      <c r="AL28" s="94">
        <v>10.88</v>
      </c>
      <c r="AM28" s="95" t="s">
        <v>29</v>
      </c>
      <c r="AN28" s="94">
        <v>28</v>
      </c>
      <c r="AO28" s="95" t="s">
        <v>25</v>
      </c>
      <c r="AP28" s="94">
        <v>0.16689999999999999</v>
      </c>
      <c r="AQ28" s="95" t="s">
        <v>31</v>
      </c>
      <c r="AR28" s="95" t="s">
        <v>28</v>
      </c>
      <c r="AS28" s="95" t="s">
        <v>28</v>
      </c>
      <c r="AT28" s="94">
        <v>1.1519999999999999</v>
      </c>
      <c r="AU28" s="95" t="s">
        <v>28</v>
      </c>
      <c r="AV28" s="94">
        <v>100</v>
      </c>
      <c r="AW28" s="95" t="s">
        <v>28</v>
      </c>
      <c r="AX28" s="94">
        <v>0.5413</v>
      </c>
      <c r="AY28" s="94">
        <v>60760</v>
      </c>
      <c r="AZ28" s="94">
        <v>1.5660000000000001</v>
      </c>
      <c r="BA28" s="94">
        <v>0.1676</v>
      </c>
      <c r="BB28" s="94">
        <v>50.77</v>
      </c>
      <c r="BC28" s="94">
        <v>0.66</v>
      </c>
      <c r="BD28" s="76"/>
    </row>
    <row r="29" spans="1:56" s="80" customFormat="1" ht="18" customHeight="1" x14ac:dyDescent="0.25">
      <c r="A29" s="81" t="s">
        <v>193</v>
      </c>
      <c r="B29" s="81" t="s">
        <v>195</v>
      </c>
      <c r="C29" s="81">
        <v>15</v>
      </c>
      <c r="D29" s="82">
        <v>42633</v>
      </c>
      <c r="E29" s="94">
        <v>48</v>
      </c>
      <c r="F29" s="94">
        <v>79</v>
      </c>
      <c r="G29" s="94">
        <v>0</v>
      </c>
      <c r="H29" s="95" t="s">
        <v>26</v>
      </c>
      <c r="I29" s="94">
        <v>0.36</v>
      </c>
      <c r="J29" s="94">
        <v>281</v>
      </c>
      <c r="K29" s="95" t="s">
        <v>350</v>
      </c>
      <c r="L29" s="94">
        <v>0.16</v>
      </c>
      <c r="M29" s="95" t="s">
        <v>337</v>
      </c>
      <c r="N29" s="95" t="s">
        <v>32</v>
      </c>
      <c r="O29" s="95" t="s">
        <v>333</v>
      </c>
      <c r="P29" s="95" t="s">
        <v>340</v>
      </c>
      <c r="Q29" s="95" t="s">
        <v>32</v>
      </c>
      <c r="R29" s="95" t="s">
        <v>30</v>
      </c>
      <c r="S29" s="94">
        <v>9.82</v>
      </c>
      <c r="T29" s="94">
        <v>145</v>
      </c>
      <c r="U29" s="94">
        <v>220</v>
      </c>
      <c r="V29" s="94">
        <v>11.99</v>
      </c>
      <c r="W29" s="94">
        <v>27.6</v>
      </c>
      <c r="X29" s="94">
        <v>7</v>
      </c>
      <c r="Y29" s="95" t="s">
        <v>341</v>
      </c>
      <c r="Z29" s="95" t="s">
        <v>341</v>
      </c>
      <c r="AA29" s="94">
        <v>15.2</v>
      </c>
      <c r="AB29" s="95" t="s">
        <v>30</v>
      </c>
      <c r="AC29" s="94">
        <v>0.28000000000000003</v>
      </c>
      <c r="AD29" s="94">
        <v>1</v>
      </c>
      <c r="AE29" s="95" t="s">
        <v>27</v>
      </c>
      <c r="AF29" s="94">
        <v>18.399999999999999</v>
      </c>
      <c r="AG29" s="95" t="s">
        <v>338</v>
      </c>
      <c r="AH29" s="95" t="s">
        <v>339</v>
      </c>
      <c r="AI29" s="95" t="s">
        <v>32</v>
      </c>
      <c r="AJ29" s="95" t="s">
        <v>30</v>
      </c>
      <c r="AK29" s="94">
        <v>0.52</v>
      </c>
      <c r="AL29" s="94">
        <v>10.3</v>
      </c>
      <c r="AM29" s="95" t="s">
        <v>29</v>
      </c>
      <c r="AN29" s="94">
        <v>29</v>
      </c>
      <c r="AO29" s="95" t="s">
        <v>25</v>
      </c>
      <c r="AP29" s="94">
        <v>0.26</v>
      </c>
      <c r="AQ29" s="95" t="s">
        <v>31</v>
      </c>
      <c r="AR29" s="95" t="s">
        <v>28</v>
      </c>
      <c r="AS29" s="95" t="s">
        <v>28</v>
      </c>
      <c r="AT29" s="94">
        <v>1.17</v>
      </c>
      <c r="AU29" s="95" t="s">
        <v>28</v>
      </c>
      <c r="AV29" s="94">
        <v>200</v>
      </c>
      <c r="AW29" s="95" t="s">
        <v>28</v>
      </c>
      <c r="AX29" s="94">
        <v>0.53</v>
      </c>
      <c r="AY29" s="94">
        <v>65000</v>
      </c>
      <c r="AZ29" s="94">
        <v>1.26</v>
      </c>
      <c r="BA29" s="94">
        <v>0.17</v>
      </c>
      <c r="BB29" s="94">
        <v>49.9</v>
      </c>
      <c r="BC29" s="94">
        <v>1.72</v>
      </c>
      <c r="BD29" s="79"/>
    </row>
    <row r="30" spans="1:56" s="80" customFormat="1" ht="18" customHeight="1" x14ac:dyDescent="0.25">
      <c r="A30" s="81" t="s">
        <v>193</v>
      </c>
      <c r="B30" s="81" t="s">
        <v>195</v>
      </c>
      <c r="C30" s="81">
        <v>15</v>
      </c>
      <c r="D30" s="82">
        <v>42808</v>
      </c>
      <c r="E30" s="94">
        <v>53</v>
      </c>
      <c r="F30" s="94">
        <v>77</v>
      </c>
      <c r="G30" s="94">
        <v>0</v>
      </c>
      <c r="H30" s="95" t="s">
        <v>26</v>
      </c>
      <c r="I30" s="94">
        <v>0.21</v>
      </c>
      <c r="J30" s="94">
        <v>281</v>
      </c>
      <c r="K30" s="94">
        <v>2.29</v>
      </c>
      <c r="L30" s="94">
        <v>0.15</v>
      </c>
      <c r="M30" s="95" t="s">
        <v>337</v>
      </c>
      <c r="N30" s="95" t="s">
        <v>32</v>
      </c>
      <c r="O30" s="95" t="s">
        <v>333</v>
      </c>
      <c r="P30" s="95" t="s">
        <v>340</v>
      </c>
      <c r="Q30" s="95" t="s">
        <v>32</v>
      </c>
      <c r="R30" s="95" t="s">
        <v>30</v>
      </c>
      <c r="S30" s="94">
        <v>9.91</v>
      </c>
      <c r="T30" s="94">
        <v>203</v>
      </c>
      <c r="U30" s="94">
        <v>207</v>
      </c>
      <c r="V30" s="94">
        <v>9.42</v>
      </c>
      <c r="W30" s="94">
        <v>28.5</v>
      </c>
      <c r="X30" s="94">
        <v>0</v>
      </c>
      <c r="Y30" s="95" t="s">
        <v>341</v>
      </c>
      <c r="Z30" s="95" t="s">
        <v>341</v>
      </c>
      <c r="AA30" s="94">
        <v>14.3</v>
      </c>
      <c r="AB30" s="95" t="s">
        <v>30</v>
      </c>
      <c r="AC30" s="94">
        <v>0.25</v>
      </c>
      <c r="AD30" s="94">
        <v>1</v>
      </c>
      <c r="AE30" s="95" t="s">
        <v>27</v>
      </c>
      <c r="AF30" s="94">
        <v>20</v>
      </c>
      <c r="AG30" s="95" t="s">
        <v>338</v>
      </c>
      <c r="AH30" s="94">
        <v>690</v>
      </c>
      <c r="AI30" s="95" t="s">
        <v>32</v>
      </c>
      <c r="AJ30" s="95" t="s">
        <v>30</v>
      </c>
      <c r="AK30" s="95" t="s">
        <v>29</v>
      </c>
      <c r="AL30" s="94">
        <v>8.7200000000000006</v>
      </c>
      <c r="AM30" s="95" t="s">
        <v>29</v>
      </c>
      <c r="AN30" s="94">
        <v>28</v>
      </c>
      <c r="AO30" s="94">
        <v>2.59</v>
      </c>
      <c r="AP30" s="94">
        <v>0.21</v>
      </c>
      <c r="AQ30" s="95" t="s">
        <v>31</v>
      </c>
      <c r="AR30" s="95" t="s">
        <v>28</v>
      </c>
      <c r="AS30" s="95" t="s">
        <v>28</v>
      </c>
      <c r="AT30" s="94">
        <v>1.1200000000000001</v>
      </c>
      <c r="AU30" s="95" t="s">
        <v>28</v>
      </c>
      <c r="AV30" s="94">
        <v>140</v>
      </c>
      <c r="AW30" s="95" t="s">
        <v>28</v>
      </c>
      <c r="AX30" s="94">
        <v>0.46</v>
      </c>
      <c r="AY30" s="94">
        <v>61900</v>
      </c>
      <c r="AZ30" s="94">
        <v>1.76</v>
      </c>
      <c r="BA30" s="94">
        <v>0.15</v>
      </c>
      <c r="BB30" s="94">
        <v>46.7</v>
      </c>
      <c r="BC30" s="94">
        <v>5.29</v>
      </c>
      <c r="BD30" s="76"/>
    </row>
    <row r="31" spans="1:56" s="80" customFormat="1" ht="18" customHeight="1" x14ac:dyDescent="0.25">
      <c r="A31" s="81" t="s">
        <v>193</v>
      </c>
      <c r="B31" s="81" t="s">
        <v>195</v>
      </c>
      <c r="C31" s="81">
        <v>15</v>
      </c>
      <c r="D31" s="82">
        <v>42997</v>
      </c>
      <c r="E31" s="94">
        <v>47</v>
      </c>
      <c r="F31" s="94">
        <v>79</v>
      </c>
      <c r="G31" s="94">
        <v>0</v>
      </c>
      <c r="H31" s="94">
        <v>1</v>
      </c>
      <c r="I31" s="94">
        <v>0.32</v>
      </c>
      <c r="J31" s="94">
        <v>281</v>
      </c>
      <c r="K31" s="94">
        <v>2.02</v>
      </c>
      <c r="L31" s="94">
        <v>0.17</v>
      </c>
      <c r="M31" s="95" t="s">
        <v>337</v>
      </c>
      <c r="N31" s="95" t="s">
        <v>32</v>
      </c>
      <c r="O31" s="95" t="s">
        <v>333</v>
      </c>
      <c r="P31" s="95" t="s">
        <v>340</v>
      </c>
      <c r="Q31" s="95" t="s">
        <v>32</v>
      </c>
      <c r="R31" s="95" t="s">
        <v>30</v>
      </c>
      <c r="S31" s="94">
        <v>9.89</v>
      </c>
      <c r="T31" s="94">
        <v>68</v>
      </c>
      <c r="U31" s="94">
        <v>108</v>
      </c>
      <c r="V31" s="94">
        <v>9.0399999999999991</v>
      </c>
      <c r="W31" s="94">
        <v>28.9</v>
      </c>
      <c r="X31" s="94">
        <v>11</v>
      </c>
      <c r="Y31" s="95" t="s">
        <v>341</v>
      </c>
      <c r="Z31" s="95" t="s">
        <v>341</v>
      </c>
      <c r="AA31" s="94">
        <v>13.5</v>
      </c>
      <c r="AB31" s="95" t="s">
        <v>30</v>
      </c>
      <c r="AC31" s="94">
        <v>0.36</v>
      </c>
      <c r="AD31" s="95" t="s">
        <v>26</v>
      </c>
      <c r="AE31" s="95" t="s">
        <v>27</v>
      </c>
      <c r="AF31" s="94">
        <v>17</v>
      </c>
      <c r="AG31" s="95" t="s">
        <v>338</v>
      </c>
      <c r="AH31" s="94">
        <v>770</v>
      </c>
      <c r="AI31" s="95" t="s">
        <v>32</v>
      </c>
      <c r="AJ31" s="95" t="s">
        <v>30</v>
      </c>
      <c r="AK31" s="94">
        <v>0.25</v>
      </c>
      <c r="AL31" s="94">
        <v>11.1</v>
      </c>
      <c r="AM31" s="95" t="s">
        <v>29</v>
      </c>
      <c r="AN31" s="94">
        <v>29</v>
      </c>
      <c r="AO31" s="95" t="s">
        <v>25</v>
      </c>
      <c r="AP31" s="94">
        <v>0.25</v>
      </c>
      <c r="AQ31" s="95" t="s">
        <v>31</v>
      </c>
      <c r="AR31" s="95" t="s">
        <v>28</v>
      </c>
      <c r="AS31" s="95" t="s">
        <v>28</v>
      </c>
      <c r="AT31" s="94">
        <v>1.19</v>
      </c>
      <c r="AU31" s="95" t="s">
        <v>28</v>
      </c>
      <c r="AV31" s="95" t="s">
        <v>351</v>
      </c>
      <c r="AW31" s="95" t="s">
        <v>28</v>
      </c>
      <c r="AX31" s="94">
        <v>0.52</v>
      </c>
      <c r="AY31" s="94">
        <v>65300</v>
      </c>
      <c r="AZ31" s="94">
        <v>1.95</v>
      </c>
      <c r="BA31" s="94">
        <v>0.15</v>
      </c>
      <c r="BB31" s="94">
        <v>47.2</v>
      </c>
      <c r="BC31" s="94">
        <v>0.74</v>
      </c>
      <c r="BD31" s="79"/>
    </row>
    <row r="32" spans="1:56" s="80" customFormat="1" ht="18" customHeight="1" x14ac:dyDescent="0.25">
      <c r="A32" s="81" t="s">
        <v>193</v>
      </c>
      <c r="B32" s="81" t="s">
        <v>195</v>
      </c>
      <c r="C32" s="81">
        <v>15</v>
      </c>
      <c r="D32" s="82">
        <v>43172</v>
      </c>
      <c r="E32" s="94">
        <v>50</v>
      </c>
      <c r="F32" s="94">
        <v>81</v>
      </c>
      <c r="G32" s="94">
        <v>0</v>
      </c>
      <c r="H32" s="94">
        <v>1.08</v>
      </c>
      <c r="I32" s="95" t="s">
        <v>26</v>
      </c>
      <c r="J32" s="94">
        <v>281</v>
      </c>
      <c r="K32" s="94">
        <v>2.25</v>
      </c>
      <c r="L32" s="94">
        <v>0.11</v>
      </c>
      <c r="M32" s="95" t="s">
        <v>337</v>
      </c>
      <c r="N32" s="95" t="s">
        <v>32</v>
      </c>
      <c r="O32" s="95" t="s">
        <v>333</v>
      </c>
      <c r="P32" s="95" t="s">
        <v>340</v>
      </c>
      <c r="Q32" s="95" t="s">
        <v>29</v>
      </c>
      <c r="R32" s="95" t="s">
        <v>28</v>
      </c>
      <c r="S32" s="94">
        <v>8.89</v>
      </c>
      <c r="T32" s="94">
        <v>122</v>
      </c>
      <c r="U32" s="94">
        <v>136</v>
      </c>
      <c r="V32" s="94">
        <v>9.6999999999999993</v>
      </c>
      <c r="W32" s="94">
        <v>27.6</v>
      </c>
      <c r="X32" s="94">
        <v>0</v>
      </c>
      <c r="Y32" s="95" t="s">
        <v>341</v>
      </c>
      <c r="Z32" s="95" t="s">
        <v>341</v>
      </c>
      <c r="AA32" s="94">
        <v>15.6</v>
      </c>
      <c r="AB32" s="95" t="s">
        <v>30</v>
      </c>
      <c r="AC32" s="94">
        <v>0.33</v>
      </c>
      <c r="AD32" s="94">
        <v>2</v>
      </c>
      <c r="AE32" s="95" t="s">
        <v>27</v>
      </c>
      <c r="AF32" s="94">
        <v>19.600000000000001</v>
      </c>
      <c r="AG32" s="95" t="s">
        <v>338</v>
      </c>
      <c r="AH32" s="94">
        <v>820</v>
      </c>
      <c r="AI32" s="95" t="s">
        <v>32</v>
      </c>
      <c r="AJ32" s="95" t="s">
        <v>30</v>
      </c>
      <c r="AK32" s="94">
        <v>0.24</v>
      </c>
      <c r="AL32" s="94">
        <v>11.6</v>
      </c>
      <c r="AM32" s="95" t="s">
        <v>29</v>
      </c>
      <c r="AN32" s="94">
        <v>28</v>
      </c>
      <c r="AO32" s="95" t="s">
        <v>25</v>
      </c>
      <c r="AP32" s="94">
        <v>0.33</v>
      </c>
      <c r="AQ32" s="95" t="s">
        <v>31</v>
      </c>
      <c r="AR32" s="95" t="s">
        <v>28</v>
      </c>
      <c r="AS32" s="95" t="s">
        <v>28</v>
      </c>
      <c r="AT32" s="94">
        <v>1.39</v>
      </c>
      <c r="AU32" s="95" t="s">
        <v>28</v>
      </c>
      <c r="AV32" s="95" t="s">
        <v>351</v>
      </c>
      <c r="AW32" s="95" t="s">
        <v>28</v>
      </c>
      <c r="AX32" s="94">
        <v>0.57999999999999996</v>
      </c>
      <c r="AY32" s="94">
        <v>64900</v>
      </c>
      <c r="AZ32" s="94">
        <v>1.88</v>
      </c>
      <c r="BA32" s="94">
        <v>0.16</v>
      </c>
      <c r="BB32" s="94">
        <v>48.9</v>
      </c>
      <c r="BC32" s="94">
        <v>6.85</v>
      </c>
      <c r="BD32" s="76"/>
    </row>
    <row r="33" spans="1:56" s="80" customFormat="1" ht="18" customHeight="1" x14ac:dyDescent="0.25">
      <c r="A33" s="81" t="s">
        <v>193</v>
      </c>
      <c r="B33" s="81" t="s">
        <v>195</v>
      </c>
      <c r="C33" s="81">
        <v>15</v>
      </c>
      <c r="D33" s="82">
        <v>43361</v>
      </c>
      <c r="E33" s="94">
        <v>56</v>
      </c>
      <c r="F33" s="94">
        <v>71</v>
      </c>
      <c r="G33" s="94">
        <v>0</v>
      </c>
      <c r="H33" s="95" t="s">
        <v>26</v>
      </c>
      <c r="I33" s="94">
        <v>0.22</v>
      </c>
      <c r="J33" s="94">
        <v>281</v>
      </c>
      <c r="K33" s="94">
        <v>1.31</v>
      </c>
      <c r="L33" s="94">
        <v>0.18</v>
      </c>
      <c r="M33" s="95" t="s">
        <v>337</v>
      </c>
      <c r="N33" s="95" t="s">
        <v>32</v>
      </c>
      <c r="O33" s="95" t="s">
        <v>333</v>
      </c>
      <c r="P33" s="95" t="s">
        <v>340</v>
      </c>
      <c r="Q33" s="95" t="s">
        <v>32</v>
      </c>
      <c r="R33" s="95" t="s">
        <v>30</v>
      </c>
      <c r="S33" s="94">
        <v>9.9600000000000009</v>
      </c>
      <c r="T33" s="94">
        <v>165</v>
      </c>
      <c r="U33" s="94">
        <v>194</v>
      </c>
      <c r="V33" s="94">
        <v>8.67</v>
      </c>
      <c r="W33" s="94">
        <v>26.3</v>
      </c>
      <c r="X33" s="95" t="s">
        <v>26</v>
      </c>
      <c r="Y33" s="95" t="s">
        <v>343</v>
      </c>
      <c r="Z33" s="95" t="s">
        <v>343</v>
      </c>
      <c r="AA33" s="94">
        <v>14.1</v>
      </c>
      <c r="AB33" s="95" t="s">
        <v>30</v>
      </c>
      <c r="AC33" s="94">
        <v>0.26</v>
      </c>
      <c r="AD33" s="95" t="s">
        <v>26</v>
      </c>
      <c r="AE33" s="95" t="s">
        <v>27</v>
      </c>
      <c r="AF33" s="94">
        <v>17.600000000000001</v>
      </c>
      <c r="AG33" s="95" t="s">
        <v>338</v>
      </c>
      <c r="AH33" s="94">
        <v>510</v>
      </c>
      <c r="AI33" s="95" t="s">
        <v>32</v>
      </c>
      <c r="AJ33" s="95" t="s">
        <v>30</v>
      </c>
      <c r="AK33" s="95" t="s">
        <v>29</v>
      </c>
      <c r="AL33" s="94">
        <v>10.7</v>
      </c>
      <c r="AM33" s="95" t="s">
        <v>29</v>
      </c>
      <c r="AN33" s="94">
        <v>20</v>
      </c>
      <c r="AO33" s="95" t="s">
        <v>25</v>
      </c>
      <c r="AP33" s="94">
        <v>0.22</v>
      </c>
      <c r="AQ33" s="95" t="s">
        <v>31</v>
      </c>
      <c r="AR33" s="95" t="s">
        <v>28</v>
      </c>
      <c r="AS33" s="95" t="s">
        <v>28</v>
      </c>
      <c r="AT33" s="94">
        <v>1.1399999999999999</v>
      </c>
      <c r="AU33" s="95" t="s">
        <v>28</v>
      </c>
      <c r="AV33" s="95" t="s">
        <v>351</v>
      </c>
      <c r="AW33" s="95" t="s">
        <v>28</v>
      </c>
      <c r="AX33" s="94">
        <v>0.48</v>
      </c>
      <c r="AY33" s="94">
        <v>59200</v>
      </c>
      <c r="AZ33" s="94">
        <v>1.35</v>
      </c>
      <c r="BA33" s="94">
        <v>0.15</v>
      </c>
      <c r="BB33" s="94">
        <v>45.6</v>
      </c>
      <c r="BC33" s="94">
        <v>1.06</v>
      </c>
      <c r="BD33" s="76"/>
    </row>
    <row r="34" spans="1:56" s="80" customFormat="1" ht="18" customHeight="1" x14ac:dyDescent="0.25">
      <c r="A34" s="81" t="s">
        <v>264</v>
      </c>
      <c r="B34" s="81" t="s">
        <v>266</v>
      </c>
      <c r="C34" s="81">
        <v>19</v>
      </c>
      <c r="D34" s="82">
        <v>42488</v>
      </c>
      <c r="E34" s="94">
        <v>86</v>
      </c>
      <c r="F34" s="95" t="s">
        <v>345</v>
      </c>
      <c r="G34" s="95" t="s">
        <v>345</v>
      </c>
      <c r="H34" s="95" t="s">
        <v>346</v>
      </c>
      <c r="I34" s="95" t="s">
        <v>345</v>
      </c>
      <c r="J34" s="94">
        <v>174</v>
      </c>
      <c r="K34" s="94">
        <v>86.8</v>
      </c>
      <c r="L34" s="95" t="s">
        <v>27</v>
      </c>
      <c r="M34" s="94">
        <v>10</v>
      </c>
      <c r="N34" s="95" t="s">
        <v>28</v>
      </c>
      <c r="O34" s="94">
        <v>1.56</v>
      </c>
      <c r="P34" s="95" t="s">
        <v>340</v>
      </c>
      <c r="Q34" s="95" t="s">
        <v>26</v>
      </c>
      <c r="R34" s="95" t="s">
        <v>29</v>
      </c>
      <c r="S34" s="94">
        <v>7.7</v>
      </c>
      <c r="T34" s="94">
        <v>108</v>
      </c>
      <c r="U34" s="94">
        <v>136</v>
      </c>
      <c r="V34" s="95" t="s">
        <v>337</v>
      </c>
      <c r="W34" s="94">
        <v>22.4</v>
      </c>
      <c r="X34" s="95" t="s">
        <v>26</v>
      </c>
      <c r="Y34" s="95" t="s">
        <v>341</v>
      </c>
      <c r="Z34" s="95" t="s">
        <v>341</v>
      </c>
      <c r="AA34" s="95" t="s">
        <v>25</v>
      </c>
      <c r="AB34" s="95" t="s">
        <v>30</v>
      </c>
      <c r="AC34" s="95" t="s">
        <v>29</v>
      </c>
      <c r="AD34" s="94">
        <v>140</v>
      </c>
      <c r="AE34" s="95" t="s">
        <v>27</v>
      </c>
      <c r="AF34" s="94">
        <v>3.23</v>
      </c>
      <c r="AG34" s="95" t="s">
        <v>338</v>
      </c>
      <c r="AH34" s="94">
        <v>23100</v>
      </c>
      <c r="AI34" s="95" t="s">
        <v>32</v>
      </c>
      <c r="AJ34" s="95" t="s">
        <v>30</v>
      </c>
      <c r="AK34" s="95" t="s">
        <v>29</v>
      </c>
      <c r="AL34" s="94">
        <v>29.8</v>
      </c>
      <c r="AM34" s="95" t="s">
        <v>29</v>
      </c>
      <c r="AN34" s="94">
        <v>250</v>
      </c>
      <c r="AO34" s="95" t="s">
        <v>25</v>
      </c>
      <c r="AP34" s="94">
        <v>4.24</v>
      </c>
      <c r="AQ34" s="94">
        <v>7100</v>
      </c>
      <c r="AR34" s="95" t="s">
        <v>28</v>
      </c>
      <c r="AS34" s="95" t="s">
        <v>28</v>
      </c>
      <c r="AT34" s="95" t="s">
        <v>30</v>
      </c>
      <c r="AU34" s="94">
        <v>0.45</v>
      </c>
      <c r="AV34" s="94">
        <v>3840</v>
      </c>
      <c r="AW34" s="95" t="s">
        <v>28</v>
      </c>
      <c r="AX34" s="95" t="s">
        <v>28</v>
      </c>
      <c r="AY34" s="94">
        <v>5460</v>
      </c>
      <c r="AZ34" s="94">
        <v>1.51</v>
      </c>
      <c r="BA34" s="94">
        <v>8.4000000000000005E-2</v>
      </c>
      <c r="BB34" s="94">
        <v>6.79</v>
      </c>
      <c r="BC34" s="94">
        <v>1.37</v>
      </c>
      <c r="BD34" s="79"/>
    </row>
    <row r="35" spans="1:56" s="80" customFormat="1" ht="18" customHeight="1" x14ac:dyDescent="0.25">
      <c r="A35" s="81" t="s">
        <v>264</v>
      </c>
      <c r="B35" s="81" t="s">
        <v>266</v>
      </c>
      <c r="C35" s="81">
        <v>19</v>
      </c>
      <c r="D35" s="82">
        <v>42649</v>
      </c>
      <c r="E35" s="94">
        <v>87</v>
      </c>
      <c r="F35" s="95" t="s">
        <v>345</v>
      </c>
      <c r="G35" s="95" t="s">
        <v>345</v>
      </c>
      <c r="H35" s="95" t="s">
        <v>26</v>
      </c>
      <c r="I35" s="95" t="s">
        <v>26</v>
      </c>
      <c r="J35" s="94">
        <v>172</v>
      </c>
      <c r="K35" s="94">
        <v>76.7</v>
      </c>
      <c r="L35" s="94">
        <v>0.17</v>
      </c>
      <c r="M35" s="95" t="s">
        <v>337</v>
      </c>
      <c r="N35" s="95" t="s">
        <v>28</v>
      </c>
      <c r="O35" s="95" t="s">
        <v>333</v>
      </c>
      <c r="P35" s="94">
        <v>0.65</v>
      </c>
      <c r="Q35" s="94">
        <v>0.65</v>
      </c>
      <c r="R35" s="95" t="s">
        <v>28</v>
      </c>
      <c r="S35" s="94">
        <v>7.7</v>
      </c>
      <c r="T35" s="94">
        <v>140</v>
      </c>
      <c r="U35" s="94">
        <v>142</v>
      </c>
      <c r="V35" s="95" t="s">
        <v>26</v>
      </c>
      <c r="W35" s="94">
        <v>23.9</v>
      </c>
      <c r="X35" s="95" t="s">
        <v>26</v>
      </c>
      <c r="Y35" s="95" t="s">
        <v>341</v>
      </c>
      <c r="Z35" s="95" t="s">
        <v>341</v>
      </c>
      <c r="AA35" s="94">
        <v>3.48</v>
      </c>
      <c r="AB35" s="95" t="s">
        <v>30</v>
      </c>
      <c r="AC35" s="95" t="s">
        <v>29</v>
      </c>
      <c r="AD35" s="94">
        <v>130</v>
      </c>
      <c r="AE35" s="95" t="s">
        <v>27</v>
      </c>
      <c r="AF35" s="94">
        <v>3.08</v>
      </c>
      <c r="AG35" s="94">
        <v>7.0000000000000001E-3</v>
      </c>
      <c r="AH35" s="94">
        <v>20400</v>
      </c>
      <c r="AI35" s="95" t="s">
        <v>32</v>
      </c>
      <c r="AJ35" s="94">
        <v>0.01</v>
      </c>
      <c r="AK35" s="95" t="s">
        <v>29</v>
      </c>
      <c r="AL35" s="94">
        <v>33.1</v>
      </c>
      <c r="AM35" s="95" t="s">
        <v>29</v>
      </c>
      <c r="AN35" s="94">
        <v>220</v>
      </c>
      <c r="AO35" s="95" t="s">
        <v>25</v>
      </c>
      <c r="AP35" s="94">
        <v>5.01</v>
      </c>
      <c r="AQ35" s="94">
        <v>6280</v>
      </c>
      <c r="AR35" s="95" t="s">
        <v>28</v>
      </c>
      <c r="AS35" s="95" t="s">
        <v>28</v>
      </c>
      <c r="AT35" s="94">
        <v>0.01</v>
      </c>
      <c r="AU35" s="94">
        <v>0.36</v>
      </c>
      <c r="AV35" s="94">
        <v>3470</v>
      </c>
      <c r="AW35" s="95" t="s">
        <v>28</v>
      </c>
      <c r="AX35" s="95" t="s">
        <v>28</v>
      </c>
      <c r="AY35" s="94">
        <v>4890</v>
      </c>
      <c r="AZ35" s="94">
        <v>2.68</v>
      </c>
      <c r="BA35" s="94">
        <v>7.8E-2</v>
      </c>
      <c r="BB35" s="94">
        <v>6.87</v>
      </c>
      <c r="BC35" s="94">
        <v>0.94</v>
      </c>
      <c r="BD35" s="76"/>
    </row>
    <row r="36" spans="1:56" s="80" customFormat="1" ht="18" customHeight="1" x14ac:dyDescent="0.25">
      <c r="A36" s="81" t="s">
        <v>264</v>
      </c>
      <c r="B36" s="81" t="s">
        <v>266</v>
      </c>
      <c r="C36" s="81">
        <v>19</v>
      </c>
      <c r="D36" s="82">
        <v>42836</v>
      </c>
      <c r="E36" s="94">
        <v>88</v>
      </c>
      <c r="F36" s="95" t="s">
        <v>345</v>
      </c>
      <c r="G36" s="95" t="s">
        <v>345</v>
      </c>
      <c r="H36" s="95" t="s">
        <v>26</v>
      </c>
      <c r="I36" s="94">
        <v>1.18</v>
      </c>
      <c r="J36" s="94">
        <v>173</v>
      </c>
      <c r="K36" s="94">
        <v>64.5</v>
      </c>
      <c r="L36" s="94">
        <v>0.22</v>
      </c>
      <c r="M36" s="94">
        <v>10</v>
      </c>
      <c r="N36" s="95" t="s">
        <v>28</v>
      </c>
      <c r="O36" s="95" t="s">
        <v>27</v>
      </c>
      <c r="P36" s="95" t="s">
        <v>340</v>
      </c>
      <c r="Q36" s="94">
        <v>0.76</v>
      </c>
      <c r="R36" s="95" t="s">
        <v>30</v>
      </c>
      <c r="S36" s="94">
        <v>7.3</v>
      </c>
      <c r="T36" s="94">
        <v>135</v>
      </c>
      <c r="U36" s="94">
        <v>144</v>
      </c>
      <c r="V36" s="95" t="s">
        <v>28</v>
      </c>
      <c r="W36" s="94">
        <v>25.2</v>
      </c>
      <c r="X36" s="94">
        <v>42</v>
      </c>
      <c r="Y36" s="95" t="s">
        <v>342</v>
      </c>
      <c r="Z36" s="95" t="s">
        <v>341</v>
      </c>
      <c r="AA36" s="95" t="s">
        <v>25</v>
      </c>
      <c r="AB36" s="95" t="s">
        <v>30</v>
      </c>
      <c r="AC36" s="95" t="s">
        <v>29</v>
      </c>
      <c r="AD36" s="94">
        <v>110</v>
      </c>
      <c r="AE36" s="95" t="s">
        <v>27</v>
      </c>
      <c r="AF36" s="94">
        <v>3.61</v>
      </c>
      <c r="AG36" s="95" t="s">
        <v>338</v>
      </c>
      <c r="AH36" s="94">
        <v>17000</v>
      </c>
      <c r="AI36" s="95" t="s">
        <v>32</v>
      </c>
      <c r="AJ36" s="94">
        <v>0.03</v>
      </c>
      <c r="AK36" s="94">
        <v>0.34</v>
      </c>
      <c r="AL36" s="94">
        <v>32.4</v>
      </c>
      <c r="AM36" s="95" t="s">
        <v>29</v>
      </c>
      <c r="AN36" s="94">
        <v>190</v>
      </c>
      <c r="AO36" s="94">
        <v>3.26</v>
      </c>
      <c r="AP36" s="94">
        <v>5.31</v>
      </c>
      <c r="AQ36" s="94">
        <v>5340</v>
      </c>
      <c r="AR36" s="94">
        <v>0.18</v>
      </c>
      <c r="AS36" s="95" t="s">
        <v>28</v>
      </c>
      <c r="AT36" s="95" t="s">
        <v>30</v>
      </c>
      <c r="AU36" s="94">
        <v>0.39</v>
      </c>
      <c r="AV36" s="94">
        <v>3140</v>
      </c>
      <c r="AW36" s="95" t="s">
        <v>28</v>
      </c>
      <c r="AX36" s="95" t="s">
        <v>28</v>
      </c>
      <c r="AY36" s="94">
        <v>4170</v>
      </c>
      <c r="AZ36" s="94">
        <v>3.24</v>
      </c>
      <c r="BA36" s="94">
        <v>7.6999999999999999E-2</v>
      </c>
      <c r="BB36" s="94">
        <v>8.24</v>
      </c>
      <c r="BC36" s="95" t="s">
        <v>27</v>
      </c>
      <c r="BD36" s="76"/>
    </row>
    <row r="37" spans="1:56" s="80" customFormat="1" ht="18" customHeight="1" x14ac:dyDescent="0.25">
      <c r="A37" s="81" t="s">
        <v>264</v>
      </c>
      <c r="B37" s="81" t="s">
        <v>266</v>
      </c>
      <c r="C37" s="81">
        <v>19</v>
      </c>
      <c r="D37" s="82">
        <v>42990</v>
      </c>
      <c r="E37" s="94">
        <v>90</v>
      </c>
      <c r="F37" s="95" t="s">
        <v>345</v>
      </c>
      <c r="G37" s="95" t="s">
        <v>345</v>
      </c>
      <c r="H37" s="95" t="s">
        <v>26</v>
      </c>
      <c r="I37" s="94">
        <v>1.25</v>
      </c>
      <c r="J37" s="94">
        <v>173</v>
      </c>
      <c r="K37" s="94">
        <v>79.2</v>
      </c>
      <c r="L37" s="94">
        <v>0.21</v>
      </c>
      <c r="M37" s="95" t="s">
        <v>337</v>
      </c>
      <c r="N37" s="95" t="s">
        <v>28</v>
      </c>
      <c r="O37" s="95" t="s">
        <v>333</v>
      </c>
      <c r="P37" s="94">
        <v>0.9</v>
      </c>
      <c r="Q37" s="94">
        <v>0.75</v>
      </c>
      <c r="R37" s="95" t="s">
        <v>30</v>
      </c>
      <c r="S37" s="94">
        <v>7.4</v>
      </c>
      <c r="T37" s="94">
        <v>138</v>
      </c>
      <c r="U37" s="94">
        <v>148</v>
      </c>
      <c r="V37" s="95" t="s">
        <v>28</v>
      </c>
      <c r="W37" s="94">
        <v>25.2</v>
      </c>
      <c r="X37" s="94">
        <v>32</v>
      </c>
      <c r="Y37" s="95" t="s">
        <v>342</v>
      </c>
      <c r="Z37" s="95" t="s">
        <v>341</v>
      </c>
      <c r="AA37" s="95" t="s">
        <v>25</v>
      </c>
      <c r="AB37" s="95" t="s">
        <v>30</v>
      </c>
      <c r="AC37" s="95" t="s">
        <v>29</v>
      </c>
      <c r="AD37" s="94">
        <v>120</v>
      </c>
      <c r="AE37" s="95" t="s">
        <v>27</v>
      </c>
      <c r="AF37" s="94">
        <v>3.72</v>
      </c>
      <c r="AG37" s="95" t="s">
        <v>338</v>
      </c>
      <c r="AH37" s="94">
        <v>21000</v>
      </c>
      <c r="AI37" s="94">
        <v>0.25</v>
      </c>
      <c r="AJ37" s="94">
        <v>0.02</v>
      </c>
      <c r="AK37" s="95" t="s">
        <v>29</v>
      </c>
      <c r="AL37" s="94">
        <v>34</v>
      </c>
      <c r="AM37" s="95" t="s">
        <v>29</v>
      </c>
      <c r="AN37" s="94">
        <v>220</v>
      </c>
      <c r="AO37" s="94">
        <v>5.82</v>
      </c>
      <c r="AP37" s="94">
        <v>6.17</v>
      </c>
      <c r="AQ37" s="94">
        <v>6490</v>
      </c>
      <c r="AR37" s="94">
        <v>0.15</v>
      </c>
      <c r="AS37" s="95" t="s">
        <v>28</v>
      </c>
      <c r="AT37" s="95" t="s">
        <v>30</v>
      </c>
      <c r="AU37" s="94">
        <v>0.34</v>
      </c>
      <c r="AV37" s="94">
        <v>3750</v>
      </c>
      <c r="AW37" s="95" t="s">
        <v>28</v>
      </c>
      <c r="AX37" s="95" t="s">
        <v>28</v>
      </c>
      <c r="AY37" s="94">
        <v>5100</v>
      </c>
      <c r="AZ37" s="94">
        <v>3.33</v>
      </c>
      <c r="BA37" s="94">
        <v>0.08</v>
      </c>
      <c r="BB37" s="94">
        <v>8.48</v>
      </c>
      <c r="BC37" s="94">
        <v>12.9</v>
      </c>
      <c r="BD37" s="79"/>
    </row>
    <row r="38" spans="1:56" s="80" customFormat="1" ht="18" customHeight="1" x14ac:dyDescent="0.25">
      <c r="A38" s="81" t="s">
        <v>264</v>
      </c>
      <c r="B38" s="81" t="s">
        <v>266</v>
      </c>
      <c r="C38" s="81">
        <v>19</v>
      </c>
      <c r="D38" s="82">
        <v>43209</v>
      </c>
      <c r="E38" s="94">
        <v>89</v>
      </c>
      <c r="F38" s="95" t="s">
        <v>345</v>
      </c>
      <c r="G38" s="95" t="s">
        <v>345</v>
      </c>
      <c r="H38" s="95" t="s">
        <v>26</v>
      </c>
      <c r="I38" s="94">
        <v>1.38</v>
      </c>
      <c r="J38" s="94">
        <v>163</v>
      </c>
      <c r="K38" s="94">
        <v>77.7</v>
      </c>
      <c r="L38" s="94">
        <v>0.22</v>
      </c>
      <c r="M38" s="95" t="s">
        <v>337</v>
      </c>
      <c r="N38" s="95" t="s">
        <v>27</v>
      </c>
      <c r="O38" s="95" t="s">
        <v>333</v>
      </c>
      <c r="P38" s="94">
        <v>0.74</v>
      </c>
      <c r="Q38" s="94">
        <v>0.82</v>
      </c>
      <c r="R38" s="94">
        <v>0.01</v>
      </c>
      <c r="S38" s="94">
        <v>7.3</v>
      </c>
      <c r="T38" s="94">
        <v>122</v>
      </c>
      <c r="U38" s="94">
        <v>127</v>
      </c>
      <c r="V38" s="95" t="s">
        <v>28</v>
      </c>
      <c r="W38" s="94">
        <v>25.6</v>
      </c>
      <c r="X38" s="94">
        <v>19</v>
      </c>
      <c r="Y38" s="95" t="s">
        <v>341</v>
      </c>
      <c r="Z38" s="95" t="s">
        <v>341</v>
      </c>
      <c r="AA38" s="95" t="s">
        <v>25</v>
      </c>
      <c r="AB38" s="95" t="s">
        <v>30</v>
      </c>
      <c r="AC38" s="95" t="s">
        <v>29</v>
      </c>
      <c r="AD38" s="94">
        <v>120</v>
      </c>
      <c r="AE38" s="95" t="s">
        <v>27</v>
      </c>
      <c r="AF38" s="94">
        <v>3.12</v>
      </c>
      <c r="AG38" s="95" t="s">
        <v>338</v>
      </c>
      <c r="AH38" s="94">
        <v>20300</v>
      </c>
      <c r="AI38" s="95" t="s">
        <v>32</v>
      </c>
      <c r="AJ38" s="94">
        <v>0.03</v>
      </c>
      <c r="AK38" s="94">
        <v>0.2</v>
      </c>
      <c r="AL38" s="94">
        <v>30.6</v>
      </c>
      <c r="AM38" s="95" t="s">
        <v>29</v>
      </c>
      <c r="AN38" s="94">
        <v>190</v>
      </c>
      <c r="AO38" s="94">
        <v>5.55</v>
      </c>
      <c r="AP38" s="94">
        <v>5.59</v>
      </c>
      <c r="AQ38" s="94">
        <v>6570</v>
      </c>
      <c r="AR38" s="94">
        <v>0.24</v>
      </c>
      <c r="AS38" s="95" t="s">
        <v>28</v>
      </c>
      <c r="AT38" s="95" t="s">
        <v>30</v>
      </c>
      <c r="AU38" s="94">
        <v>0.28999999999999998</v>
      </c>
      <c r="AV38" s="94">
        <v>3430</v>
      </c>
      <c r="AW38" s="95" t="s">
        <v>28</v>
      </c>
      <c r="AX38" s="95" t="s">
        <v>28</v>
      </c>
      <c r="AY38" s="94">
        <v>4430</v>
      </c>
      <c r="AZ38" s="94">
        <v>3.42</v>
      </c>
      <c r="BA38" s="94">
        <v>8.2000000000000003E-2</v>
      </c>
      <c r="BB38" s="94">
        <v>7.93</v>
      </c>
      <c r="BC38" s="94">
        <v>12.46</v>
      </c>
      <c r="BD38" s="76"/>
    </row>
    <row r="39" spans="1:56" s="80" customFormat="1" ht="18" customHeight="1" x14ac:dyDescent="0.25">
      <c r="A39" s="81" t="s">
        <v>264</v>
      </c>
      <c r="B39" s="81" t="s">
        <v>266</v>
      </c>
      <c r="C39" s="81">
        <v>19</v>
      </c>
      <c r="D39" s="82">
        <v>43375</v>
      </c>
      <c r="E39" s="94">
        <v>85</v>
      </c>
      <c r="F39" s="95" t="s">
        <v>345</v>
      </c>
      <c r="G39" s="95" t="s">
        <v>345</v>
      </c>
      <c r="H39" s="95" t="s">
        <v>26</v>
      </c>
      <c r="I39" s="94">
        <v>1.66</v>
      </c>
      <c r="J39" s="94">
        <v>162</v>
      </c>
      <c r="K39" s="94">
        <v>75.3</v>
      </c>
      <c r="L39" s="94">
        <v>0.21</v>
      </c>
      <c r="M39" s="95" t="s">
        <v>337</v>
      </c>
      <c r="N39" s="95" t="s">
        <v>28</v>
      </c>
      <c r="O39" s="95" t="s">
        <v>333</v>
      </c>
      <c r="P39" s="94">
        <v>0.92</v>
      </c>
      <c r="Q39" s="94">
        <v>0.96</v>
      </c>
      <c r="R39" s="95" t="s">
        <v>30</v>
      </c>
      <c r="S39" s="94">
        <v>7</v>
      </c>
      <c r="T39" s="94">
        <v>142</v>
      </c>
      <c r="U39" s="94">
        <v>151</v>
      </c>
      <c r="V39" s="95" t="s">
        <v>28</v>
      </c>
      <c r="W39" s="94">
        <v>26.6</v>
      </c>
      <c r="X39" s="94">
        <v>4</v>
      </c>
      <c r="Y39" s="95" t="s">
        <v>343</v>
      </c>
      <c r="Z39" s="95" t="s">
        <v>343</v>
      </c>
      <c r="AA39" s="95" t="s">
        <v>25</v>
      </c>
      <c r="AB39" s="95" t="s">
        <v>30</v>
      </c>
      <c r="AC39" s="95" t="s">
        <v>29</v>
      </c>
      <c r="AD39" s="94">
        <v>120</v>
      </c>
      <c r="AE39" s="95" t="s">
        <v>27</v>
      </c>
      <c r="AF39" s="94">
        <v>3.81</v>
      </c>
      <c r="AG39" s="95" t="s">
        <v>338</v>
      </c>
      <c r="AH39" s="94">
        <v>19900</v>
      </c>
      <c r="AI39" s="95" t="s">
        <v>32</v>
      </c>
      <c r="AJ39" s="94">
        <v>0.02</v>
      </c>
      <c r="AK39" s="95" t="s">
        <v>29</v>
      </c>
      <c r="AL39" s="94">
        <v>35.9</v>
      </c>
      <c r="AM39" s="95" t="s">
        <v>29</v>
      </c>
      <c r="AN39" s="94">
        <v>210</v>
      </c>
      <c r="AO39" s="94">
        <v>2.4900000000000002</v>
      </c>
      <c r="AP39" s="94">
        <v>7.08</v>
      </c>
      <c r="AQ39" s="94">
        <v>6220</v>
      </c>
      <c r="AR39" s="95" t="s">
        <v>28</v>
      </c>
      <c r="AS39" s="95" t="s">
        <v>28</v>
      </c>
      <c r="AT39" s="95" t="s">
        <v>30</v>
      </c>
      <c r="AU39" s="95" t="s">
        <v>28</v>
      </c>
      <c r="AV39" s="94">
        <v>3490</v>
      </c>
      <c r="AW39" s="95" t="s">
        <v>28</v>
      </c>
      <c r="AX39" s="95" t="s">
        <v>28</v>
      </c>
      <c r="AY39" s="94">
        <v>4220</v>
      </c>
      <c r="AZ39" s="94">
        <v>2.5099999999999998</v>
      </c>
      <c r="BA39" s="94">
        <v>0.1</v>
      </c>
      <c r="BB39" s="94">
        <v>7.92</v>
      </c>
      <c r="BC39" s="94">
        <v>2.92</v>
      </c>
      <c r="BD39" s="76"/>
    </row>
    <row r="40" spans="1:56" s="80" customFormat="1" ht="18" customHeight="1" x14ac:dyDescent="0.25">
      <c r="A40" s="81" t="s">
        <v>264</v>
      </c>
      <c r="B40" s="81" t="s">
        <v>311</v>
      </c>
      <c r="C40" s="81">
        <v>19</v>
      </c>
      <c r="D40" s="82">
        <v>42649</v>
      </c>
      <c r="E40" s="94">
        <v>138</v>
      </c>
      <c r="F40" s="95" t="s">
        <v>345</v>
      </c>
      <c r="G40" s="95" t="s">
        <v>345</v>
      </c>
      <c r="H40" s="95" t="s">
        <v>26</v>
      </c>
      <c r="I40" s="94">
        <v>15.7</v>
      </c>
      <c r="J40" s="94">
        <v>351</v>
      </c>
      <c r="K40" s="94">
        <v>157</v>
      </c>
      <c r="L40" s="94">
        <v>0.28000000000000003</v>
      </c>
      <c r="M40" s="94">
        <v>10</v>
      </c>
      <c r="N40" s="95" t="s">
        <v>28</v>
      </c>
      <c r="O40" s="95" t="s">
        <v>333</v>
      </c>
      <c r="P40" s="94">
        <v>4.2300000000000004</v>
      </c>
      <c r="Q40" s="94">
        <v>4.2300000000000004</v>
      </c>
      <c r="R40" s="95" t="s">
        <v>28</v>
      </c>
      <c r="S40" s="94">
        <v>8</v>
      </c>
      <c r="T40" s="94">
        <v>246</v>
      </c>
      <c r="U40" s="94">
        <v>248</v>
      </c>
      <c r="V40" s="94">
        <v>1.03</v>
      </c>
      <c r="W40" s="94">
        <v>23.6</v>
      </c>
      <c r="X40" s="95" t="s">
        <v>26</v>
      </c>
      <c r="Y40" s="95" t="s">
        <v>341</v>
      </c>
      <c r="Z40" s="95" t="s">
        <v>341</v>
      </c>
      <c r="AA40" s="94">
        <v>2.8</v>
      </c>
      <c r="AB40" s="95" t="s">
        <v>30</v>
      </c>
      <c r="AC40" s="95" t="s">
        <v>29</v>
      </c>
      <c r="AD40" s="94">
        <v>260</v>
      </c>
      <c r="AE40" s="95" t="s">
        <v>27</v>
      </c>
      <c r="AF40" s="94">
        <v>2.85</v>
      </c>
      <c r="AG40" s="94">
        <v>8.9999999999999993E-3</v>
      </c>
      <c r="AH40" s="94">
        <v>40900</v>
      </c>
      <c r="AI40" s="95" t="s">
        <v>32</v>
      </c>
      <c r="AJ40" s="94">
        <v>0.02</v>
      </c>
      <c r="AK40" s="94">
        <v>0.34</v>
      </c>
      <c r="AL40" s="94">
        <v>19.2</v>
      </c>
      <c r="AM40" s="95" t="s">
        <v>29</v>
      </c>
      <c r="AN40" s="94">
        <v>280</v>
      </c>
      <c r="AO40" s="95" t="s">
        <v>25</v>
      </c>
      <c r="AP40" s="94">
        <v>7.5</v>
      </c>
      <c r="AQ40" s="94">
        <v>13300</v>
      </c>
      <c r="AR40" s="95" t="s">
        <v>28</v>
      </c>
      <c r="AS40" s="95" t="s">
        <v>28</v>
      </c>
      <c r="AT40" s="94">
        <v>0.01</v>
      </c>
      <c r="AU40" s="94">
        <v>0.85</v>
      </c>
      <c r="AV40" s="94">
        <v>4850</v>
      </c>
      <c r="AW40" s="95" t="s">
        <v>28</v>
      </c>
      <c r="AX40" s="95" t="s">
        <v>28</v>
      </c>
      <c r="AY40" s="94">
        <v>5180</v>
      </c>
      <c r="AZ40" s="94">
        <v>3.46</v>
      </c>
      <c r="BA40" s="94">
        <v>0.17</v>
      </c>
      <c r="BB40" s="94">
        <v>3.61</v>
      </c>
      <c r="BC40" s="94">
        <v>3.85</v>
      </c>
      <c r="BD40" s="76"/>
    </row>
    <row r="41" spans="1:56" s="80" customFormat="1" ht="18" customHeight="1" x14ac:dyDescent="0.25">
      <c r="A41" s="81" t="s">
        <v>264</v>
      </c>
      <c r="B41" s="81" t="s">
        <v>311</v>
      </c>
      <c r="C41" s="81">
        <v>19</v>
      </c>
      <c r="D41" s="82">
        <v>42836</v>
      </c>
      <c r="E41" s="94">
        <v>143</v>
      </c>
      <c r="F41" s="95" t="s">
        <v>345</v>
      </c>
      <c r="G41" s="95" t="s">
        <v>345</v>
      </c>
      <c r="H41" s="95" t="s">
        <v>26</v>
      </c>
      <c r="I41" s="94">
        <v>15.94</v>
      </c>
      <c r="J41" s="94">
        <v>345</v>
      </c>
      <c r="K41" s="94">
        <v>154</v>
      </c>
      <c r="L41" s="94">
        <v>0.35</v>
      </c>
      <c r="M41" s="95" t="s">
        <v>337</v>
      </c>
      <c r="N41" s="95" t="s">
        <v>28</v>
      </c>
      <c r="O41" s="95" t="s">
        <v>27</v>
      </c>
      <c r="P41" s="95" t="s">
        <v>340</v>
      </c>
      <c r="Q41" s="94">
        <v>4.2699999999999996</v>
      </c>
      <c r="R41" s="95" t="s">
        <v>30</v>
      </c>
      <c r="S41" s="94">
        <v>7.7</v>
      </c>
      <c r="T41" s="94">
        <v>253</v>
      </c>
      <c r="U41" s="94">
        <v>265</v>
      </c>
      <c r="V41" s="94">
        <v>0.98</v>
      </c>
      <c r="W41" s="94">
        <v>24.8</v>
      </c>
      <c r="X41" s="94">
        <v>10</v>
      </c>
      <c r="Y41" s="95" t="s">
        <v>341</v>
      </c>
      <c r="Z41" s="95" t="s">
        <v>341</v>
      </c>
      <c r="AA41" s="95" t="s">
        <v>25</v>
      </c>
      <c r="AB41" s="95" t="s">
        <v>30</v>
      </c>
      <c r="AC41" s="95" t="s">
        <v>29</v>
      </c>
      <c r="AD41" s="94">
        <v>260</v>
      </c>
      <c r="AE41" s="95" t="s">
        <v>27</v>
      </c>
      <c r="AF41" s="94">
        <v>2.72</v>
      </c>
      <c r="AG41" s="95" t="s">
        <v>338</v>
      </c>
      <c r="AH41" s="94">
        <v>40400</v>
      </c>
      <c r="AI41" s="95" t="s">
        <v>32</v>
      </c>
      <c r="AJ41" s="94">
        <v>0.04</v>
      </c>
      <c r="AK41" s="94">
        <v>0.52</v>
      </c>
      <c r="AL41" s="94">
        <v>19.399999999999999</v>
      </c>
      <c r="AM41" s="95" t="s">
        <v>29</v>
      </c>
      <c r="AN41" s="94">
        <v>280</v>
      </c>
      <c r="AO41" s="95" t="s">
        <v>25</v>
      </c>
      <c r="AP41" s="94">
        <v>8.17</v>
      </c>
      <c r="AQ41" s="94">
        <v>12900</v>
      </c>
      <c r="AR41" s="95" t="s">
        <v>28</v>
      </c>
      <c r="AS41" s="95" t="s">
        <v>28</v>
      </c>
      <c r="AT41" s="95" t="s">
        <v>30</v>
      </c>
      <c r="AU41" s="94">
        <v>0.6</v>
      </c>
      <c r="AV41" s="94">
        <v>4720</v>
      </c>
      <c r="AW41" s="95" t="s">
        <v>28</v>
      </c>
      <c r="AX41" s="95" t="s">
        <v>28</v>
      </c>
      <c r="AY41" s="94">
        <v>4980</v>
      </c>
      <c r="AZ41" s="94">
        <v>4.04</v>
      </c>
      <c r="BA41" s="94">
        <v>0.2</v>
      </c>
      <c r="BB41" s="94">
        <v>3.26</v>
      </c>
      <c r="BC41" s="94">
        <v>1.07</v>
      </c>
      <c r="BD41" s="76"/>
    </row>
    <row r="42" spans="1:56" s="80" customFormat="1" ht="18" customHeight="1" x14ac:dyDescent="0.25">
      <c r="A42" s="81" t="s">
        <v>264</v>
      </c>
      <c r="B42" s="81" t="s">
        <v>311</v>
      </c>
      <c r="C42" s="81">
        <v>19</v>
      </c>
      <c r="D42" s="82">
        <v>42990</v>
      </c>
      <c r="E42" s="94">
        <v>144</v>
      </c>
      <c r="F42" s="95" t="s">
        <v>345</v>
      </c>
      <c r="G42" s="95" t="s">
        <v>345</v>
      </c>
      <c r="H42" s="95" t="s">
        <v>26</v>
      </c>
      <c r="I42" s="94">
        <v>15.6</v>
      </c>
      <c r="J42" s="94">
        <v>348</v>
      </c>
      <c r="K42" s="94">
        <v>165</v>
      </c>
      <c r="L42" s="94">
        <v>0.34</v>
      </c>
      <c r="M42" s="95" t="s">
        <v>337</v>
      </c>
      <c r="N42" s="95" t="s">
        <v>28</v>
      </c>
      <c r="O42" s="94">
        <v>0.68</v>
      </c>
      <c r="P42" s="94">
        <v>4.71</v>
      </c>
      <c r="Q42" s="94">
        <v>4.03</v>
      </c>
      <c r="R42" s="95" t="s">
        <v>30</v>
      </c>
      <c r="S42" s="94">
        <v>7.7</v>
      </c>
      <c r="T42" s="94">
        <v>242</v>
      </c>
      <c r="U42" s="94">
        <v>264</v>
      </c>
      <c r="V42" s="94">
        <v>0.98</v>
      </c>
      <c r="W42" s="94">
        <v>25.1</v>
      </c>
      <c r="X42" s="95" t="s">
        <v>26</v>
      </c>
      <c r="Y42" s="95" t="s">
        <v>341</v>
      </c>
      <c r="Z42" s="95" t="s">
        <v>341</v>
      </c>
      <c r="AA42" s="95" t="s">
        <v>25</v>
      </c>
      <c r="AB42" s="95" t="s">
        <v>30</v>
      </c>
      <c r="AC42" s="95" t="s">
        <v>29</v>
      </c>
      <c r="AD42" s="94">
        <v>250</v>
      </c>
      <c r="AE42" s="95" t="s">
        <v>27</v>
      </c>
      <c r="AF42" s="94">
        <v>3.34</v>
      </c>
      <c r="AG42" s="95" t="s">
        <v>338</v>
      </c>
      <c r="AH42" s="94">
        <v>43000</v>
      </c>
      <c r="AI42" s="95" t="s">
        <v>32</v>
      </c>
      <c r="AJ42" s="94">
        <v>0.05</v>
      </c>
      <c r="AK42" s="94">
        <v>0.41</v>
      </c>
      <c r="AL42" s="94">
        <v>19.399999999999999</v>
      </c>
      <c r="AM42" s="95" t="s">
        <v>29</v>
      </c>
      <c r="AN42" s="94">
        <v>280</v>
      </c>
      <c r="AO42" s="95" t="s">
        <v>25</v>
      </c>
      <c r="AP42" s="94">
        <v>9.31</v>
      </c>
      <c r="AQ42" s="94">
        <v>13900</v>
      </c>
      <c r="AR42" s="95" t="s">
        <v>28</v>
      </c>
      <c r="AS42" s="95" t="s">
        <v>28</v>
      </c>
      <c r="AT42" s="94">
        <v>0.01</v>
      </c>
      <c r="AU42" s="94">
        <v>0.7</v>
      </c>
      <c r="AV42" s="94">
        <v>5180</v>
      </c>
      <c r="AW42" s="95" t="s">
        <v>28</v>
      </c>
      <c r="AX42" s="95" t="s">
        <v>28</v>
      </c>
      <c r="AY42" s="94">
        <v>5570</v>
      </c>
      <c r="AZ42" s="94">
        <v>3.99</v>
      </c>
      <c r="BA42" s="94">
        <v>0.2</v>
      </c>
      <c r="BB42" s="94">
        <v>3.68</v>
      </c>
      <c r="BC42" s="94">
        <v>1.59</v>
      </c>
      <c r="BD42" s="76"/>
    </row>
    <row r="43" spans="1:56" s="80" customFormat="1" ht="18" customHeight="1" x14ac:dyDescent="0.25">
      <c r="A43" s="81" t="s">
        <v>264</v>
      </c>
      <c r="B43" s="81" t="s">
        <v>311</v>
      </c>
      <c r="C43" s="81">
        <v>19</v>
      </c>
      <c r="D43" s="82">
        <v>43209</v>
      </c>
      <c r="E43" s="94">
        <v>143</v>
      </c>
      <c r="F43" s="95" t="s">
        <v>345</v>
      </c>
      <c r="G43" s="95" t="s">
        <v>345</v>
      </c>
      <c r="H43" s="95" t="s">
        <v>26</v>
      </c>
      <c r="I43" s="94">
        <v>15.79</v>
      </c>
      <c r="J43" s="94">
        <v>319</v>
      </c>
      <c r="K43" s="94">
        <v>161</v>
      </c>
      <c r="L43" s="94">
        <v>0.34</v>
      </c>
      <c r="M43" s="94">
        <v>10</v>
      </c>
      <c r="N43" s="95" t="s">
        <v>27</v>
      </c>
      <c r="O43" s="95" t="s">
        <v>333</v>
      </c>
      <c r="P43" s="94">
        <v>3.81</v>
      </c>
      <c r="Q43" s="94">
        <v>4.0199999999999996</v>
      </c>
      <c r="R43" s="95" t="s">
        <v>30</v>
      </c>
      <c r="S43" s="94">
        <v>7.6</v>
      </c>
      <c r="T43" s="94">
        <v>216</v>
      </c>
      <c r="U43" s="94">
        <v>232</v>
      </c>
      <c r="V43" s="94">
        <v>1.06</v>
      </c>
      <c r="W43" s="94">
        <v>25.1</v>
      </c>
      <c r="X43" s="95" t="s">
        <v>26</v>
      </c>
      <c r="Y43" s="95" t="s">
        <v>341</v>
      </c>
      <c r="Z43" s="95" t="s">
        <v>341</v>
      </c>
      <c r="AA43" s="95" t="s">
        <v>25</v>
      </c>
      <c r="AB43" s="95" t="s">
        <v>30</v>
      </c>
      <c r="AC43" s="95" t="s">
        <v>29</v>
      </c>
      <c r="AD43" s="94">
        <v>250</v>
      </c>
      <c r="AE43" s="95" t="s">
        <v>27</v>
      </c>
      <c r="AF43" s="94">
        <v>2.37</v>
      </c>
      <c r="AG43" s="95" t="s">
        <v>338</v>
      </c>
      <c r="AH43" s="94">
        <v>41500</v>
      </c>
      <c r="AI43" s="94">
        <v>0.36</v>
      </c>
      <c r="AJ43" s="94">
        <v>0.05</v>
      </c>
      <c r="AK43" s="94">
        <v>1.77</v>
      </c>
      <c r="AL43" s="94">
        <v>18.7</v>
      </c>
      <c r="AM43" s="95" t="s">
        <v>29</v>
      </c>
      <c r="AN43" s="94">
        <v>250</v>
      </c>
      <c r="AO43" s="95" t="s">
        <v>25</v>
      </c>
      <c r="AP43" s="94">
        <v>8.94</v>
      </c>
      <c r="AQ43" s="94">
        <v>14000</v>
      </c>
      <c r="AR43" s="95" t="s">
        <v>28</v>
      </c>
      <c r="AS43" s="95" t="s">
        <v>28</v>
      </c>
      <c r="AT43" s="95" t="s">
        <v>30</v>
      </c>
      <c r="AU43" s="94">
        <v>0.67</v>
      </c>
      <c r="AV43" s="94">
        <v>4860</v>
      </c>
      <c r="AW43" s="95" t="s">
        <v>28</v>
      </c>
      <c r="AX43" s="95" t="s">
        <v>28</v>
      </c>
      <c r="AY43" s="94">
        <v>4880</v>
      </c>
      <c r="AZ43" s="94">
        <v>4.3600000000000003</v>
      </c>
      <c r="BA43" s="94">
        <v>0.22</v>
      </c>
      <c r="BB43" s="94">
        <v>3.43</v>
      </c>
      <c r="BC43" s="94">
        <v>2.78</v>
      </c>
      <c r="BD43" s="79"/>
    </row>
    <row r="44" spans="1:56" s="80" customFormat="1" ht="18" customHeight="1" x14ac:dyDescent="0.25">
      <c r="A44" s="81" t="s">
        <v>264</v>
      </c>
      <c r="B44" s="81" t="s">
        <v>311</v>
      </c>
      <c r="C44" s="81">
        <v>19</v>
      </c>
      <c r="D44" s="82">
        <v>43375</v>
      </c>
      <c r="E44" s="94">
        <v>138</v>
      </c>
      <c r="F44" s="95" t="s">
        <v>345</v>
      </c>
      <c r="G44" s="95" t="s">
        <v>345</v>
      </c>
      <c r="H44" s="95" t="s">
        <v>26</v>
      </c>
      <c r="I44" s="94">
        <v>16.36</v>
      </c>
      <c r="J44" s="94">
        <v>340</v>
      </c>
      <c r="K44" s="94">
        <v>165</v>
      </c>
      <c r="L44" s="94">
        <v>0.33</v>
      </c>
      <c r="M44" s="95" t="s">
        <v>337</v>
      </c>
      <c r="N44" s="95" t="s">
        <v>28</v>
      </c>
      <c r="O44" s="95" t="s">
        <v>333</v>
      </c>
      <c r="P44" s="94">
        <v>4.4000000000000004</v>
      </c>
      <c r="Q44" s="94">
        <v>4.49</v>
      </c>
      <c r="R44" s="95" t="s">
        <v>30</v>
      </c>
      <c r="S44" s="94">
        <v>7.6</v>
      </c>
      <c r="T44" s="94">
        <v>242</v>
      </c>
      <c r="U44" s="94">
        <v>269</v>
      </c>
      <c r="V44" s="94">
        <v>0.99</v>
      </c>
      <c r="W44" s="94">
        <v>26.1</v>
      </c>
      <c r="X44" s="94">
        <v>24</v>
      </c>
      <c r="Y44" s="95" t="s">
        <v>344</v>
      </c>
      <c r="Z44" s="95" t="s">
        <v>343</v>
      </c>
      <c r="AA44" s="95" t="s">
        <v>25</v>
      </c>
      <c r="AB44" s="95" t="s">
        <v>30</v>
      </c>
      <c r="AC44" s="95" t="s">
        <v>29</v>
      </c>
      <c r="AD44" s="94">
        <v>250</v>
      </c>
      <c r="AE44" s="95" t="s">
        <v>27</v>
      </c>
      <c r="AF44" s="94">
        <v>3.11</v>
      </c>
      <c r="AG44" s="95" t="s">
        <v>338</v>
      </c>
      <c r="AH44" s="94">
        <v>40400</v>
      </c>
      <c r="AI44" s="94">
        <v>0.08</v>
      </c>
      <c r="AJ44" s="94">
        <v>0.03</v>
      </c>
      <c r="AK44" s="94">
        <v>0.25</v>
      </c>
      <c r="AL44" s="94">
        <v>20.5</v>
      </c>
      <c r="AM44" s="95" t="s">
        <v>29</v>
      </c>
      <c r="AN44" s="94">
        <v>270</v>
      </c>
      <c r="AO44" s="94">
        <v>3.57</v>
      </c>
      <c r="AP44" s="94">
        <v>10.8</v>
      </c>
      <c r="AQ44" s="94">
        <v>15500</v>
      </c>
      <c r="AR44" s="95" t="s">
        <v>28</v>
      </c>
      <c r="AS44" s="95" t="s">
        <v>28</v>
      </c>
      <c r="AT44" s="95" t="s">
        <v>30</v>
      </c>
      <c r="AU44" s="95" t="s">
        <v>28</v>
      </c>
      <c r="AV44" s="94">
        <v>5080</v>
      </c>
      <c r="AW44" s="95" t="s">
        <v>28</v>
      </c>
      <c r="AX44" s="94">
        <v>0.13</v>
      </c>
      <c r="AY44" s="94">
        <v>4840</v>
      </c>
      <c r="AZ44" s="94">
        <v>3.34</v>
      </c>
      <c r="BA44" s="94">
        <v>0.19</v>
      </c>
      <c r="BB44" s="94">
        <v>3.28</v>
      </c>
      <c r="BC44" s="94">
        <v>1.28</v>
      </c>
      <c r="BD44" s="76"/>
    </row>
    <row r="45" spans="1:56" s="80" customFormat="1" ht="18" customHeight="1" x14ac:dyDescent="0.25">
      <c r="A45" s="81" t="s">
        <v>46</v>
      </c>
      <c r="B45" s="81" t="s">
        <v>49</v>
      </c>
      <c r="C45" s="81">
        <v>18</v>
      </c>
      <c r="D45" s="82">
        <v>42458</v>
      </c>
      <c r="E45" s="94">
        <v>80</v>
      </c>
      <c r="F45" s="94">
        <v>0</v>
      </c>
      <c r="G45" s="94">
        <v>0</v>
      </c>
      <c r="H45" s="95" t="s">
        <v>26</v>
      </c>
      <c r="I45" s="94">
        <v>1.74</v>
      </c>
      <c r="J45" s="94">
        <v>163.1</v>
      </c>
      <c r="K45" s="94">
        <v>55.4</v>
      </c>
      <c r="L45" s="95" t="s">
        <v>28</v>
      </c>
      <c r="M45" s="95" t="s">
        <v>337</v>
      </c>
      <c r="N45" s="95" t="s">
        <v>32</v>
      </c>
      <c r="O45" s="95" t="s">
        <v>333</v>
      </c>
      <c r="P45" s="95" t="s">
        <v>340</v>
      </c>
      <c r="Q45" s="94">
        <v>2.44</v>
      </c>
      <c r="R45" s="95" t="s">
        <v>30</v>
      </c>
      <c r="S45" s="94">
        <v>8.11</v>
      </c>
      <c r="T45" s="94">
        <v>120</v>
      </c>
      <c r="U45" s="94">
        <v>196</v>
      </c>
      <c r="V45" s="94">
        <v>1</v>
      </c>
      <c r="W45" s="94">
        <v>25.8</v>
      </c>
      <c r="X45" s="94">
        <v>9</v>
      </c>
      <c r="Y45" s="95" t="s">
        <v>341</v>
      </c>
      <c r="Z45" s="95" t="s">
        <v>341</v>
      </c>
      <c r="AA45" s="94">
        <v>2.11</v>
      </c>
      <c r="AB45" s="95" t="s">
        <v>30</v>
      </c>
      <c r="AC45" s="94">
        <v>0.22</v>
      </c>
      <c r="AD45" s="94">
        <v>43</v>
      </c>
      <c r="AE45" s="95" t="s">
        <v>27</v>
      </c>
      <c r="AF45" s="94">
        <v>8.89</v>
      </c>
      <c r="AG45" s="95" t="s">
        <v>338</v>
      </c>
      <c r="AH45" s="94">
        <v>16500</v>
      </c>
      <c r="AI45" s="94">
        <v>0.1</v>
      </c>
      <c r="AJ45" s="94">
        <v>0.02</v>
      </c>
      <c r="AK45" s="94">
        <v>0.47</v>
      </c>
      <c r="AL45" s="94">
        <v>42</v>
      </c>
      <c r="AM45" s="95" t="s">
        <v>29</v>
      </c>
      <c r="AN45" s="94">
        <v>710</v>
      </c>
      <c r="AO45" s="95" t="s">
        <v>25</v>
      </c>
      <c r="AP45" s="94">
        <v>5.82</v>
      </c>
      <c r="AQ45" s="94">
        <v>3460</v>
      </c>
      <c r="AR45" s="95" t="s">
        <v>28</v>
      </c>
      <c r="AS45" s="95" t="s">
        <v>28</v>
      </c>
      <c r="AT45" s="94">
        <v>0.02</v>
      </c>
      <c r="AU45" s="94">
        <v>0.3</v>
      </c>
      <c r="AV45" s="94">
        <v>2320</v>
      </c>
      <c r="AW45" s="95" t="s">
        <v>28</v>
      </c>
      <c r="AX45" s="95" t="s">
        <v>28</v>
      </c>
      <c r="AY45" s="94">
        <v>11400</v>
      </c>
      <c r="AZ45" s="94">
        <v>2.93</v>
      </c>
      <c r="BA45" s="94">
        <v>6.7000000000000004E-2</v>
      </c>
      <c r="BB45" s="94">
        <v>35.4</v>
      </c>
      <c r="BC45" s="94">
        <v>1.67</v>
      </c>
      <c r="BD45" s="79"/>
    </row>
    <row r="46" spans="1:56" s="80" customFormat="1" ht="18" customHeight="1" x14ac:dyDescent="0.25">
      <c r="A46" s="81" t="s">
        <v>46</v>
      </c>
      <c r="B46" s="81" t="s">
        <v>49</v>
      </c>
      <c r="C46" s="81">
        <v>18</v>
      </c>
      <c r="D46" s="82">
        <v>42640</v>
      </c>
      <c r="E46" s="94">
        <v>82</v>
      </c>
      <c r="F46" s="94">
        <v>0</v>
      </c>
      <c r="G46" s="94">
        <v>0</v>
      </c>
      <c r="H46" s="95" t="s">
        <v>26</v>
      </c>
      <c r="I46" s="94">
        <v>0.52</v>
      </c>
      <c r="J46" s="94">
        <v>163</v>
      </c>
      <c r="K46" s="94">
        <v>54.7</v>
      </c>
      <c r="L46" s="94">
        <v>0.33</v>
      </c>
      <c r="M46" s="95" t="s">
        <v>337</v>
      </c>
      <c r="N46" s="95" t="s">
        <v>32</v>
      </c>
      <c r="O46" s="95" t="s">
        <v>333</v>
      </c>
      <c r="P46" s="95" t="s">
        <v>340</v>
      </c>
      <c r="Q46" s="95" t="s">
        <v>32</v>
      </c>
      <c r="R46" s="95" t="s">
        <v>30</v>
      </c>
      <c r="S46" s="94">
        <v>8.14</v>
      </c>
      <c r="T46" s="94">
        <v>175</v>
      </c>
      <c r="U46" s="94">
        <v>172</v>
      </c>
      <c r="V46" s="95" t="s">
        <v>27</v>
      </c>
      <c r="W46" s="94">
        <v>25.7</v>
      </c>
      <c r="X46" s="94">
        <v>0</v>
      </c>
      <c r="Y46" s="95" t="s">
        <v>341</v>
      </c>
      <c r="Z46" s="95" t="s">
        <v>341</v>
      </c>
      <c r="AA46" s="95" t="s">
        <v>25</v>
      </c>
      <c r="AB46" s="95" t="s">
        <v>30</v>
      </c>
      <c r="AC46" s="94">
        <v>0.21</v>
      </c>
      <c r="AD46" s="94">
        <v>39</v>
      </c>
      <c r="AE46" s="95" t="s">
        <v>27</v>
      </c>
      <c r="AF46" s="94">
        <v>8.01</v>
      </c>
      <c r="AG46" s="94">
        <v>6.0000000000000001E-3</v>
      </c>
      <c r="AH46" s="94">
        <v>16400</v>
      </c>
      <c r="AI46" s="94">
        <v>7.0000000000000007E-2</v>
      </c>
      <c r="AJ46" s="94">
        <v>0.02</v>
      </c>
      <c r="AK46" s="94">
        <v>0.3</v>
      </c>
      <c r="AL46" s="94">
        <v>42.3</v>
      </c>
      <c r="AM46" s="95" t="s">
        <v>29</v>
      </c>
      <c r="AN46" s="94">
        <v>760</v>
      </c>
      <c r="AO46" s="95" t="s">
        <v>25</v>
      </c>
      <c r="AP46" s="94">
        <v>5.54</v>
      </c>
      <c r="AQ46" s="94">
        <v>3370</v>
      </c>
      <c r="AR46" s="95" t="s">
        <v>28</v>
      </c>
      <c r="AS46" s="95" t="s">
        <v>28</v>
      </c>
      <c r="AT46" s="94">
        <v>0.02</v>
      </c>
      <c r="AU46" s="94">
        <v>0.23</v>
      </c>
      <c r="AV46" s="94">
        <v>2400</v>
      </c>
      <c r="AW46" s="95" t="s">
        <v>28</v>
      </c>
      <c r="AX46" s="95" t="s">
        <v>28</v>
      </c>
      <c r="AY46" s="94">
        <v>12300</v>
      </c>
      <c r="AZ46" s="94">
        <v>3.34</v>
      </c>
      <c r="BA46" s="94">
        <v>5.5E-2</v>
      </c>
      <c r="BB46" s="94">
        <v>29.2</v>
      </c>
      <c r="BC46" s="94">
        <v>0.77</v>
      </c>
      <c r="BD46" s="76"/>
    </row>
    <row r="47" spans="1:56" s="80" customFormat="1" ht="18" customHeight="1" x14ac:dyDescent="0.25">
      <c r="A47" s="81" t="s">
        <v>46</v>
      </c>
      <c r="B47" s="81" t="s">
        <v>49</v>
      </c>
      <c r="C47" s="81">
        <v>18</v>
      </c>
      <c r="D47" s="82">
        <v>42815</v>
      </c>
      <c r="E47" s="94">
        <v>84</v>
      </c>
      <c r="F47" s="94">
        <v>0</v>
      </c>
      <c r="G47" s="94">
        <v>0</v>
      </c>
      <c r="H47" s="95" t="s">
        <v>26</v>
      </c>
      <c r="I47" s="94">
        <v>0.52</v>
      </c>
      <c r="J47" s="94">
        <v>162.19999999999999</v>
      </c>
      <c r="K47" s="94">
        <v>50.3</v>
      </c>
      <c r="L47" s="94">
        <v>0.32</v>
      </c>
      <c r="M47" s="95" t="s">
        <v>337</v>
      </c>
      <c r="N47" s="95" t="s">
        <v>32</v>
      </c>
      <c r="O47" s="95" t="s">
        <v>333</v>
      </c>
      <c r="P47" s="95" t="s">
        <v>340</v>
      </c>
      <c r="Q47" s="95" t="s">
        <v>32</v>
      </c>
      <c r="R47" s="95" t="s">
        <v>30</v>
      </c>
      <c r="S47" s="94">
        <v>8.26</v>
      </c>
      <c r="T47" s="94">
        <v>177</v>
      </c>
      <c r="U47" s="94">
        <v>170</v>
      </c>
      <c r="V47" s="95" t="s">
        <v>27</v>
      </c>
      <c r="W47" s="94">
        <v>25.7</v>
      </c>
      <c r="X47" s="94">
        <v>0</v>
      </c>
      <c r="Y47" s="95" t="s">
        <v>341</v>
      </c>
      <c r="Z47" s="95" t="s">
        <v>341</v>
      </c>
      <c r="AA47" s="95" t="s">
        <v>25</v>
      </c>
      <c r="AB47" s="95" t="s">
        <v>30</v>
      </c>
      <c r="AC47" s="95" t="s">
        <v>29</v>
      </c>
      <c r="AD47" s="94">
        <v>42</v>
      </c>
      <c r="AE47" s="95" t="s">
        <v>27</v>
      </c>
      <c r="AF47" s="94">
        <v>8.8000000000000007</v>
      </c>
      <c r="AG47" s="95" t="s">
        <v>338</v>
      </c>
      <c r="AH47" s="94">
        <v>16300</v>
      </c>
      <c r="AI47" s="94">
        <v>7.0000000000000007E-2</v>
      </c>
      <c r="AJ47" s="94">
        <v>0.02</v>
      </c>
      <c r="AK47" s="94">
        <v>0.53</v>
      </c>
      <c r="AL47" s="94">
        <v>38</v>
      </c>
      <c r="AM47" s="95" t="s">
        <v>29</v>
      </c>
      <c r="AN47" s="94">
        <v>740</v>
      </c>
      <c r="AO47" s="95" t="s">
        <v>25</v>
      </c>
      <c r="AP47" s="94">
        <v>6.05</v>
      </c>
      <c r="AQ47" s="94">
        <v>3430</v>
      </c>
      <c r="AR47" s="95" t="s">
        <v>28</v>
      </c>
      <c r="AS47" s="95" t="s">
        <v>28</v>
      </c>
      <c r="AT47" s="95" t="s">
        <v>30</v>
      </c>
      <c r="AU47" s="95" t="s">
        <v>28</v>
      </c>
      <c r="AV47" s="94">
        <v>2360</v>
      </c>
      <c r="AW47" s="95" t="s">
        <v>28</v>
      </c>
      <c r="AX47" s="95" t="s">
        <v>28</v>
      </c>
      <c r="AY47" s="94">
        <v>12200</v>
      </c>
      <c r="AZ47" s="94">
        <v>3.06</v>
      </c>
      <c r="BA47" s="94">
        <v>6.8000000000000005E-2</v>
      </c>
      <c r="BB47" s="94">
        <v>34.9</v>
      </c>
      <c r="BC47" s="94">
        <v>1.31</v>
      </c>
      <c r="BD47" s="76"/>
    </row>
    <row r="48" spans="1:56" s="80" customFormat="1" ht="18" customHeight="1" x14ac:dyDescent="0.25">
      <c r="A48" s="81" t="s">
        <v>46</v>
      </c>
      <c r="B48" s="81" t="s">
        <v>49</v>
      </c>
      <c r="C48" s="81">
        <v>18</v>
      </c>
      <c r="D48" s="82">
        <v>43004</v>
      </c>
      <c r="E48" s="94">
        <v>81</v>
      </c>
      <c r="F48" s="94">
        <v>0</v>
      </c>
      <c r="G48" s="94">
        <v>0</v>
      </c>
      <c r="H48" s="95" t="s">
        <v>26</v>
      </c>
      <c r="I48" s="94">
        <v>0.44</v>
      </c>
      <c r="J48" s="94">
        <v>152.30000000000001</v>
      </c>
      <c r="K48" s="94">
        <v>58.1</v>
      </c>
      <c r="L48" s="94">
        <v>0.36</v>
      </c>
      <c r="M48" s="95" t="s">
        <v>337</v>
      </c>
      <c r="N48" s="95" t="s">
        <v>32</v>
      </c>
      <c r="O48" s="95" t="s">
        <v>333</v>
      </c>
      <c r="P48" s="95" t="s">
        <v>340</v>
      </c>
      <c r="Q48" s="95" t="s">
        <v>32</v>
      </c>
      <c r="R48" s="95" t="s">
        <v>30</v>
      </c>
      <c r="S48" s="94">
        <v>8.1300000000000008</v>
      </c>
      <c r="T48" s="94">
        <v>105</v>
      </c>
      <c r="U48" s="94">
        <v>103</v>
      </c>
      <c r="V48" s="95" t="s">
        <v>27</v>
      </c>
      <c r="W48" s="94">
        <v>25.9</v>
      </c>
      <c r="X48" s="94">
        <v>42</v>
      </c>
      <c r="Y48" s="95" t="s">
        <v>341</v>
      </c>
      <c r="Z48" s="95" t="s">
        <v>341</v>
      </c>
      <c r="AA48" s="95" t="s">
        <v>25</v>
      </c>
      <c r="AB48" s="95" t="s">
        <v>30</v>
      </c>
      <c r="AC48" s="94">
        <v>0.27</v>
      </c>
      <c r="AD48" s="94">
        <v>45</v>
      </c>
      <c r="AE48" s="95" t="s">
        <v>27</v>
      </c>
      <c r="AF48" s="94">
        <v>6.94</v>
      </c>
      <c r="AG48" s="95" t="s">
        <v>338</v>
      </c>
      <c r="AH48" s="94">
        <v>17100</v>
      </c>
      <c r="AI48" s="94">
        <v>7.0000000000000007E-2</v>
      </c>
      <c r="AJ48" s="94">
        <v>0.02</v>
      </c>
      <c r="AK48" s="94">
        <v>0.35</v>
      </c>
      <c r="AL48" s="94">
        <v>47.4</v>
      </c>
      <c r="AM48" s="95" t="s">
        <v>29</v>
      </c>
      <c r="AN48" s="94">
        <v>730</v>
      </c>
      <c r="AO48" s="95" t="s">
        <v>25</v>
      </c>
      <c r="AP48" s="94">
        <v>6.75</v>
      </c>
      <c r="AQ48" s="94">
        <v>3770</v>
      </c>
      <c r="AR48" s="95" t="s">
        <v>28</v>
      </c>
      <c r="AS48" s="95" t="s">
        <v>28</v>
      </c>
      <c r="AT48" s="95" t="s">
        <v>30</v>
      </c>
      <c r="AU48" s="94">
        <v>0.23</v>
      </c>
      <c r="AV48" s="94">
        <v>2560</v>
      </c>
      <c r="AW48" s="95" t="s">
        <v>28</v>
      </c>
      <c r="AX48" s="95" t="s">
        <v>28</v>
      </c>
      <c r="AY48" s="94">
        <v>12800</v>
      </c>
      <c r="AZ48" s="94">
        <v>3.12</v>
      </c>
      <c r="BA48" s="94">
        <v>6.4000000000000001E-2</v>
      </c>
      <c r="BB48" s="94">
        <v>36.200000000000003</v>
      </c>
      <c r="BC48" s="94">
        <v>1.91</v>
      </c>
      <c r="BD48" s="76"/>
    </row>
    <row r="49" spans="1:56" s="80" customFormat="1" ht="18" customHeight="1" x14ac:dyDescent="0.25">
      <c r="A49" s="81" t="s">
        <v>46</v>
      </c>
      <c r="B49" s="81" t="s">
        <v>49</v>
      </c>
      <c r="C49" s="81">
        <v>18</v>
      </c>
      <c r="D49" s="82">
        <v>43179</v>
      </c>
      <c r="E49" s="94">
        <v>84</v>
      </c>
      <c r="F49" s="94">
        <v>0</v>
      </c>
      <c r="G49" s="94">
        <v>0</v>
      </c>
      <c r="H49" s="94">
        <v>1.5</v>
      </c>
      <c r="I49" s="95" t="s">
        <v>26</v>
      </c>
      <c r="J49" s="94">
        <v>162.1</v>
      </c>
      <c r="K49" s="94">
        <v>58.3</v>
      </c>
      <c r="L49" s="94">
        <v>0.23</v>
      </c>
      <c r="M49" s="95" t="s">
        <v>337</v>
      </c>
      <c r="N49" s="95" t="s">
        <v>32</v>
      </c>
      <c r="O49" s="95" t="s">
        <v>333</v>
      </c>
      <c r="P49" s="95" t="s">
        <v>340</v>
      </c>
      <c r="Q49" s="95" t="s">
        <v>29</v>
      </c>
      <c r="R49" s="95" t="s">
        <v>28</v>
      </c>
      <c r="S49" s="94">
        <v>8.1999999999999993</v>
      </c>
      <c r="T49" s="94">
        <v>117</v>
      </c>
      <c r="U49" s="94">
        <v>121</v>
      </c>
      <c r="V49" s="95" t="s">
        <v>26</v>
      </c>
      <c r="W49" s="94">
        <v>26.3</v>
      </c>
      <c r="X49" s="94">
        <v>0</v>
      </c>
      <c r="Y49" s="95" t="s">
        <v>341</v>
      </c>
      <c r="Z49" s="95" t="s">
        <v>341</v>
      </c>
      <c r="AA49" s="95" t="s">
        <v>25</v>
      </c>
      <c r="AB49" s="95" t="s">
        <v>30</v>
      </c>
      <c r="AC49" s="94">
        <v>0.24</v>
      </c>
      <c r="AD49" s="94">
        <v>44</v>
      </c>
      <c r="AE49" s="95" t="s">
        <v>27</v>
      </c>
      <c r="AF49" s="94">
        <v>7.67</v>
      </c>
      <c r="AG49" s="95" t="s">
        <v>338</v>
      </c>
      <c r="AH49" s="94">
        <v>17000</v>
      </c>
      <c r="AI49" s="95" t="s">
        <v>32</v>
      </c>
      <c r="AJ49" s="94">
        <v>0.02</v>
      </c>
      <c r="AK49" s="95" t="s">
        <v>29</v>
      </c>
      <c r="AL49" s="94">
        <v>51.2</v>
      </c>
      <c r="AM49" s="95" t="s">
        <v>29</v>
      </c>
      <c r="AN49" s="94">
        <v>740</v>
      </c>
      <c r="AO49" s="95" t="s">
        <v>25</v>
      </c>
      <c r="AP49" s="94">
        <v>7.04</v>
      </c>
      <c r="AQ49" s="94">
        <v>3880</v>
      </c>
      <c r="AR49" s="95" t="s">
        <v>28</v>
      </c>
      <c r="AS49" s="95" t="s">
        <v>28</v>
      </c>
      <c r="AT49" s="94">
        <v>0.01</v>
      </c>
      <c r="AU49" s="94">
        <v>0.28999999999999998</v>
      </c>
      <c r="AV49" s="94">
        <v>2500</v>
      </c>
      <c r="AW49" s="95" t="s">
        <v>28</v>
      </c>
      <c r="AX49" s="95" t="s">
        <v>28</v>
      </c>
      <c r="AY49" s="94">
        <v>12800</v>
      </c>
      <c r="AZ49" s="94">
        <v>3.32</v>
      </c>
      <c r="BA49" s="94">
        <v>0.06</v>
      </c>
      <c r="BB49" s="94">
        <v>35.6</v>
      </c>
      <c r="BC49" s="94">
        <v>1.0900000000000001</v>
      </c>
      <c r="BD49" s="76"/>
    </row>
    <row r="50" spans="1:56" s="80" customFormat="1" ht="18" customHeight="1" x14ac:dyDescent="0.25">
      <c r="A50" s="81" t="s">
        <v>48</v>
      </c>
      <c r="B50" s="81" t="s">
        <v>49</v>
      </c>
      <c r="C50" s="81">
        <v>18</v>
      </c>
      <c r="D50" s="82">
        <v>43368</v>
      </c>
      <c r="E50" s="94">
        <v>82</v>
      </c>
      <c r="F50" s="94">
        <v>0</v>
      </c>
      <c r="G50" s="94">
        <v>0</v>
      </c>
      <c r="H50" s="95" t="s">
        <v>26</v>
      </c>
      <c r="I50" s="94">
        <v>0.41</v>
      </c>
      <c r="J50" s="94">
        <v>160.4</v>
      </c>
      <c r="K50" s="94">
        <v>56.6</v>
      </c>
      <c r="L50" s="94">
        <v>0.34</v>
      </c>
      <c r="M50" s="95" t="s">
        <v>337</v>
      </c>
      <c r="N50" s="95" t="s">
        <v>32</v>
      </c>
      <c r="O50" s="95" t="s">
        <v>333</v>
      </c>
      <c r="P50" s="95" t="s">
        <v>340</v>
      </c>
      <c r="Q50" s="95" t="s">
        <v>32</v>
      </c>
      <c r="R50" s="95" t="s">
        <v>30</v>
      </c>
      <c r="S50" s="94">
        <v>8.17</v>
      </c>
      <c r="T50" s="94">
        <v>110</v>
      </c>
      <c r="U50" s="94">
        <v>116</v>
      </c>
      <c r="V50" s="95" t="s">
        <v>27</v>
      </c>
      <c r="W50" s="94">
        <v>26.1</v>
      </c>
      <c r="X50" s="95" t="s">
        <v>26</v>
      </c>
      <c r="Y50" s="95" t="s">
        <v>343</v>
      </c>
      <c r="Z50" s="95" t="s">
        <v>343</v>
      </c>
      <c r="AA50" s="95" t="s">
        <v>25</v>
      </c>
      <c r="AB50" s="95" t="s">
        <v>30</v>
      </c>
      <c r="AC50" s="94">
        <v>0.23</v>
      </c>
      <c r="AD50" s="94">
        <v>40</v>
      </c>
      <c r="AE50" s="95" t="s">
        <v>27</v>
      </c>
      <c r="AF50" s="94">
        <v>7.69</v>
      </c>
      <c r="AG50" s="95" t="s">
        <v>338</v>
      </c>
      <c r="AH50" s="94">
        <v>16600</v>
      </c>
      <c r="AI50" s="95" t="s">
        <v>32</v>
      </c>
      <c r="AJ50" s="94">
        <v>0.01</v>
      </c>
      <c r="AK50" s="95" t="s">
        <v>29</v>
      </c>
      <c r="AL50" s="94">
        <v>42.3</v>
      </c>
      <c r="AM50" s="95" t="s">
        <v>29</v>
      </c>
      <c r="AN50" s="94">
        <v>700</v>
      </c>
      <c r="AO50" s="95" t="s">
        <v>25</v>
      </c>
      <c r="AP50" s="94">
        <v>6.05</v>
      </c>
      <c r="AQ50" s="94">
        <v>3670</v>
      </c>
      <c r="AR50" s="95" t="s">
        <v>28</v>
      </c>
      <c r="AS50" s="95" t="s">
        <v>28</v>
      </c>
      <c r="AT50" s="95" t="s">
        <v>30</v>
      </c>
      <c r="AU50" s="94">
        <v>0.15</v>
      </c>
      <c r="AV50" s="94">
        <v>2560</v>
      </c>
      <c r="AW50" s="95" t="s">
        <v>28</v>
      </c>
      <c r="AX50" s="95" t="s">
        <v>28</v>
      </c>
      <c r="AY50" s="94">
        <v>10700</v>
      </c>
      <c r="AZ50" s="94">
        <v>2.25</v>
      </c>
      <c r="BA50" s="94">
        <v>0.06</v>
      </c>
      <c r="BB50" s="94">
        <v>33.6</v>
      </c>
      <c r="BC50" s="94">
        <v>1.87</v>
      </c>
      <c r="BD50" s="76"/>
    </row>
    <row r="51" spans="1:56" s="80" customFormat="1" ht="18" customHeight="1" x14ac:dyDescent="0.25">
      <c r="A51" s="81" t="s">
        <v>299</v>
      </c>
      <c r="B51" s="81" t="s">
        <v>301</v>
      </c>
      <c r="C51" s="81">
        <v>19</v>
      </c>
      <c r="D51" s="82">
        <v>42488</v>
      </c>
      <c r="E51" s="94">
        <v>36</v>
      </c>
      <c r="F51" s="95" t="s">
        <v>345</v>
      </c>
      <c r="G51" s="95" t="s">
        <v>345</v>
      </c>
      <c r="H51" s="94">
        <v>1.9</v>
      </c>
      <c r="I51" s="95" t="s">
        <v>345</v>
      </c>
      <c r="J51" s="94">
        <v>82</v>
      </c>
      <c r="K51" s="94">
        <v>28</v>
      </c>
      <c r="L51" s="95" t="s">
        <v>27</v>
      </c>
      <c r="M51" s="94">
        <v>40</v>
      </c>
      <c r="N51" s="95" t="s">
        <v>28</v>
      </c>
      <c r="O51" s="95" t="s">
        <v>27</v>
      </c>
      <c r="P51" s="95" t="s">
        <v>340</v>
      </c>
      <c r="Q51" s="94">
        <v>1</v>
      </c>
      <c r="R51" s="95" t="s">
        <v>29</v>
      </c>
      <c r="S51" s="94">
        <v>6.6</v>
      </c>
      <c r="T51" s="95" t="s">
        <v>31</v>
      </c>
      <c r="U51" s="94">
        <v>120</v>
      </c>
      <c r="V51" s="95" t="s">
        <v>337</v>
      </c>
      <c r="W51" s="94">
        <v>25.6</v>
      </c>
      <c r="X51" s="94">
        <v>46</v>
      </c>
      <c r="Y51" s="95" t="s">
        <v>342</v>
      </c>
      <c r="Z51" s="95" t="s">
        <v>341</v>
      </c>
      <c r="AA51" s="94">
        <v>3.6</v>
      </c>
      <c r="AB51" s="95" t="s">
        <v>30</v>
      </c>
      <c r="AC51" s="95" t="s">
        <v>29</v>
      </c>
      <c r="AD51" s="94">
        <v>110</v>
      </c>
      <c r="AE51" s="95" t="s">
        <v>27</v>
      </c>
      <c r="AF51" s="94">
        <v>3.07</v>
      </c>
      <c r="AG51" s="95" t="s">
        <v>338</v>
      </c>
      <c r="AH51" s="94">
        <v>9220</v>
      </c>
      <c r="AI51" s="94">
        <v>0.22</v>
      </c>
      <c r="AJ51" s="94">
        <v>0.15</v>
      </c>
      <c r="AK51" s="94">
        <v>0.46</v>
      </c>
      <c r="AL51" s="94">
        <v>8.06</v>
      </c>
      <c r="AM51" s="95" t="s">
        <v>29</v>
      </c>
      <c r="AN51" s="94">
        <v>71</v>
      </c>
      <c r="AO51" s="94">
        <v>5.15</v>
      </c>
      <c r="AP51" s="94">
        <v>0.74</v>
      </c>
      <c r="AQ51" s="94">
        <v>1220</v>
      </c>
      <c r="AR51" s="94">
        <v>2.8</v>
      </c>
      <c r="AS51" s="95" t="s">
        <v>28</v>
      </c>
      <c r="AT51" s="95" t="s">
        <v>30</v>
      </c>
      <c r="AU51" s="94">
        <v>1.7</v>
      </c>
      <c r="AV51" s="94">
        <v>4140</v>
      </c>
      <c r="AW51" s="95" t="s">
        <v>28</v>
      </c>
      <c r="AX51" s="95" t="s">
        <v>28</v>
      </c>
      <c r="AY51" s="94">
        <v>6080</v>
      </c>
      <c r="AZ51" s="94">
        <v>1.03</v>
      </c>
      <c r="BA51" s="94">
        <v>0.06</v>
      </c>
      <c r="BB51" s="94">
        <v>3.08</v>
      </c>
      <c r="BC51" s="94">
        <v>5.22</v>
      </c>
      <c r="BD51" s="79"/>
    </row>
    <row r="52" spans="1:56" s="80" customFormat="1" ht="18" customHeight="1" x14ac:dyDescent="0.25">
      <c r="A52" s="81" t="s">
        <v>299</v>
      </c>
      <c r="B52" s="81" t="s">
        <v>301</v>
      </c>
      <c r="C52" s="81">
        <v>19</v>
      </c>
      <c r="D52" s="82">
        <v>42649</v>
      </c>
      <c r="E52" s="94">
        <v>36</v>
      </c>
      <c r="F52" s="95" t="s">
        <v>345</v>
      </c>
      <c r="G52" s="95" t="s">
        <v>345</v>
      </c>
      <c r="H52" s="95" t="s">
        <v>26</v>
      </c>
      <c r="I52" s="94">
        <v>1.47</v>
      </c>
      <c r="J52" s="94">
        <v>81</v>
      </c>
      <c r="K52" s="94">
        <v>23.6</v>
      </c>
      <c r="L52" s="95" t="s">
        <v>28</v>
      </c>
      <c r="M52" s="94">
        <v>30</v>
      </c>
      <c r="N52" s="95" t="s">
        <v>28</v>
      </c>
      <c r="O52" s="95" t="s">
        <v>333</v>
      </c>
      <c r="P52" s="94">
        <v>0.89</v>
      </c>
      <c r="Q52" s="94">
        <v>0.89</v>
      </c>
      <c r="R52" s="95" t="s">
        <v>28</v>
      </c>
      <c r="S52" s="94">
        <v>6.3</v>
      </c>
      <c r="T52" s="95" t="s">
        <v>31</v>
      </c>
      <c r="U52" s="95" t="s">
        <v>31</v>
      </c>
      <c r="V52" s="95" t="s">
        <v>26</v>
      </c>
      <c r="W52" s="94">
        <v>26.7</v>
      </c>
      <c r="X52" s="94">
        <v>33</v>
      </c>
      <c r="Y52" s="95" t="s">
        <v>342</v>
      </c>
      <c r="Z52" s="95" t="s">
        <v>341</v>
      </c>
      <c r="AA52" s="94">
        <v>7.15</v>
      </c>
      <c r="AB52" s="95" t="s">
        <v>30</v>
      </c>
      <c r="AC52" s="95" t="s">
        <v>29</v>
      </c>
      <c r="AD52" s="94">
        <v>94</v>
      </c>
      <c r="AE52" s="95" t="s">
        <v>27</v>
      </c>
      <c r="AF52" s="94">
        <v>3.57</v>
      </c>
      <c r="AG52" s="94">
        <v>0.01</v>
      </c>
      <c r="AH52" s="94">
        <v>7750</v>
      </c>
      <c r="AI52" s="95" t="s">
        <v>32</v>
      </c>
      <c r="AJ52" s="94">
        <v>0.17</v>
      </c>
      <c r="AK52" s="95" t="s">
        <v>29</v>
      </c>
      <c r="AL52" s="94">
        <v>8.39</v>
      </c>
      <c r="AM52" s="95" t="s">
        <v>29</v>
      </c>
      <c r="AN52" s="94">
        <v>63</v>
      </c>
      <c r="AO52" s="94">
        <v>2.87</v>
      </c>
      <c r="AP52" s="94">
        <v>0.93</v>
      </c>
      <c r="AQ52" s="94">
        <v>1030</v>
      </c>
      <c r="AR52" s="94">
        <v>4.24</v>
      </c>
      <c r="AS52" s="95" t="s">
        <v>28</v>
      </c>
      <c r="AT52" s="94">
        <v>0.02</v>
      </c>
      <c r="AU52" s="94">
        <v>1.33</v>
      </c>
      <c r="AV52" s="94">
        <v>3710</v>
      </c>
      <c r="AW52" s="95" t="s">
        <v>28</v>
      </c>
      <c r="AX52" s="94">
        <v>0.15</v>
      </c>
      <c r="AY52" s="94">
        <v>5540</v>
      </c>
      <c r="AZ52" s="94">
        <v>1.96</v>
      </c>
      <c r="BA52" s="94">
        <v>5.8999999999999997E-2</v>
      </c>
      <c r="BB52" s="94">
        <v>3.95</v>
      </c>
      <c r="BC52" s="94">
        <v>2.13</v>
      </c>
      <c r="BD52" s="76"/>
    </row>
    <row r="53" spans="1:56" s="80" customFormat="1" ht="18" customHeight="1" x14ac:dyDescent="0.25">
      <c r="A53" s="81" t="s">
        <v>299</v>
      </c>
      <c r="B53" s="81" t="s">
        <v>301</v>
      </c>
      <c r="C53" s="81">
        <v>19</v>
      </c>
      <c r="D53" s="82">
        <v>42836</v>
      </c>
      <c r="E53" s="94">
        <v>34</v>
      </c>
      <c r="F53" s="95" t="s">
        <v>345</v>
      </c>
      <c r="G53" s="95" t="s">
        <v>345</v>
      </c>
      <c r="H53" s="94">
        <v>1.1000000000000001</v>
      </c>
      <c r="I53" s="94">
        <v>1.56</v>
      </c>
      <c r="J53" s="94">
        <v>76</v>
      </c>
      <c r="K53" s="94">
        <v>21.4</v>
      </c>
      <c r="L53" s="95" t="s">
        <v>28</v>
      </c>
      <c r="M53" s="94">
        <v>20</v>
      </c>
      <c r="N53" s="95" t="s">
        <v>28</v>
      </c>
      <c r="O53" s="95" t="s">
        <v>27</v>
      </c>
      <c r="P53" s="95" t="s">
        <v>340</v>
      </c>
      <c r="Q53" s="94">
        <v>0.98</v>
      </c>
      <c r="R53" s="95" t="s">
        <v>30</v>
      </c>
      <c r="S53" s="94">
        <v>6.5</v>
      </c>
      <c r="T53" s="94">
        <v>69</v>
      </c>
      <c r="U53" s="94">
        <v>79</v>
      </c>
      <c r="V53" s="94">
        <v>0.11</v>
      </c>
      <c r="W53" s="94">
        <v>27.9</v>
      </c>
      <c r="X53" s="94">
        <v>8</v>
      </c>
      <c r="Y53" s="95" t="s">
        <v>341</v>
      </c>
      <c r="Z53" s="95" t="s">
        <v>341</v>
      </c>
      <c r="AA53" s="94">
        <v>6.88</v>
      </c>
      <c r="AB53" s="95" t="s">
        <v>30</v>
      </c>
      <c r="AC53" s="95" t="s">
        <v>29</v>
      </c>
      <c r="AD53" s="94">
        <v>89</v>
      </c>
      <c r="AE53" s="95" t="s">
        <v>27</v>
      </c>
      <c r="AF53" s="94">
        <v>3.7</v>
      </c>
      <c r="AG53" s="95" t="s">
        <v>338</v>
      </c>
      <c r="AH53" s="94">
        <v>6800</v>
      </c>
      <c r="AI53" s="94">
        <v>0.06</v>
      </c>
      <c r="AJ53" s="94">
        <v>0.33</v>
      </c>
      <c r="AK53" s="94">
        <v>0.56999999999999995</v>
      </c>
      <c r="AL53" s="94">
        <v>7.82</v>
      </c>
      <c r="AM53" s="95" t="s">
        <v>29</v>
      </c>
      <c r="AN53" s="94">
        <v>59</v>
      </c>
      <c r="AO53" s="94">
        <v>4.34</v>
      </c>
      <c r="AP53" s="94">
        <v>0.98</v>
      </c>
      <c r="AQ53" s="94">
        <v>1080</v>
      </c>
      <c r="AR53" s="94">
        <v>5.08</v>
      </c>
      <c r="AS53" s="95" t="s">
        <v>28</v>
      </c>
      <c r="AT53" s="95" t="s">
        <v>30</v>
      </c>
      <c r="AU53" s="94">
        <v>1.69</v>
      </c>
      <c r="AV53" s="94">
        <v>3560</v>
      </c>
      <c r="AW53" s="95" t="s">
        <v>28</v>
      </c>
      <c r="AX53" s="94">
        <v>0.12</v>
      </c>
      <c r="AY53" s="94">
        <v>5110</v>
      </c>
      <c r="AZ53" s="94">
        <v>2.5299999999999998</v>
      </c>
      <c r="BA53" s="94">
        <v>5.7000000000000002E-2</v>
      </c>
      <c r="BB53" s="94">
        <v>4.41</v>
      </c>
      <c r="BC53" s="94">
        <v>2.41</v>
      </c>
      <c r="BD53" s="76"/>
    </row>
    <row r="54" spans="1:56" s="80" customFormat="1" ht="18" customHeight="1" x14ac:dyDescent="0.25">
      <c r="A54" s="81" t="s">
        <v>299</v>
      </c>
      <c r="B54" s="81" t="s">
        <v>301</v>
      </c>
      <c r="C54" s="81">
        <v>19</v>
      </c>
      <c r="D54" s="82">
        <v>42990</v>
      </c>
      <c r="E54" s="94">
        <v>37</v>
      </c>
      <c r="F54" s="95" t="s">
        <v>345</v>
      </c>
      <c r="G54" s="95" t="s">
        <v>345</v>
      </c>
      <c r="H54" s="95" t="s">
        <v>26</v>
      </c>
      <c r="I54" s="94">
        <v>1.49</v>
      </c>
      <c r="J54" s="94">
        <v>79</v>
      </c>
      <c r="K54" s="94">
        <v>22.1</v>
      </c>
      <c r="L54" s="95" t="s">
        <v>28</v>
      </c>
      <c r="M54" s="94">
        <v>20</v>
      </c>
      <c r="N54" s="95" t="s">
        <v>28</v>
      </c>
      <c r="O54" s="95" t="s">
        <v>333</v>
      </c>
      <c r="P54" s="94">
        <v>1.23</v>
      </c>
      <c r="Q54" s="94">
        <v>1.05</v>
      </c>
      <c r="R54" s="95" t="s">
        <v>30</v>
      </c>
      <c r="S54" s="94">
        <v>6.2</v>
      </c>
      <c r="T54" s="95" t="s">
        <v>31</v>
      </c>
      <c r="U54" s="95" t="s">
        <v>31</v>
      </c>
      <c r="V54" s="94">
        <v>0.1</v>
      </c>
      <c r="W54" s="94">
        <v>27.8</v>
      </c>
      <c r="X54" s="94">
        <v>8</v>
      </c>
      <c r="Y54" s="95" t="s">
        <v>342</v>
      </c>
      <c r="Z54" s="95" t="s">
        <v>341</v>
      </c>
      <c r="AA54" s="94">
        <v>8.19</v>
      </c>
      <c r="AB54" s="95" t="s">
        <v>30</v>
      </c>
      <c r="AC54" s="95" t="s">
        <v>29</v>
      </c>
      <c r="AD54" s="94">
        <v>90</v>
      </c>
      <c r="AE54" s="95" t="s">
        <v>27</v>
      </c>
      <c r="AF54" s="94">
        <v>4.24</v>
      </c>
      <c r="AG54" s="94">
        <v>5.0000000000000001E-3</v>
      </c>
      <c r="AH54" s="94">
        <v>7040</v>
      </c>
      <c r="AI54" s="95" t="s">
        <v>32</v>
      </c>
      <c r="AJ54" s="94">
        <v>0.59</v>
      </c>
      <c r="AK54" s="94">
        <v>0.38</v>
      </c>
      <c r="AL54" s="94">
        <v>8.52</v>
      </c>
      <c r="AM54" s="95" t="s">
        <v>29</v>
      </c>
      <c r="AN54" s="94">
        <v>57</v>
      </c>
      <c r="AO54" s="94">
        <v>4.8499999999999996</v>
      </c>
      <c r="AP54" s="94">
        <v>1.1299999999999999</v>
      </c>
      <c r="AQ54" s="94">
        <v>1110</v>
      </c>
      <c r="AR54" s="94">
        <v>8.68</v>
      </c>
      <c r="AS54" s="95" t="s">
        <v>28</v>
      </c>
      <c r="AT54" s="95" t="s">
        <v>30</v>
      </c>
      <c r="AU54" s="94">
        <v>2.0099999999999998</v>
      </c>
      <c r="AV54" s="94">
        <v>4000</v>
      </c>
      <c r="AW54" s="95" t="s">
        <v>28</v>
      </c>
      <c r="AX54" s="95" t="s">
        <v>28</v>
      </c>
      <c r="AY54" s="94">
        <v>6050</v>
      </c>
      <c r="AZ54" s="94">
        <v>2.76</v>
      </c>
      <c r="BA54" s="94">
        <v>5.8999999999999997E-2</v>
      </c>
      <c r="BB54" s="94">
        <v>5.58</v>
      </c>
      <c r="BC54" s="94">
        <v>2.95</v>
      </c>
      <c r="BD54" s="76"/>
    </row>
    <row r="55" spans="1:56" s="80" customFormat="1" ht="18" customHeight="1" x14ac:dyDescent="0.25">
      <c r="A55" s="81" t="s">
        <v>299</v>
      </c>
      <c r="B55" s="81" t="s">
        <v>301</v>
      </c>
      <c r="C55" s="81">
        <v>19</v>
      </c>
      <c r="D55" s="82">
        <v>43209</v>
      </c>
      <c r="E55" s="94">
        <v>33</v>
      </c>
      <c r="F55" s="95" t="s">
        <v>345</v>
      </c>
      <c r="G55" s="95" t="s">
        <v>345</v>
      </c>
      <c r="H55" s="95" t="s">
        <v>26</v>
      </c>
      <c r="I55" s="94">
        <v>1.92</v>
      </c>
      <c r="J55" s="94">
        <v>75</v>
      </c>
      <c r="K55" s="94">
        <v>21.2</v>
      </c>
      <c r="L55" s="95" t="s">
        <v>28</v>
      </c>
      <c r="M55" s="94">
        <v>20</v>
      </c>
      <c r="N55" s="95" t="s">
        <v>27</v>
      </c>
      <c r="O55" s="95" t="s">
        <v>333</v>
      </c>
      <c r="P55" s="94">
        <v>1.24</v>
      </c>
      <c r="Q55" s="94">
        <v>1.24</v>
      </c>
      <c r="R55" s="94">
        <v>0.01</v>
      </c>
      <c r="S55" s="94">
        <v>6.4</v>
      </c>
      <c r="T55" s="95" t="s">
        <v>31</v>
      </c>
      <c r="U55" s="95" t="s">
        <v>31</v>
      </c>
      <c r="V55" s="94">
        <v>0.14000000000000001</v>
      </c>
      <c r="W55" s="94">
        <v>27.6</v>
      </c>
      <c r="X55" s="94">
        <v>15</v>
      </c>
      <c r="Y55" s="95" t="s">
        <v>341</v>
      </c>
      <c r="Z55" s="95" t="s">
        <v>341</v>
      </c>
      <c r="AA55" s="94">
        <v>5.36</v>
      </c>
      <c r="AB55" s="95" t="s">
        <v>30</v>
      </c>
      <c r="AC55" s="95" t="s">
        <v>29</v>
      </c>
      <c r="AD55" s="94">
        <v>93</v>
      </c>
      <c r="AE55" s="95" t="s">
        <v>27</v>
      </c>
      <c r="AF55" s="94">
        <v>3.63</v>
      </c>
      <c r="AG55" s="95" t="s">
        <v>338</v>
      </c>
      <c r="AH55" s="94">
        <v>6660</v>
      </c>
      <c r="AI55" s="94">
        <v>0.41</v>
      </c>
      <c r="AJ55" s="94">
        <v>0.61</v>
      </c>
      <c r="AK55" s="94">
        <v>1.1200000000000001</v>
      </c>
      <c r="AL55" s="94">
        <v>7.58</v>
      </c>
      <c r="AM55" s="95" t="s">
        <v>29</v>
      </c>
      <c r="AN55" s="94">
        <v>50</v>
      </c>
      <c r="AO55" s="94">
        <v>4.16</v>
      </c>
      <c r="AP55" s="94">
        <v>1.04</v>
      </c>
      <c r="AQ55" s="94">
        <v>1120</v>
      </c>
      <c r="AR55" s="94">
        <v>8.14</v>
      </c>
      <c r="AS55" s="95" t="s">
        <v>28</v>
      </c>
      <c r="AT55" s="94">
        <v>0.01</v>
      </c>
      <c r="AU55" s="94">
        <v>2.4500000000000002</v>
      </c>
      <c r="AV55" s="94">
        <v>3700</v>
      </c>
      <c r="AW55" s="95" t="s">
        <v>28</v>
      </c>
      <c r="AX55" s="94">
        <v>0.13</v>
      </c>
      <c r="AY55" s="94">
        <v>5430</v>
      </c>
      <c r="AZ55" s="94">
        <v>2.14</v>
      </c>
      <c r="BA55" s="94">
        <v>6.0999999999999999E-2</v>
      </c>
      <c r="BB55" s="94">
        <v>5.38</v>
      </c>
      <c r="BC55" s="94">
        <v>12.25</v>
      </c>
      <c r="BD55" s="76"/>
    </row>
    <row r="56" spans="1:56" s="80" customFormat="1" ht="18" customHeight="1" x14ac:dyDescent="0.25">
      <c r="A56" s="81" t="s">
        <v>299</v>
      </c>
      <c r="B56" s="81" t="s">
        <v>301</v>
      </c>
      <c r="C56" s="81">
        <v>19</v>
      </c>
      <c r="D56" s="82">
        <v>43375</v>
      </c>
      <c r="E56" s="94">
        <v>33</v>
      </c>
      <c r="F56" s="95" t="s">
        <v>345</v>
      </c>
      <c r="G56" s="95" t="s">
        <v>345</v>
      </c>
      <c r="H56" s="95" t="s">
        <v>26</v>
      </c>
      <c r="I56" s="94">
        <v>1.45</v>
      </c>
      <c r="J56" s="94">
        <v>75</v>
      </c>
      <c r="K56" s="94">
        <v>20.9</v>
      </c>
      <c r="L56" s="95" t="s">
        <v>28</v>
      </c>
      <c r="M56" s="94">
        <v>20</v>
      </c>
      <c r="N56" s="95" t="s">
        <v>28</v>
      </c>
      <c r="O56" s="95" t="s">
        <v>333</v>
      </c>
      <c r="P56" s="94">
        <v>1.07</v>
      </c>
      <c r="Q56" s="94">
        <v>1</v>
      </c>
      <c r="R56" s="95" t="s">
        <v>30</v>
      </c>
      <c r="S56" s="94">
        <v>6.1</v>
      </c>
      <c r="T56" s="95" t="s">
        <v>31</v>
      </c>
      <c r="U56" s="95" t="s">
        <v>31</v>
      </c>
      <c r="V56" s="94">
        <v>0.11</v>
      </c>
      <c r="W56" s="94">
        <v>29.4</v>
      </c>
      <c r="X56" s="94">
        <v>10</v>
      </c>
      <c r="Y56" s="95" t="s">
        <v>344</v>
      </c>
      <c r="Z56" s="95" t="s">
        <v>343</v>
      </c>
      <c r="AA56" s="94">
        <v>7.14</v>
      </c>
      <c r="AB56" s="95" t="s">
        <v>30</v>
      </c>
      <c r="AC56" s="95" t="s">
        <v>29</v>
      </c>
      <c r="AD56" s="94">
        <v>90</v>
      </c>
      <c r="AE56" s="95" t="s">
        <v>27</v>
      </c>
      <c r="AF56" s="94">
        <v>4.5999999999999996</v>
      </c>
      <c r="AG56" s="94">
        <v>5.0000000000000001E-3</v>
      </c>
      <c r="AH56" s="94">
        <v>6440</v>
      </c>
      <c r="AI56" s="94">
        <v>7.0000000000000007E-2</v>
      </c>
      <c r="AJ56" s="94">
        <v>0.48</v>
      </c>
      <c r="AK56" s="94">
        <v>0.32</v>
      </c>
      <c r="AL56" s="94">
        <v>8.5500000000000007</v>
      </c>
      <c r="AM56" s="95" t="s">
        <v>29</v>
      </c>
      <c r="AN56" s="94">
        <v>60</v>
      </c>
      <c r="AO56" s="94">
        <v>3.92</v>
      </c>
      <c r="AP56" s="94">
        <v>1.1599999999999999</v>
      </c>
      <c r="AQ56" s="94">
        <v>1160</v>
      </c>
      <c r="AR56" s="94">
        <v>6.63</v>
      </c>
      <c r="AS56" s="95" t="s">
        <v>28</v>
      </c>
      <c r="AT56" s="95" t="s">
        <v>30</v>
      </c>
      <c r="AU56" s="94">
        <v>2.21</v>
      </c>
      <c r="AV56" s="94">
        <v>3660</v>
      </c>
      <c r="AW56" s="95" t="s">
        <v>28</v>
      </c>
      <c r="AX56" s="94">
        <v>0.2</v>
      </c>
      <c r="AY56" s="94">
        <v>5060</v>
      </c>
      <c r="AZ56" s="94">
        <v>1.84</v>
      </c>
      <c r="BA56" s="94">
        <v>7.0000000000000007E-2</v>
      </c>
      <c r="BB56" s="94">
        <v>5.84</v>
      </c>
      <c r="BC56" s="94">
        <v>4.41</v>
      </c>
      <c r="BD56" s="76"/>
    </row>
    <row r="57" spans="1:56" s="80" customFormat="1" ht="18" customHeight="1" x14ac:dyDescent="0.25">
      <c r="A57" s="81" t="s">
        <v>283</v>
      </c>
      <c r="B57" s="81" t="s">
        <v>284</v>
      </c>
      <c r="C57" s="81">
        <v>13</v>
      </c>
      <c r="D57" s="82">
        <v>42460</v>
      </c>
      <c r="E57" s="94">
        <v>4</v>
      </c>
      <c r="F57" s="94">
        <v>0</v>
      </c>
      <c r="G57" s="94">
        <v>0</v>
      </c>
      <c r="H57" s="95" t="s">
        <v>26</v>
      </c>
      <c r="I57" s="94">
        <v>2.72</v>
      </c>
      <c r="J57" s="94">
        <v>31.3</v>
      </c>
      <c r="K57" s="94">
        <v>2.29</v>
      </c>
      <c r="L57" s="95" t="s">
        <v>28</v>
      </c>
      <c r="M57" s="95" t="s">
        <v>337</v>
      </c>
      <c r="N57" s="95" t="s">
        <v>32</v>
      </c>
      <c r="O57" s="95" t="s">
        <v>333</v>
      </c>
      <c r="P57" s="95" t="s">
        <v>340</v>
      </c>
      <c r="Q57" s="95" t="s">
        <v>29</v>
      </c>
      <c r="R57" s="95" t="s">
        <v>28</v>
      </c>
      <c r="S57" s="94">
        <v>5.88</v>
      </c>
      <c r="T57" s="94">
        <v>66</v>
      </c>
      <c r="U57" s="94">
        <v>68</v>
      </c>
      <c r="V57" s="95" t="s">
        <v>26</v>
      </c>
      <c r="W57" s="94">
        <v>26</v>
      </c>
      <c r="X57" s="94">
        <v>660</v>
      </c>
      <c r="Y57" s="95" t="s">
        <v>341</v>
      </c>
      <c r="Z57" s="95" t="s">
        <v>341</v>
      </c>
      <c r="AA57" s="94">
        <v>7.97</v>
      </c>
      <c r="AB57" s="95" t="s">
        <v>30</v>
      </c>
      <c r="AC57" s="95" t="s">
        <v>29</v>
      </c>
      <c r="AD57" s="94">
        <v>68</v>
      </c>
      <c r="AE57" s="95" t="s">
        <v>27</v>
      </c>
      <c r="AF57" s="95" t="s">
        <v>25</v>
      </c>
      <c r="AG57" s="94">
        <v>8.9999999999999993E-3</v>
      </c>
      <c r="AH57" s="95" t="s">
        <v>339</v>
      </c>
      <c r="AI57" s="94">
        <v>1.75</v>
      </c>
      <c r="AJ57" s="94">
        <v>0.79</v>
      </c>
      <c r="AK57" s="94">
        <v>17.100000000000001</v>
      </c>
      <c r="AL57" s="94">
        <v>1.66</v>
      </c>
      <c r="AM57" s="95" t="s">
        <v>29</v>
      </c>
      <c r="AN57" s="94">
        <v>6</v>
      </c>
      <c r="AO57" s="94">
        <v>381</v>
      </c>
      <c r="AP57" s="94">
        <v>0.68</v>
      </c>
      <c r="AQ57" s="94">
        <v>560</v>
      </c>
      <c r="AR57" s="94">
        <v>19.899999999999999</v>
      </c>
      <c r="AS57" s="95" t="s">
        <v>28</v>
      </c>
      <c r="AT57" s="95" t="s">
        <v>30</v>
      </c>
      <c r="AU57" s="94">
        <v>3.36</v>
      </c>
      <c r="AV57" s="94">
        <v>2350</v>
      </c>
      <c r="AW57" s="95" t="s">
        <v>28</v>
      </c>
      <c r="AX57" s="95" t="s">
        <v>28</v>
      </c>
      <c r="AY57" s="94">
        <v>3950</v>
      </c>
      <c r="AZ57" s="94">
        <v>1.06</v>
      </c>
      <c r="BA57" s="94">
        <v>8.9999999999999993E-3</v>
      </c>
      <c r="BB57" s="95" t="s">
        <v>29</v>
      </c>
      <c r="BC57" s="94">
        <v>17.600000000000001</v>
      </c>
      <c r="BD57" s="76"/>
    </row>
    <row r="58" spans="1:56" s="80" customFormat="1" ht="18" customHeight="1" x14ac:dyDescent="0.25">
      <c r="A58" s="81" t="s">
        <v>283</v>
      </c>
      <c r="B58" s="81" t="s">
        <v>284</v>
      </c>
      <c r="C58" s="81">
        <v>13</v>
      </c>
      <c r="D58" s="82">
        <v>42642</v>
      </c>
      <c r="E58" s="94">
        <v>7</v>
      </c>
      <c r="F58" s="94">
        <v>0</v>
      </c>
      <c r="G58" s="94">
        <v>0</v>
      </c>
      <c r="H58" s="95" t="s">
        <v>26</v>
      </c>
      <c r="I58" s="94">
        <v>0.48</v>
      </c>
      <c r="J58" s="94">
        <v>18.2</v>
      </c>
      <c r="K58" s="94">
        <v>2.61</v>
      </c>
      <c r="L58" s="95" t="s">
        <v>28</v>
      </c>
      <c r="M58" s="95" t="s">
        <v>337</v>
      </c>
      <c r="N58" s="95" t="s">
        <v>32</v>
      </c>
      <c r="O58" s="95" t="s">
        <v>333</v>
      </c>
      <c r="P58" s="95" t="s">
        <v>340</v>
      </c>
      <c r="Q58" s="95" t="s">
        <v>32</v>
      </c>
      <c r="R58" s="95" t="s">
        <v>30</v>
      </c>
      <c r="S58" s="94">
        <v>6.02</v>
      </c>
      <c r="T58" s="95" t="s">
        <v>348</v>
      </c>
      <c r="U58" s="95" t="s">
        <v>348</v>
      </c>
      <c r="V58" s="95" t="s">
        <v>27</v>
      </c>
      <c r="W58" s="94">
        <v>24.8</v>
      </c>
      <c r="X58" s="94">
        <v>150</v>
      </c>
      <c r="Y58" s="95" t="s">
        <v>342</v>
      </c>
      <c r="Z58" s="95" t="s">
        <v>341</v>
      </c>
      <c r="AA58" s="94">
        <v>4.2699999999999996</v>
      </c>
      <c r="AB58" s="95" t="s">
        <v>30</v>
      </c>
      <c r="AC58" s="95" t="s">
        <v>29</v>
      </c>
      <c r="AD58" s="94">
        <v>71</v>
      </c>
      <c r="AE58" s="95" t="s">
        <v>27</v>
      </c>
      <c r="AF58" s="95" t="s">
        <v>25</v>
      </c>
      <c r="AG58" s="94">
        <v>1.2999999999999999E-2</v>
      </c>
      <c r="AH58" s="95" t="s">
        <v>339</v>
      </c>
      <c r="AI58" s="94">
        <v>0.6</v>
      </c>
      <c r="AJ58" s="94">
        <v>0.56000000000000005</v>
      </c>
      <c r="AK58" s="94">
        <v>8.7799999999999994</v>
      </c>
      <c r="AL58" s="94">
        <v>1.72</v>
      </c>
      <c r="AM58" s="95" t="s">
        <v>29</v>
      </c>
      <c r="AN58" s="94">
        <v>7</v>
      </c>
      <c r="AO58" s="94">
        <v>156</v>
      </c>
      <c r="AP58" s="94">
        <v>0.74</v>
      </c>
      <c r="AQ58" s="94">
        <v>630</v>
      </c>
      <c r="AR58" s="94">
        <v>6.04</v>
      </c>
      <c r="AS58" s="95" t="s">
        <v>28</v>
      </c>
      <c r="AT58" s="94">
        <v>0.01</v>
      </c>
      <c r="AU58" s="94">
        <v>2.39</v>
      </c>
      <c r="AV58" s="94">
        <v>2760</v>
      </c>
      <c r="AW58" s="95" t="s">
        <v>28</v>
      </c>
      <c r="AX58" s="95" t="s">
        <v>28</v>
      </c>
      <c r="AY58" s="94">
        <v>2100</v>
      </c>
      <c r="AZ58" s="94">
        <v>1.07</v>
      </c>
      <c r="BA58" s="94">
        <v>4.0000000000000001E-3</v>
      </c>
      <c r="BB58" s="94">
        <v>1.0900000000000001</v>
      </c>
      <c r="BC58" s="94">
        <v>8.6199999999999992</v>
      </c>
      <c r="BD58" s="76"/>
    </row>
    <row r="59" spans="1:56" s="80" customFormat="1" ht="18" customHeight="1" x14ac:dyDescent="0.25">
      <c r="A59" s="81" t="s">
        <v>283</v>
      </c>
      <c r="B59" s="81" t="s">
        <v>284</v>
      </c>
      <c r="C59" s="81">
        <v>13</v>
      </c>
      <c r="D59" s="82">
        <v>42817</v>
      </c>
      <c r="E59" s="94">
        <v>8</v>
      </c>
      <c r="F59" s="94">
        <v>0</v>
      </c>
      <c r="G59" s="94">
        <v>0</v>
      </c>
      <c r="H59" s="95" t="s">
        <v>26</v>
      </c>
      <c r="I59" s="94">
        <v>0.17</v>
      </c>
      <c r="J59" s="94">
        <v>17.399999999999999</v>
      </c>
      <c r="K59" s="94">
        <v>3.93</v>
      </c>
      <c r="L59" s="95" t="s">
        <v>28</v>
      </c>
      <c r="M59" s="95" t="s">
        <v>337</v>
      </c>
      <c r="N59" s="95" t="s">
        <v>32</v>
      </c>
      <c r="O59" s="95" t="s">
        <v>333</v>
      </c>
      <c r="P59" s="95" t="s">
        <v>340</v>
      </c>
      <c r="Q59" s="95" t="s">
        <v>32</v>
      </c>
      <c r="R59" s="95" t="s">
        <v>30</v>
      </c>
      <c r="S59" s="94">
        <v>5.78</v>
      </c>
      <c r="T59" s="95" t="s">
        <v>348</v>
      </c>
      <c r="U59" s="95" t="s">
        <v>348</v>
      </c>
      <c r="V59" s="95" t="s">
        <v>27</v>
      </c>
      <c r="W59" s="94">
        <v>24.6</v>
      </c>
      <c r="X59" s="94">
        <v>0</v>
      </c>
      <c r="Y59" s="95" t="s">
        <v>341</v>
      </c>
      <c r="Z59" s="95" t="s">
        <v>341</v>
      </c>
      <c r="AA59" s="95" t="s">
        <v>25</v>
      </c>
      <c r="AB59" s="94">
        <v>0.01</v>
      </c>
      <c r="AC59" s="95" t="s">
        <v>29</v>
      </c>
      <c r="AD59" s="94">
        <v>79</v>
      </c>
      <c r="AE59" s="95" t="s">
        <v>27</v>
      </c>
      <c r="AF59" s="95" t="s">
        <v>25</v>
      </c>
      <c r="AG59" s="94">
        <v>8.9999999999999993E-3</v>
      </c>
      <c r="AH59" s="95" t="s">
        <v>339</v>
      </c>
      <c r="AI59" s="94">
        <v>2.19</v>
      </c>
      <c r="AJ59" s="94">
        <v>0.54</v>
      </c>
      <c r="AK59" s="94">
        <v>43.9</v>
      </c>
      <c r="AL59" s="94">
        <v>2.76</v>
      </c>
      <c r="AM59" s="94">
        <v>0.25</v>
      </c>
      <c r="AN59" s="94">
        <v>10</v>
      </c>
      <c r="AO59" s="94">
        <v>31.3</v>
      </c>
      <c r="AP59" s="94">
        <v>0.91</v>
      </c>
      <c r="AQ59" s="94">
        <v>860</v>
      </c>
      <c r="AR59" s="94">
        <v>1.83</v>
      </c>
      <c r="AS59" s="95" t="s">
        <v>28</v>
      </c>
      <c r="AT59" s="95" t="s">
        <v>30</v>
      </c>
      <c r="AU59" s="94">
        <v>5.55</v>
      </c>
      <c r="AV59" s="94">
        <v>3320</v>
      </c>
      <c r="AW59" s="95" t="s">
        <v>28</v>
      </c>
      <c r="AX59" s="95" t="s">
        <v>28</v>
      </c>
      <c r="AY59" s="94">
        <v>790</v>
      </c>
      <c r="AZ59" s="94">
        <v>1.47</v>
      </c>
      <c r="BA59" s="94">
        <v>5.0000000000000001E-3</v>
      </c>
      <c r="BB59" s="95" t="s">
        <v>29</v>
      </c>
      <c r="BC59" s="94">
        <v>24.4</v>
      </c>
      <c r="BD59" s="76"/>
    </row>
    <row r="60" spans="1:56" s="80" customFormat="1" ht="18" customHeight="1" x14ac:dyDescent="0.25">
      <c r="A60" s="81" t="s">
        <v>283</v>
      </c>
      <c r="B60" s="81" t="s">
        <v>284</v>
      </c>
      <c r="C60" s="81">
        <v>13</v>
      </c>
      <c r="D60" s="82">
        <v>43006</v>
      </c>
      <c r="E60" s="94">
        <v>7</v>
      </c>
      <c r="F60" s="94">
        <v>0</v>
      </c>
      <c r="G60" s="94">
        <v>0</v>
      </c>
      <c r="H60" s="95" t="s">
        <v>26</v>
      </c>
      <c r="I60" s="94">
        <v>0.4</v>
      </c>
      <c r="J60" s="94">
        <v>17.2</v>
      </c>
      <c r="K60" s="94">
        <v>3.57</v>
      </c>
      <c r="L60" s="95" t="s">
        <v>28</v>
      </c>
      <c r="M60" s="95" t="s">
        <v>337</v>
      </c>
      <c r="N60" s="95" t="s">
        <v>32</v>
      </c>
      <c r="O60" s="95" t="s">
        <v>333</v>
      </c>
      <c r="P60" s="95" t="s">
        <v>340</v>
      </c>
      <c r="Q60" s="94">
        <v>7.0000000000000007E-2</v>
      </c>
      <c r="R60" s="95" t="s">
        <v>30</v>
      </c>
      <c r="S60" s="94">
        <v>6.81</v>
      </c>
      <c r="T60" s="95" t="s">
        <v>348</v>
      </c>
      <c r="U60" s="95" t="s">
        <v>348</v>
      </c>
      <c r="V60" s="95" t="s">
        <v>27</v>
      </c>
      <c r="W60" s="94">
        <v>26</v>
      </c>
      <c r="X60" s="94">
        <v>0</v>
      </c>
      <c r="Y60" s="95" t="s">
        <v>342</v>
      </c>
      <c r="Z60" s="95" t="s">
        <v>341</v>
      </c>
      <c r="AA60" s="94">
        <v>3.08</v>
      </c>
      <c r="AB60" s="95" t="s">
        <v>30</v>
      </c>
      <c r="AC60" s="95" t="s">
        <v>29</v>
      </c>
      <c r="AD60" s="94">
        <v>70</v>
      </c>
      <c r="AE60" s="95" t="s">
        <v>27</v>
      </c>
      <c r="AF60" s="95" t="s">
        <v>25</v>
      </c>
      <c r="AG60" s="94">
        <v>5.0000000000000001E-3</v>
      </c>
      <c r="AH60" s="95" t="s">
        <v>339</v>
      </c>
      <c r="AI60" s="94">
        <v>0.67</v>
      </c>
      <c r="AJ60" s="94">
        <v>0.56999999999999995</v>
      </c>
      <c r="AK60" s="94">
        <v>12.2</v>
      </c>
      <c r="AL60" s="94">
        <v>2.37</v>
      </c>
      <c r="AM60" s="95" t="s">
        <v>29</v>
      </c>
      <c r="AN60" s="94">
        <v>8</v>
      </c>
      <c r="AO60" s="94">
        <v>25.2</v>
      </c>
      <c r="AP60" s="94">
        <v>0.82</v>
      </c>
      <c r="AQ60" s="94">
        <v>750</v>
      </c>
      <c r="AR60" s="94">
        <v>1.33</v>
      </c>
      <c r="AS60" s="95" t="s">
        <v>28</v>
      </c>
      <c r="AT60" s="95" t="s">
        <v>30</v>
      </c>
      <c r="AU60" s="94">
        <v>2.4900000000000002</v>
      </c>
      <c r="AV60" s="94">
        <v>3180</v>
      </c>
      <c r="AW60" s="95" t="s">
        <v>28</v>
      </c>
      <c r="AX60" s="95" t="s">
        <v>28</v>
      </c>
      <c r="AY60" s="94">
        <v>390</v>
      </c>
      <c r="AZ60" s="94">
        <v>1.1200000000000001</v>
      </c>
      <c r="BA60" s="94">
        <v>1.2E-2</v>
      </c>
      <c r="BB60" s="95" t="s">
        <v>29</v>
      </c>
      <c r="BC60" s="94">
        <v>10.3</v>
      </c>
      <c r="BD60" s="76"/>
    </row>
    <row r="61" spans="1:56" s="80" customFormat="1" ht="18" customHeight="1" x14ac:dyDescent="0.25">
      <c r="A61" s="81" t="s">
        <v>283</v>
      </c>
      <c r="B61" s="81" t="s">
        <v>284</v>
      </c>
      <c r="C61" s="81">
        <v>13</v>
      </c>
      <c r="D61" s="82">
        <v>43200</v>
      </c>
      <c r="E61" s="94">
        <v>8</v>
      </c>
      <c r="F61" s="94">
        <v>0</v>
      </c>
      <c r="G61" s="94">
        <v>0</v>
      </c>
      <c r="H61" s="94">
        <v>1.07</v>
      </c>
      <c r="I61" s="94">
        <v>8.85</v>
      </c>
      <c r="J61" s="94">
        <v>36.200000000000003</v>
      </c>
      <c r="K61" s="94">
        <v>2.35</v>
      </c>
      <c r="L61" s="95" t="s">
        <v>28</v>
      </c>
      <c r="M61" s="95" t="s">
        <v>337</v>
      </c>
      <c r="N61" s="95" t="s">
        <v>32</v>
      </c>
      <c r="O61" s="95" t="s">
        <v>333</v>
      </c>
      <c r="P61" s="95" t="s">
        <v>340</v>
      </c>
      <c r="Q61" s="94">
        <v>0.55000000000000004</v>
      </c>
      <c r="R61" s="95" t="s">
        <v>28</v>
      </c>
      <c r="S61" s="94">
        <v>6.15</v>
      </c>
      <c r="T61" s="95" t="s">
        <v>348</v>
      </c>
      <c r="U61" s="95" t="s">
        <v>348</v>
      </c>
      <c r="V61" s="95" t="s">
        <v>26</v>
      </c>
      <c r="W61" s="94">
        <v>25</v>
      </c>
      <c r="X61" s="94">
        <v>300</v>
      </c>
      <c r="Y61" s="95" t="s">
        <v>342</v>
      </c>
      <c r="Z61" s="95" t="s">
        <v>341</v>
      </c>
      <c r="AA61" s="94">
        <v>3.41</v>
      </c>
      <c r="AB61" s="94">
        <v>0.02</v>
      </c>
      <c r="AC61" s="95" t="s">
        <v>29</v>
      </c>
      <c r="AD61" s="94">
        <v>81</v>
      </c>
      <c r="AE61" s="95" t="s">
        <v>27</v>
      </c>
      <c r="AF61" s="95" t="s">
        <v>25</v>
      </c>
      <c r="AG61" s="94">
        <v>1.2E-2</v>
      </c>
      <c r="AH61" s="95" t="s">
        <v>339</v>
      </c>
      <c r="AI61" s="94">
        <v>2.64</v>
      </c>
      <c r="AJ61" s="94">
        <v>0.63</v>
      </c>
      <c r="AK61" s="94">
        <v>36.200000000000003</v>
      </c>
      <c r="AL61" s="94">
        <v>1.1399999999999999</v>
      </c>
      <c r="AM61" s="95" t="s">
        <v>29</v>
      </c>
      <c r="AN61" s="94">
        <v>6</v>
      </c>
      <c r="AO61" s="94">
        <v>175</v>
      </c>
      <c r="AP61" s="94">
        <v>0.87</v>
      </c>
      <c r="AQ61" s="94">
        <v>490</v>
      </c>
      <c r="AR61" s="94">
        <v>26.2</v>
      </c>
      <c r="AS61" s="95" t="s">
        <v>28</v>
      </c>
      <c r="AT61" s="95" t="s">
        <v>30</v>
      </c>
      <c r="AU61" s="94">
        <v>3.79</v>
      </c>
      <c r="AV61" s="94">
        <v>2060</v>
      </c>
      <c r="AW61" s="95" t="s">
        <v>28</v>
      </c>
      <c r="AX61" s="95" t="s">
        <v>28</v>
      </c>
      <c r="AY61" s="94">
        <v>6660</v>
      </c>
      <c r="AZ61" s="94">
        <v>1.42</v>
      </c>
      <c r="BA61" s="94">
        <v>1.2999999999999999E-2</v>
      </c>
      <c r="BB61" s="95" t="s">
        <v>29</v>
      </c>
      <c r="BC61" s="94">
        <v>39.1</v>
      </c>
      <c r="BD61" s="76"/>
    </row>
    <row r="62" spans="1:56" s="80" customFormat="1" ht="18" customHeight="1" x14ac:dyDescent="0.25">
      <c r="A62" s="81" t="s">
        <v>283</v>
      </c>
      <c r="B62" s="81" t="s">
        <v>284</v>
      </c>
      <c r="C62" s="81">
        <v>13</v>
      </c>
      <c r="D62" s="82">
        <v>43370</v>
      </c>
      <c r="E62" s="94">
        <v>7</v>
      </c>
      <c r="F62" s="95" t="s">
        <v>349</v>
      </c>
      <c r="G62" s="95" t="s">
        <v>349</v>
      </c>
      <c r="H62" s="95" t="s">
        <v>26</v>
      </c>
      <c r="I62" s="94">
        <v>0.54</v>
      </c>
      <c r="J62" s="94">
        <v>17.899999999999999</v>
      </c>
      <c r="K62" s="94">
        <v>2.96</v>
      </c>
      <c r="L62" s="95" t="s">
        <v>28</v>
      </c>
      <c r="M62" s="95" t="s">
        <v>337</v>
      </c>
      <c r="N62" s="95" t="s">
        <v>32</v>
      </c>
      <c r="O62" s="95" t="s">
        <v>333</v>
      </c>
      <c r="P62" s="95" t="s">
        <v>340</v>
      </c>
      <c r="Q62" s="94">
        <v>0.06</v>
      </c>
      <c r="R62" s="95" t="s">
        <v>30</v>
      </c>
      <c r="S62" s="94">
        <v>5.82</v>
      </c>
      <c r="T62" s="95" t="s">
        <v>348</v>
      </c>
      <c r="U62" s="95" t="s">
        <v>348</v>
      </c>
      <c r="V62" s="95" t="s">
        <v>27</v>
      </c>
      <c r="W62" s="94">
        <v>24.8</v>
      </c>
      <c r="X62" s="94">
        <v>31</v>
      </c>
      <c r="Y62" s="95" t="s">
        <v>344</v>
      </c>
      <c r="Z62" s="95" t="s">
        <v>343</v>
      </c>
      <c r="AA62" s="95" t="s">
        <v>25</v>
      </c>
      <c r="AB62" s="94">
        <v>0.04</v>
      </c>
      <c r="AC62" s="95" t="s">
        <v>29</v>
      </c>
      <c r="AD62" s="94">
        <v>60</v>
      </c>
      <c r="AE62" s="95" t="s">
        <v>27</v>
      </c>
      <c r="AF62" s="95" t="s">
        <v>25</v>
      </c>
      <c r="AG62" s="94">
        <v>0.01</v>
      </c>
      <c r="AH62" s="95" t="s">
        <v>339</v>
      </c>
      <c r="AI62" s="94">
        <v>75.3</v>
      </c>
      <c r="AJ62" s="94">
        <v>0.59</v>
      </c>
      <c r="AK62" s="94">
        <v>81</v>
      </c>
      <c r="AL62" s="94">
        <v>2.4500000000000002</v>
      </c>
      <c r="AM62" s="94">
        <v>0.84</v>
      </c>
      <c r="AN62" s="94">
        <v>7</v>
      </c>
      <c r="AO62" s="94">
        <v>146</v>
      </c>
      <c r="AP62" s="94">
        <v>1</v>
      </c>
      <c r="AQ62" s="94">
        <v>720</v>
      </c>
      <c r="AR62" s="94">
        <v>2.35</v>
      </c>
      <c r="AS62" s="95" t="s">
        <v>28</v>
      </c>
      <c r="AT62" s="95" t="s">
        <v>30</v>
      </c>
      <c r="AU62" s="94">
        <v>3.79</v>
      </c>
      <c r="AV62" s="94">
        <v>2380</v>
      </c>
      <c r="AW62" s="95" t="s">
        <v>28</v>
      </c>
      <c r="AX62" s="95" t="s">
        <v>28</v>
      </c>
      <c r="AY62" s="94">
        <v>460</v>
      </c>
      <c r="AZ62" s="94">
        <v>0.86</v>
      </c>
      <c r="BA62" s="94">
        <v>4.0000000000000001E-3</v>
      </c>
      <c r="BB62" s="95" t="s">
        <v>29</v>
      </c>
      <c r="BC62" s="94">
        <v>30.1</v>
      </c>
      <c r="BD62" s="79"/>
    </row>
    <row r="63" spans="1:56" s="80" customFormat="1" ht="18" customHeight="1" x14ac:dyDescent="0.25">
      <c r="A63" s="81" t="s">
        <v>8</v>
      </c>
      <c r="B63" s="81" t="s">
        <v>51</v>
      </c>
      <c r="C63" s="81">
        <v>16</v>
      </c>
      <c r="D63" s="82">
        <v>42443</v>
      </c>
      <c r="E63" s="95" t="s">
        <v>345</v>
      </c>
      <c r="F63" s="95" t="s">
        <v>345</v>
      </c>
      <c r="G63" s="95" t="s">
        <v>345</v>
      </c>
      <c r="H63" s="95" t="s">
        <v>346</v>
      </c>
      <c r="I63" s="94">
        <v>5.6</v>
      </c>
      <c r="J63" s="94">
        <v>91</v>
      </c>
      <c r="K63" s="94">
        <v>16.07</v>
      </c>
      <c r="L63" s="95" t="s">
        <v>27</v>
      </c>
      <c r="M63" s="95" t="s">
        <v>337</v>
      </c>
      <c r="N63" s="95" t="s">
        <v>28</v>
      </c>
      <c r="O63" s="94">
        <v>1.36</v>
      </c>
      <c r="P63" s="94">
        <v>8.16</v>
      </c>
      <c r="Q63" s="94">
        <v>6.8</v>
      </c>
      <c r="R63" s="95" t="s">
        <v>29</v>
      </c>
      <c r="S63" s="94">
        <v>5.2</v>
      </c>
      <c r="T63" s="95" t="s">
        <v>31</v>
      </c>
      <c r="U63" s="94">
        <v>108</v>
      </c>
      <c r="V63" s="95" t="s">
        <v>337</v>
      </c>
      <c r="W63" s="94">
        <v>25</v>
      </c>
      <c r="X63" s="95" t="s">
        <v>26</v>
      </c>
      <c r="Y63" s="95" t="s">
        <v>341</v>
      </c>
      <c r="Z63" s="95" t="s">
        <v>341</v>
      </c>
      <c r="AA63" s="94">
        <v>11.28</v>
      </c>
      <c r="AB63" s="95" t="s">
        <v>30</v>
      </c>
      <c r="AC63" s="95" t="s">
        <v>29</v>
      </c>
      <c r="AD63" s="94">
        <v>342</v>
      </c>
      <c r="AE63" s="94">
        <v>0.75</v>
      </c>
      <c r="AF63" s="95" t="s">
        <v>25</v>
      </c>
      <c r="AG63" s="94">
        <v>5.6500000000000002E-2</v>
      </c>
      <c r="AH63" s="94">
        <v>2460</v>
      </c>
      <c r="AI63" s="94">
        <v>0.38619999999999999</v>
      </c>
      <c r="AJ63" s="94">
        <v>2.2999999999999998</v>
      </c>
      <c r="AK63" s="94">
        <v>4.5430000000000001</v>
      </c>
      <c r="AL63" s="94">
        <v>2.6179999999999999</v>
      </c>
      <c r="AM63" s="95" t="s">
        <v>29</v>
      </c>
      <c r="AN63" s="94">
        <v>47</v>
      </c>
      <c r="AO63" s="94">
        <v>9.1039999999999992</v>
      </c>
      <c r="AP63" s="94">
        <v>1.1579999999999999</v>
      </c>
      <c r="AQ63" s="94">
        <v>2410</v>
      </c>
      <c r="AR63" s="94">
        <v>24.19</v>
      </c>
      <c r="AS63" s="95" t="s">
        <v>28</v>
      </c>
      <c r="AT63" s="95" t="s">
        <v>30</v>
      </c>
      <c r="AU63" s="94">
        <v>7.3810000000000002</v>
      </c>
      <c r="AV63" s="94">
        <v>5390</v>
      </c>
      <c r="AW63" s="95" t="s">
        <v>28</v>
      </c>
      <c r="AX63" s="95" t="s">
        <v>28</v>
      </c>
      <c r="AY63" s="94">
        <v>2510</v>
      </c>
      <c r="AZ63" s="94">
        <v>0.8377</v>
      </c>
      <c r="BA63" s="94">
        <v>1.9400000000000001E-2</v>
      </c>
      <c r="BB63" s="94">
        <v>0.22220000000000001</v>
      </c>
      <c r="BC63" s="94">
        <v>44.09</v>
      </c>
      <c r="BD63" s="76"/>
    </row>
    <row r="64" spans="1:56" s="80" customFormat="1" ht="18" customHeight="1" x14ac:dyDescent="0.25">
      <c r="A64" s="81" t="s">
        <v>8</v>
      </c>
      <c r="B64" s="81" t="s">
        <v>51</v>
      </c>
      <c r="C64" s="81">
        <v>16</v>
      </c>
      <c r="D64" s="82">
        <v>42632</v>
      </c>
      <c r="E64" s="95" t="s">
        <v>345</v>
      </c>
      <c r="F64" s="95" t="s">
        <v>345</v>
      </c>
      <c r="G64" s="95" t="s">
        <v>345</v>
      </c>
      <c r="H64" s="95" t="s">
        <v>346</v>
      </c>
      <c r="I64" s="94">
        <v>9.5</v>
      </c>
      <c r="J64" s="94">
        <v>104</v>
      </c>
      <c r="K64" s="94">
        <v>33.6</v>
      </c>
      <c r="L64" s="95" t="s">
        <v>28</v>
      </c>
      <c r="M64" s="95" t="s">
        <v>337</v>
      </c>
      <c r="N64" s="95" t="s">
        <v>28</v>
      </c>
      <c r="O64" s="95" t="s">
        <v>333</v>
      </c>
      <c r="P64" s="94">
        <v>9.86</v>
      </c>
      <c r="Q64" s="94">
        <v>9.86</v>
      </c>
      <c r="R64" s="95" t="s">
        <v>28</v>
      </c>
      <c r="S64" s="94">
        <v>5.3</v>
      </c>
      <c r="T64" s="94">
        <v>122</v>
      </c>
      <c r="U64" s="94">
        <v>140</v>
      </c>
      <c r="V64" s="95" t="s">
        <v>26</v>
      </c>
      <c r="W64" s="94">
        <v>24.7</v>
      </c>
      <c r="X64" s="94">
        <v>6</v>
      </c>
      <c r="Y64" s="95" t="s">
        <v>341</v>
      </c>
      <c r="Z64" s="95" t="s">
        <v>341</v>
      </c>
      <c r="AA64" s="94">
        <v>36.299999999999997</v>
      </c>
      <c r="AB64" s="95" t="s">
        <v>30</v>
      </c>
      <c r="AC64" s="95" t="s">
        <v>29</v>
      </c>
      <c r="AD64" s="94">
        <v>780</v>
      </c>
      <c r="AE64" s="94">
        <v>1.6</v>
      </c>
      <c r="AF64" s="95" t="s">
        <v>25</v>
      </c>
      <c r="AG64" s="94">
        <v>0.124</v>
      </c>
      <c r="AH64" s="94">
        <v>4880</v>
      </c>
      <c r="AI64" s="94">
        <v>0.22</v>
      </c>
      <c r="AJ64" s="94">
        <v>5.46</v>
      </c>
      <c r="AK64" s="94">
        <v>2.4700000000000002</v>
      </c>
      <c r="AL64" s="94">
        <v>2.76</v>
      </c>
      <c r="AM64" s="95" t="s">
        <v>29</v>
      </c>
      <c r="AN64" s="94">
        <v>110</v>
      </c>
      <c r="AO64" s="94">
        <v>15.6</v>
      </c>
      <c r="AP64" s="94">
        <v>1.67</v>
      </c>
      <c r="AQ64" s="94">
        <v>5190</v>
      </c>
      <c r="AR64" s="94">
        <v>57.9</v>
      </c>
      <c r="AS64" s="95" t="s">
        <v>28</v>
      </c>
      <c r="AT64" s="95" t="s">
        <v>30</v>
      </c>
      <c r="AU64" s="94">
        <v>18.350000000000001</v>
      </c>
      <c r="AV64" s="94">
        <v>7770</v>
      </c>
      <c r="AW64" s="95" t="s">
        <v>28</v>
      </c>
      <c r="AX64" s="95" t="s">
        <v>28</v>
      </c>
      <c r="AY64" s="94">
        <v>7370</v>
      </c>
      <c r="AZ64" s="94">
        <v>0.68</v>
      </c>
      <c r="BA64" s="94">
        <v>0.05</v>
      </c>
      <c r="BB64" s="94">
        <v>0.6</v>
      </c>
      <c r="BC64" s="94">
        <v>45.3</v>
      </c>
      <c r="BD64" s="76"/>
    </row>
    <row r="65" spans="1:56" s="80" customFormat="1" ht="18" customHeight="1" x14ac:dyDescent="0.25">
      <c r="A65" s="81" t="s">
        <v>8</v>
      </c>
      <c r="B65" s="81" t="s">
        <v>51</v>
      </c>
      <c r="C65" s="81">
        <v>16</v>
      </c>
      <c r="D65" s="82">
        <v>42824</v>
      </c>
      <c r="E65" s="95" t="s">
        <v>345</v>
      </c>
      <c r="F65" s="95" t="s">
        <v>345</v>
      </c>
      <c r="G65" s="95" t="s">
        <v>345</v>
      </c>
      <c r="H65" s="95" t="s">
        <v>26</v>
      </c>
      <c r="I65" s="94">
        <v>6.69</v>
      </c>
      <c r="J65" s="94">
        <v>90</v>
      </c>
      <c r="K65" s="94">
        <v>19.5</v>
      </c>
      <c r="L65" s="95" t="s">
        <v>28</v>
      </c>
      <c r="M65" s="95" t="s">
        <v>337</v>
      </c>
      <c r="N65" s="95" t="s">
        <v>28</v>
      </c>
      <c r="O65" s="95" t="s">
        <v>333</v>
      </c>
      <c r="P65" s="94">
        <v>7.15</v>
      </c>
      <c r="Q65" s="94">
        <v>7.15</v>
      </c>
      <c r="R65" s="95" t="s">
        <v>28</v>
      </c>
      <c r="S65" s="94">
        <v>5.2</v>
      </c>
      <c r="T65" s="94">
        <v>142</v>
      </c>
      <c r="U65" s="94">
        <v>198</v>
      </c>
      <c r="V65" s="95" t="s">
        <v>26</v>
      </c>
      <c r="W65" s="94">
        <v>24.6</v>
      </c>
      <c r="X65" s="95" t="s">
        <v>26</v>
      </c>
      <c r="Y65" s="95" t="s">
        <v>341</v>
      </c>
      <c r="Z65" s="95" t="s">
        <v>341</v>
      </c>
      <c r="AA65" s="94">
        <v>13.3</v>
      </c>
      <c r="AB65" s="95" t="s">
        <v>30</v>
      </c>
      <c r="AC65" s="95" t="s">
        <v>29</v>
      </c>
      <c r="AD65" s="94">
        <v>430</v>
      </c>
      <c r="AE65" s="94">
        <v>0.9</v>
      </c>
      <c r="AF65" s="95" t="s">
        <v>25</v>
      </c>
      <c r="AG65" s="94">
        <v>6.4000000000000001E-2</v>
      </c>
      <c r="AH65" s="94">
        <v>2830</v>
      </c>
      <c r="AI65" s="94">
        <v>0.18</v>
      </c>
      <c r="AJ65" s="94">
        <v>2.44</v>
      </c>
      <c r="AK65" s="94">
        <v>2.42</v>
      </c>
      <c r="AL65" s="94">
        <v>2.37</v>
      </c>
      <c r="AM65" s="95" t="s">
        <v>29</v>
      </c>
      <c r="AN65" s="94">
        <v>59</v>
      </c>
      <c r="AO65" s="94">
        <v>15.8</v>
      </c>
      <c r="AP65" s="94">
        <v>1.43</v>
      </c>
      <c r="AQ65" s="94">
        <v>3030</v>
      </c>
      <c r="AR65" s="94">
        <v>23</v>
      </c>
      <c r="AS65" s="95" t="s">
        <v>28</v>
      </c>
      <c r="AT65" s="95" t="s">
        <v>30</v>
      </c>
      <c r="AU65" s="94">
        <v>8.7799999999999994</v>
      </c>
      <c r="AV65" s="94">
        <v>6370</v>
      </c>
      <c r="AW65" s="95" t="s">
        <v>28</v>
      </c>
      <c r="AX65" s="95" t="s">
        <v>28</v>
      </c>
      <c r="AY65" s="94">
        <v>3540</v>
      </c>
      <c r="AZ65" s="94">
        <v>1.46</v>
      </c>
      <c r="BA65" s="94">
        <v>2.1999999999999999E-2</v>
      </c>
      <c r="BB65" s="94">
        <v>0.21</v>
      </c>
      <c r="BC65" s="94">
        <v>19.899999999999999</v>
      </c>
      <c r="BD65" s="76"/>
    </row>
    <row r="66" spans="1:56" s="80" customFormat="1" ht="18" customHeight="1" x14ac:dyDescent="0.25">
      <c r="A66" s="81" t="s">
        <v>8</v>
      </c>
      <c r="B66" s="81" t="s">
        <v>51</v>
      </c>
      <c r="C66" s="81">
        <v>16</v>
      </c>
      <c r="D66" s="82">
        <v>42997</v>
      </c>
      <c r="E66" s="95" t="s">
        <v>345</v>
      </c>
      <c r="F66" s="95" t="s">
        <v>345</v>
      </c>
      <c r="G66" s="95" t="s">
        <v>345</v>
      </c>
      <c r="H66" s="95" t="s">
        <v>26</v>
      </c>
      <c r="I66" s="94">
        <v>5.12</v>
      </c>
      <c r="J66" s="94">
        <v>83</v>
      </c>
      <c r="K66" s="94">
        <v>18.399999999999999</v>
      </c>
      <c r="L66" s="95" t="s">
        <v>28</v>
      </c>
      <c r="M66" s="95" t="s">
        <v>337</v>
      </c>
      <c r="N66" s="95" t="s">
        <v>28</v>
      </c>
      <c r="O66" s="94">
        <v>1.89</v>
      </c>
      <c r="P66" s="94">
        <v>8</v>
      </c>
      <c r="Q66" s="94">
        <v>6.11</v>
      </c>
      <c r="R66" s="95" t="s">
        <v>30</v>
      </c>
      <c r="S66" s="94">
        <v>5.3</v>
      </c>
      <c r="T66" s="95" t="s">
        <v>31</v>
      </c>
      <c r="U66" s="95" t="s">
        <v>31</v>
      </c>
      <c r="V66" s="95" t="s">
        <v>28</v>
      </c>
      <c r="W66" s="94">
        <v>24.7</v>
      </c>
      <c r="X66" s="95" t="s">
        <v>26</v>
      </c>
      <c r="Y66" s="95" t="s">
        <v>341</v>
      </c>
      <c r="Z66" s="95" t="s">
        <v>341</v>
      </c>
      <c r="AA66" s="94">
        <v>13.7</v>
      </c>
      <c r="AB66" s="95" t="s">
        <v>30</v>
      </c>
      <c r="AC66" s="95" t="s">
        <v>29</v>
      </c>
      <c r="AD66" s="94">
        <v>330</v>
      </c>
      <c r="AE66" s="94">
        <v>0.87</v>
      </c>
      <c r="AF66" s="95" t="s">
        <v>25</v>
      </c>
      <c r="AG66" s="94">
        <v>6.3E-2</v>
      </c>
      <c r="AH66" s="94">
        <v>2820</v>
      </c>
      <c r="AI66" s="94">
        <v>0.16</v>
      </c>
      <c r="AJ66" s="94">
        <v>2.59</v>
      </c>
      <c r="AK66" s="94">
        <v>2.09</v>
      </c>
      <c r="AL66" s="94">
        <v>2.92</v>
      </c>
      <c r="AM66" s="95" t="s">
        <v>29</v>
      </c>
      <c r="AN66" s="94">
        <v>50</v>
      </c>
      <c r="AO66" s="94">
        <v>3.9</v>
      </c>
      <c r="AP66" s="94">
        <v>1.52</v>
      </c>
      <c r="AQ66" s="94">
        <v>2770</v>
      </c>
      <c r="AR66" s="94">
        <v>24.9</v>
      </c>
      <c r="AS66" s="95" t="s">
        <v>28</v>
      </c>
      <c r="AT66" s="95" t="s">
        <v>30</v>
      </c>
      <c r="AU66" s="94">
        <v>9.3699999999999992</v>
      </c>
      <c r="AV66" s="94">
        <v>6580</v>
      </c>
      <c r="AW66" s="95" t="s">
        <v>28</v>
      </c>
      <c r="AX66" s="95" t="s">
        <v>28</v>
      </c>
      <c r="AY66" s="94">
        <v>3500</v>
      </c>
      <c r="AZ66" s="94">
        <v>1.18</v>
      </c>
      <c r="BA66" s="94">
        <v>2.4E-2</v>
      </c>
      <c r="BB66" s="94">
        <v>0.24</v>
      </c>
      <c r="BC66" s="94">
        <v>18.399999999999999</v>
      </c>
      <c r="BD66" s="79"/>
    </row>
    <row r="67" spans="1:56" s="80" customFormat="1" ht="18" customHeight="1" x14ac:dyDescent="0.25">
      <c r="A67" s="81" t="s">
        <v>8</v>
      </c>
      <c r="B67" s="81" t="s">
        <v>51</v>
      </c>
      <c r="C67" s="81">
        <v>16</v>
      </c>
      <c r="D67" s="82">
        <v>43185</v>
      </c>
      <c r="E67" s="95" t="s">
        <v>345</v>
      </c>
      <c r="F67" s="95" t="s">
        <v>345</v>
      </c>
      <c r="G67" s="95" t="s">
        <v>345</v>
      </c>
      <c r="H67" s="95" t="s">
        <v>26</v>
      </c>
      <c r="I67" s="94">
        <v>5.75</v>
      </c>
      <c r="J67" s="94">
        <v>101</v>
      </c>
      <c r="K67" s="94">
        <v>22.5</v>
      </c>
      <c r="L67" s="95" t="s">
        <v>28</v>
      </c>
      <c r="M67" s="95" t="s">
        <v>337</v>
      </c>
      <c r="N67" s="95" t="s">
        <v>27</v>
      </c>
      <c r="O67" s="94">
        <v>0.61</v>
      </c>
      <c r="P67" s="94">
        <v>6.79</v>
      </c>
      <c r="Q67" s="94">
        <v>6.18</v>
      </c>
      <c r="R67" s="95" t="s">
        <v>30</v>
      </c>
      <c r="S67" s="94">
        <v>5.2</v>
      </c>
      <c r="T67" s="95" t="s">
        <v>31</v>
      </c>
      <c r="U67" s="95" t="s">
        <v>31</v>
      </c>
      <c r="V67" s="95" t="s">
        <v>28</v>
      </c>
      <c r="W67" s="94">
        <v>25</v>
      </c>
      <c r="X67" s="95" t="s">
        <v>26</v>
      </c>
      <c r="Y67" s="95" t="s">
        <v>341</v>
      </c>
      <c r="Z67" s="95" t="s">
        <v>341</v>
      </c>
      <c r="AA67" s="94">
        <v>17</v>
      </c>
      <c r="AB67" s="95" t="s">
        <v>30</v>
      </c>
      <c r="AC67" s="95" t="s">
        <v>29</v>
      </c>
      <c r="AD67" s="94">
        <v>460</v>
      </c>
      <c r="AE67" s="94">
        <v>0.8</v>
      </c>
      <c r="AF67" s="95" t="s">
        <v>25</v>
      </c>
      <c r="AG67" s="94">
        <v>7.6999999999999999E-2</v>
      </c>
      <c r="AH67" s="94">
        <v>3370</v>
      </c>
      <c r="AI67" s="94">
        <v>0.24</v>
      </c>
      <c r="AJ67" s="94">
        <v>3.37</v>
      </c>
      <c r="AK67" s="94">
        <v>3.83</v>
      </c>
      <c r="AL67" s="94">
        <v>2.41</v>
      </c>
      <c r="AM67" s="95" t="s">
        <v>29</v>
      </c>
      <c r="AN67" s="94">
        <v>63</v>
      </c>
      <c r="AO67" s="94">
        <v>11.5</v>
      </c>
      <c r="AP67" s="94">
        <v>1.55</v>
      </c>
      <c r="AQ67" s="94">
        <v>3420</v>
      </c>
      <c r="AR67" s="94">
        <v>35.200000000000003</v>
      </c>
      <c r="AS67" s="95" t="s">
        <v>28</v>
      </c>
      <c r="AT67" s="95" t="s">
        <v>30</v>
      </c>
      <c r="AU67" s="94">
        <v>11.8</v>
      </c>
      <c r="AV67" s="94">
        <v>6360</v>
      </c>
      <c r="AW67" s="95" t="s">
        <v>28</v>
      </c>
      <c r="AX67" s="95" t="s">
        <v>28</v>
      </c>
      <c r="AY67" s="94">
        <v>4650</v>
      </c>
      <c r="AZ67" s="94">
        <v>1.56</v>
      </c>
      <c r="BA67" s="94">
        <v>2.5000000000000001E-2</v>
      </c>
      <c r="BB67" s="94">
        <v>0.2</v>
      </c>
      <c r="BC67" s="94">
        <v>29.74</v>
      </c>
      <c r="BD67" s="76"/>
    </row>
    <row r="68" spans="1:56" s="80" customFormat="1" ht="18" customHeight="1" x14ac:dyDescent="0.25">
      <c r="A68" s="81" t="s">
        <v>8</v>
      </c>
      <c r="B68" s="81" t="s">
        <v>51</v>
      </c>
      <c r="C68" s="81">
        <v>16</v>
      </c>
      <c r="D68" s="82">
        <v>43346</v>
      </c>
      <c r="E68" s="95" t="s">
        <v>345</v>
      </c>
      <c r="F68" s="95" t="s">
        <v>345</v>
      </c>
      <c r="G68" s="95" t="s">
        <v>345</v>
      </c>
      <c r="H68" s="95" t="s">
        <v>26</v>
      </c>
      <c r="I68" s="94">
        <v>7.48</v>
      </c>
      <c r="J68" s="94">
        <v>100</v>
      </c>
      <c r="K68" s="94">
        <v>20.399999999999999</v>
      </c>
      <c r="L68" s="95" t="s">
        <v>28</v>
      </c>
      <c r="M68" s="95" t="s">
        <v>337</v>
      </c>
      <c r="N68" s="95" t="s">
        <v>28</v>
      </c>
      <c r="O68" s="95" t="s">
        <v>333</v>
      </c>
      <c r="P68" s="94">
        <v>6.32</v>
      </c>
      <c r="Q68" s="94">
        <v>6.38</v>
      </c>
      <c r="R68" s="95" t="s">
        <v>30</v>
      </c>
      <c r="S68" s="94">
        <v>5.2</v>
      </c>
      <c r="T68" s="95" t="s">
        <v>31</v>
      </c>
      <c r="U68" s="95" t="s">
        <v>31</v>
      </c>
      <c r="V68" s="95" t="s">
        <v>28</v>
      </c>
      <c r="W68" s="94">
        <v>24.6</v>
      </c>
      <c r="X68" s="95" t="s">
        <v>26</v>
      </c>
      <c r="Y68" s="95" t="s">
        <v>343</v>
      </c>
      <c r="Z68" s="95" t="s">
        <v>343</v>
      </c>
      <c r="AA68" s="94">
        <v>12.6</v>
      </c>
      <c r="AB68" s="95" t="s">
        <v>30</v>
      </c>
      <c r="AC68" s="95" t="s">
        <v>29</v>
      </c>
      <c r="AD68" s="94">
        <v>430</v>
      </c>
      <c r="AE68" s="94">
        <v>0.9</v>
      </c>
      <c r="AF68" s="95" t="s">
        <v>25</v>
      </c>
      <c r="AG68" s="94">
        <v>0.08</v>
      </c>
      <c r="AH68" s="94">
        <v>2760</v>
      </c>
      <c r="AI68" s="94">
        <v>0.96</v>
      </c>
      <c r="AJ68" s="94">
        <v>3.08</v>
      </c>
      <c r="AK68" s="94">
        <v>7.68</v>
      </c>
      <c r="AL68" s="94">
        <v>2.27</v>
      </c>
      <c r="AM68" s="95" t="s">
        <v>29</v>
      </c>
      <c r="AN68" s="94">
        <v>60</v>
      </c>
      <c r="AO68" s="94">
        <v>13.5</v>
      </c>
      <c r="AP68" s="94">
        <v>1.4</v>
      </c>
      <c r="AQ68" s="94">
        <v>3290</v>
      </c>
      <c r="AR68" s="94">
        <v>30.8</v>
      </c>
      <c r="AS68" s="95" t="s">
        <v>28</v>
      </c>
      <c r="AT68" s="95" t="s">
        <v>30</v>
      </c>
      <c r="AU68" s="94">
        <v>11.2</v>
      </c>
      <c r="AV68" s="94">
        <v>6000</v>
      </c>
      <c r="AW68" s="95" t="s">
        <v>28</v>
      </c>
      <c r="AX68" s="95" t="s">
        <v>28</v>
      </c>
      <c r="AY68" s="94">
        <v>4080</v>
      </c>
      <c r="AZ68" s="94">
        <v>0.69</v>
      </c>
      <c r="BA68" s="94">
        <v>0.02</v>
      </c>
      <c r="BB68" s="95" t="s">
        <v>29</v>
      </c>
      <c r="BC68" s="94">
        <v>26.6</v>
      </c>
      <c r="BD68" s="76"/>
    </row>
    <row r="69" spans="1:56" s="80" customFormat="1" ht="18" customHeight="1" x14ac:dyDescent="0.25">
      <c r="A69" s="81" t="s">
        <v>255</v>
      </c>
      <c r="B69" s="81" t="s">
        <v>257</v>
      </c>
      <c r="C69" s="81">
        <v>16</v>
      </c>
      <c r="D69" s="82">
        <v>42465</v>
      </c>
      <c r="E69" s="94">
        <v>7</v>
      </c>
      <c r="F69" s="94">
        <v>0</v>
      </c>
      <c r="G69" s="94">
        <v>0</v>
      </c>
      <c r="H69" s="95" t="s">
        <v>26</v>
      </c>
      <c r="I69" s="94">
        <v>1.46</v>
      </c>
      <c r="J69" s="94">
        <v>253</v>
      </c>
      <c r="K69" s="94">
        <v>116</v>
      </c>
      <c r="L69" s="95" t="s">
        <v>28</v>
      </c>
      <c r="M69" s="94">
        <v>50</v>
      </c>
      <c r="N69" s="95" t="s">
        <v>32</v>
      </c>
      <c r="O69" s="95" t="s">
        <v>333</v>
      </c>
      <c r="P69" s="95" t="s">
        <v>340</v>
      </c>
      <c r="Q69" s="94">
        <v>0.65</v>
      </c>
      <c r="R69" s="95" t="s">
        <v>28</v>
      </c>
      <c r="S69" s="94">
        <v>7.69</v>
      </c>
      <c r="T69" s="94">
        <v>190</v>
      </c>
      <c r="U69" s="94">
        <v>200</v>
      </c>
      <c r="V69" s="95" t="s">
        <v>26</v>
      </c>
      <c r="W69" s="94">
        <v>26.5</v>
      </c>
      <c r="X69" s="94">
        <v>4</v>
      </c>
      <c r="Y69" s="95" t="s">
        <v>341</v>
      </c>
      <c r="Z69" s="95" t="s">
        <v>341</v>
      </c>
      <c r="AA69" s="94">
        <v>5.38</v>
      </c>
      <c r="AB69" s="95" t="s">
        <v>30</v>
      </c>
      <c r="AC69" s="95" t="s">
        <v>29</v>
      </c>
      <c r="AD69" s="94">
        <v>200</v>
      </c>
      <c r="AE69" s="95" t="s">
        <v>27</v>
      </c>
      <c r="AF69" s="95" t="s">
        <v>25</v>
      </c>
      <c r="AG69" s="95" t="s">
        <v>338</v>
      </c>
      <c r="AH69" s="94">
        <v>29800</v>
      </c>
      <c r="AI69" s="95" t="s">
        <v>32</v>
      </c>
      <c r="AJ69" s="94">
        <v>0.03</v>
      </c>
      <c r="AK69" s="94">
        <v>0.2</v>
      </c>
      <c r="AL69" s="94">
        <v>22.9</v>
      </c>
      <c r="AM69" s="95" t="s">
        <v>29</v>
      </c>
      <c r="AN69" s="94">
        <v>310</v>
      </c>
      <c r="AO69" s="95" t="s">
        <v>25</v>
      </c>
      <c r="AP69" s="94">
        <v>1.03</v>
      </c>
      <c r="AQ69" s="94">
        <v>10100</v>
      </c>
      <c r="AR69" s="95" t="s">
        <v>28</v>
      </c>
      <c r="AS69" s="95" t="s">
        <v>28</v>
      </c>
      <c r="AT69" s="94">
        <v>0.04</v>
      </c>
      <c r="AU69" s="94">
        <v>0.62</v>
      </c>
      <c r="AV69" s="94">
        <v>3600</v>
      </c>
      <c r="AW69" s="95" t="s">
        <v>28</v>
      </c>
      <c r="AX69" s="95" t="s">
        <v>28</v>
      </c>
      <c r="AY69" s="94">
        <v>5890</v>
      </c>
      <c r="AZ69" s="94">
        <v>2.2999999999999998</v>
      </c>
      <c r="BA69" s="94">
        <v>8.3000000000000004E-2</v>
      </c>
      <c r="BB69" s="94">
        <v>4.41</v>
      </c>
      <c r="BC69" s="94">
        <v>8.2899999999999991</v>
      </c>
      <c r="BD69" s="76"/>
    </row>
    <row r="70" spans="1:56" s="80" customFormat="1" ht="18" customHeight="1" x14ac:dyDescent="0.25">
      <c r="A70" s="81" t="s">
        <v>255</v>
      </c>
      <c r="B70" s="81" t="s">
        <v>257</v>
      </c>
      <c r="C70" s="81">
        <v>16</v>
      </c>
      <c r="D70" s="82">
        <v>42649</v>
      </c>
      <c r="E70" s="94">
        <v>8</v>
      </c>
      <c r="F70" s="94">
        <v>0</v>
      </c>
      <c r="G70" s="94">
        <v>0</v>
      </c>
      <c r="H70" s="95" t="s">
        <v>26</v>
      </c>
      <c r="I70" s="94">
        <v>1.56</v>
      </c>
      <c r="J70" s="94">
        <v>259</v>
      </c>
      <c r="K70" s="94">
        <v>123.2</v>
      </c>
      <c r="L70" s="95" t="s">
        <v>28</v>
      </c>
      <c r="M70" s="94">
        <v>40</v>
      </c>
      <c r="N70" s="95" t="s">
        <v>32</v>
      </c>
      <c r="O70" s="95" t="s">
        <v>333</v>
      </c>
      <c r="P70" s="95" t="s">
        <v>340</v>
      </c>
      <c r="Q70" s="94">
        <v>0.7</v>
      </c>
      <c r="R70" s="95" t="s">
        <v>30</v>
      </c>
      <c r="S70" s="94">
        <v>7.85</v>
      </c>
      <c r="T70" s="94">
        <v>116</v>
      </c>
      <c r="U70" s="94">
        <v>125</v>
      </c>
      <c r="V70" s="95" t="s">
        <v>27</v>
      </c>
      <c r="W70" s="94">
        <v>25.3</v>
      </c>
      <c r="X70" s="94">
        <v>4</v>
      </c>
      <c r="Y70" s="95" t="s">
        <v>341</v>
      </c>
      <c r="Z70" s="95" t="s">
        <v>341</v>
      </c>
      <c r="AA70" s="95" t="s">
        <v>25</v>
      </c>
      <c r="AB70" s="95" t="s">
        <v>30</v>
      </c>
      <c r="AC70" s="95" t="s">
        <v>29</v>
      </c>
      <c r="AD70" s="94">
        <v>200</v>
      </c>
      <c r="AE70" s="95" t="s">
        <v>27</v>
      </c>
      <c r="AF70" s="94">
        <v>5.29</v>
      </c>
      <c r="AG70" s="94">
        <v>7.0000000000000001E-3</v>
      </c>
      <c r="AH70" s="94">
        <v>32000</v>
      </c>
      <c r="AI70" s="95" t="s">
        <v>32</v>
      </c>
      <c r="AJ70" s="94">
        <v>0.02</v>
      </c>
      <c r="AK70" s="95" t="s">
        <v>29</v>
      </c>
      <c r="AL70" s="94">
        <v>26.5</v>
      </c>
      <c r="AM70" s="95" t="s">
        <v>29</v>
      </c>
      <c r="AN70" s="94">
        <v>340</v>
      </c>
      <c r="AO70" s="95" t="s">
        <v>25</v>
      </c>
      <c r="AP70" s="94">
        <v>1.23</v>
      </c>
      <c r="AQ70" s="94">
        <v>10500</v>
      </c>
      <c r="AR70" s="95" t="s">
        <v>28</v>
      </c>
      <c r="AS70" s="95" t="s">
        <v>28</v>
      </c>
      <c r="AT70" s="94">
        <v>0.04</v>
      </c>
      <c r="AU70" s="94">
        <v>0.45</v>
      </c>
      <c r="AV70" s="94">
        <v>3740</v>
      </c>
      <c r="AW70" s="95" t="s">
        <v>28</v>
      </c>
      <c r="AX70" s="95" t="s">
        <v>28</v>
      </c>
      <c r="AY70" s="94">
        <v>6340</v>
      </c>
      <c r="AZ70" s="94">
        <v>2.34</v>
      </c>
      <c r="BA70" s="94">
        <v>0.11</v>
      </c>
      <c r="BB70" s="94">
        <v>4.53</v>
      </c>
      <c r="BC70" s="94">
        <v>2.5499999999999998</v>
      </c>
      <c r="BD70" s="76"/>
    </row>
    <row r="71" spans="1:56" s="80" customFormat="1" ht="18" customHeight="1" x14ac:dyDescent="0.25">
      <c r="A71" s="81" t="s">
        <v>255</v>
      </c>
      <c r="B71" s="81" t="s">
        <v>257</v>
      </c>
      <c r="C71" s="81">
        <v>16</v>
      </c>
      <c r="D71" s="82">
        <v>42823</v>
      </c>
      <c r="E71" s="94">
        <v>7</v>
      </c>
      <c r="F71" s="94">
        <v>0</v>
      </c>
      <c r="G71" s="94">
        <v>0</v>
      </c>
      <c r="H71" s="95" t="s">
        <v>26</v>
      </c>
      <c r="I71" s="94">
        <v>1.35</v>
      </c>
      <c r="J71" s="94">
        <v>236</v>
      </c>
      <c r="K71" s="94">
        <v>115</v>
      </c>
      <c r="L71" s="95" t="s">
        <v>28</v>
      </c>
      <c r="M71" s="94">
        <v>40</v>
      </c>
      <c r="N71" s="95" t="s">
        <v>32</v>
      </c>
      <c r="O71" s="95" t="s">
        <v>333</v>
      </c>
      <c r="P71" s="95" t="s">
        <v>340</v>
      </c>
      <c r="Q71" s="94">
        <v>0.6</v>
      </c>
      <c r="R71" s="95" t="s">
        <v>30</v>
      </c>
      <c r="S71" s="94">
        <v>7.91</v>
      </c>
      <c r="T71" s="94">
        <v>178</v>
      </c>
      <c r="U71" s="94">
        <v>180</v>
      </c>
      <c r="V71" s="95" t="s">
        <v>27</v>
      </c>
      <c r="W71" s="94">
        <v>26.1</v>
      </c>
      <c r="X71" s="94">
        <v>8</v>
      </c>
      <c r="Y71" s="95" t="s">
        <v>342</v>
      </c>
      <c r="Z71" s="95" t="s">
        <v>341</v>
      </c>
      <c r="AA71" s="94">
        <v>2.35</v>
      </c>
      <c r="AB71" s="94">
        <v>0.03</v>
      </c>
      <c r="AC71" s="95" t="s">
        <v>29</v>
      </c>
      <c r="AD71" s="94">
        <v>180</v>
      </c>
      <c r="AE71" s="95" t="s">
        <v>27</v>
      </c>
      <c r="AF71" s="94">
        <v>3.49</v>
      </c>
      <c r="AG71" s="95" t="s">
        <v>338</v>
      </c>
      <c r="AH71" s="94">
        <v>29900</v>
      </c>
      <c r="AI71" s="94">
        <v>0.16</v>
      </c>
      <c r="AJ71" s="94">
        <v>0.05</v>
      </c>
      <c r="AK71" s="94">
        <v>0.46</v>
      </c>
      <c r="AL71" s="94">
        <v>32.9</v>
      </c>
      <c r="AM71" s="95" t="s">
        <v>29</v>
      </c>
      <c r="AN71" s="94">
        <v>370</v>
      </c>
      <c r="AO71" s="94">
        <v>2.5099999999999998</v>
      </c>
      <c r="AP71" s="94">
        <v>1.1100000000000001</v>
      </c>
      <c r="AQ71" s="94">
        <v>9780</v>
      </c>
      <c r="AR71" s="95" t="s">
        <v>28</v>
      </c>
      <c r="AS71" s="95" t="s">
        <v>28</v>
      </c>
      <c r="AT71" s="94">
        <v>0.03</v>
      </c>
      <c r="AU71" s="94">
        <v>0.66</v>
      </c>
      <c r="AV71" s="94">
        <v>3580</v>
      </c>
      <c r="AW71" s="95" t="s">
        <v>28</v>
      </c>
      <c r="AX71" s="95" t="s">
        <v>28</v>
      </c>
      <c r="AY71" s="94">
        <v>6850</v>
      </c>
      <c r="AZ71" s="94">
        <v>2.4</v>
      </c>
      <c r="BA71" s="94">
        <v>0.13</v>
      </c>
      <c r="BB71" s="94">
        <v>5.14</v>
      </c>
      <c r="BC71" s="94">
        <v>1.4</v>
      </c>
      <c r="BD71" s="76"/>
    </row>
    <row r="72" spans="1:56" s="80" customFormat="1" ht="18" customHeight="1" x14ac:dyDescent="0.25">
      <c r="A72" s="81" t="s">
        <v>255</v>
      </c>
      <c r="B72" s="81" t="s">
        <v>257</v>
      </c>
      <c r="C72" s="81">
        <v>16</v>
      </c>
      <c r="D72" s="82">
        <v>43012</v>
      </c>
      <c r="E72" s="94">
        <v>8</v>
      </c>
      <c r="F72" s="94">
        <v>0</v>
      </c>
      <c r="G72" s="94">
        <v>0</v>
      </c>
      <c r="H72" s="94">
        <v>3</v>
      </c>
      <c r="I72" s="94">
        <v>0.8</v>
      </c>
      <c r="J72" s="94">
        <v>207</v>
      </c>
      <c r="K72" s="94">
        <v>95.6</v>
      </c>
      <c r="L72" s="95" t="s">
        <v>28</v>
      </c>
      <c r="M72" s="94">
        <v>40</v>
      </c>
      <c r="N72" s="95" t="s">
        <v>32</v>
      </c>
      <c r="O72" s="95" t="s">
        <v>333</v>
      </c>
      <c r="P72" s="95" t="s">
        <v>340</v>
      </c>
      <c r="Q72" s="94">
        <v>0.42</v>
      </c>
      <c r="R72" s="95" t="s">
        <v>30</v>
      </c>
      <c r="S72" s="94">
        <v>7.84</v>
      </c>
      <c r="T72" s="94">
        <v>142</v>
      </c>
      <c r="U72" s="94">
        <v>153</v>
      </c>
      <c r="V72" s="95" t="s">
        <v>27</v>
      </c>
      <c r="W72" s="94">
        <v>25.1</v>
      </c>
      <c r="X72" s="94">
        <v>0</v>
      </c>
      <c r="Y72" s="95" t="s">
        <v>341</v>
      </c>
      <c r="Z72" s="95" t="s">
        <v>341</v>
      </c>
      <c r="AA72" s="94">
        <v>2.82</v>
      </c>
      <c r="AB72" s="95" t="s">
        <v>30</v>
      </c>
      <c r="AC72" s="95" t="s">
        <v>29</v>
      </c>
      <c r="AD72" s="94">
        <v>130</v>
      </c>
      <c r="AE72" s="94">
        <v>1.1000000000000001</v>
      </c>
      <c r="AF72" s="94">
        <v>2.2200000000000002</v>
      </c>
      <c r="AG72" s="95" t="s">
        <v>338</v>
      </c>
      <c r="AH72" s="94">
        <v>24200</v>
      </c>
      <c r="AI72" s="95" t="s">
        <v>32</v>
      </c>
      <c r="AJ72" s="94">
        <v>0.02</v>
      </c>
      <c r="AK72" s="94">
        <v>0.26</v>
      </c>
      <c r="AL72" s="94">
        <v>45.2</v>
      </c>
      <c r="AM72" s="95" t="s">
        <v>29</v>
      </c>
      <c r="AN72" s="94">
        <v>390</v>
      </c>
      <c r="AO72" s="95" t="s">
        <v>25</v>
      </c>
      <c r="AP72" s="94">
        <v>2.3199999999999998</v>
      </c>
      <c r="AQ72" s="94">
        <v>8510</v>
      </c>
      <c r="AR72" s="95" t="s">
        <v>28</v>
      </c>
      <c r="AS72" s="95" t="s">
        <v>28</v>
      </c>
      <c r="AT72" s="94">
        <v>0.03</v>
      </c>
      <c r="AU72" s="94">
        <v>0.28000000000000003</v>
      </c>
      <c r="AV72" s="94">
        <v>3170</v>
      </c>
      <c r="AW72" s="95" t="s">
        <v>28</v>
      </c>
      <c r="AX72" s="95" t="s">
        <v>28</v>
      </c>
      <c r="AY72" s="94">
        <v>8260</v>
      </c>
      <c r="AZ72" s="94">
        <v>2.16</v>
      </c>
      <c r="BA72" s="94">
        <v>0.2</v>
      </c>
      <c r="BB72" s="94">
        <v>13.5</v>
      </c>
      <c r="BC72" s="94">
        <v>1.56</v>
      </c>
      <c r="BD72" s="76"/>
    </row>
    <row r="73" spans="1:56" s="80" customFormat="1" ht="18" customHeight="1" x14ac:dyDescent="0.25">
      <c r="A73" s="81" t="s">
        <v>255</v>
      </c>
      <c r="B73" s="81" t="s">
        <v>257</v>
      </c>
      <c r="C73" s="81">
        <v>16</v>
      </c>
      <c r="D73" s="82">
        <v>43193</v>
      </c>
      <c r="E73" s="94">
        <v>7</v>
      </c>
      <c r="F73" s="94">
        <v>0</v>
      </c>
      <c r="G73" s="94">
        <v>0</v>
      </c>
      <c r="H73" s="94">
        <v>1.21</v>
      </c>
      <c r="I73" s="95" t="s">
        <v>26</v>
      </c>
      <c r="J73" s="94">
        <v>206</v>
      </c>
      <c r="K73" s="94">
        <v>89</v>
      </c>
      <c r="L73" s="95" t="s">
        <v>28</v>
      </c>
      <c r="M73" s="94">
        <v>30</v>
      </c>
      <c r="N73" s="95" t="s">
        <v>32</v>
      </c>
      <c r="O73" s="95" t="s">
        <v>333</v>
      </c>
      <c r="P73" s="95" t="s">
        <v>340</v>
      </c>
      <c r="Q73" s="94">
        <v>0.45</v>
      </c>
      <c r="R73" s="95" t="s">
        <v>28</v>
      </c>
      <c r="S73" s="94">
        <v>7.52</v>
      </c>
      <c r="T73" s="94">
        <v>140</v>
      </c>
      <c r="U73" s="94">
        <v>175</v>
      </c>
      <c r="V73" s="95" t="s">
        <v>26</v>
      </c>
      <c r="W73" s="94">
        <v>25.8</v>
      </c>
      <c r="X73" s="94">
        <v>0</v>
      </c>
      <c r="Y73" s="95" t="s">
        <v>341</v>
      </c>
      <c r="Z73" s="95" t="s">
        <v>341</v>
      </c>
      <c r="AA73" s="94">
        <v>2.34</v>
      </c>
      <c r="AB73" s="95" t="s">
        <v>30</v>
      </c>
      <c r="AC73" s="95" t="s">
        <v>29</v>
      </c>
      <c r="AD73" s="94">
        <v>120</v>
      </c>
      <c r="AE73" s="95" t="s">
        <v>27</v>
      </c>
      <c r="AF73" s="94">
        <v>2.64</v>
      </c>
      <c r="AG73" s="95" t="s">
        <v>338</v>
      </c>
      <c r="AH73" s="94">
        <v>22500</v>
      </c>
      <c r="AI73" s="95" t="s">
        <v>32</v>
      </c>
      <c r="AJ73" s="94">
        <v>0.02</v>
      </c>
      <c r="AK73" s="95" t="s">
        <v>29</v>
      </c>
      <c r="AL73" s="94">
        <v>48</v>
      </c>
      <c r="AM73" s="95" t="s">
        <v>29</v>
      </c>
      <c r="AN73" s="94">
        <v>410</v>
      </c>
      <c r="AO73" s="95" t="s">
        <v>25</v>
      </c>
      <c r="AP73" s="94">
        <v>2.6</v>
      </c>
      <c r="AQ73" s="94">
        <v>7960</v>
      </c>
      <c r="AR73" s="95" t="s">
        <v>28</v>
      </c>
      <c r="AS73" s="95" t="s">
        <v>28</v>
      </c>
      <c r="AT73" s="94">
        <v>0.04</v>
      </c>
      <c r="AU73" s="94">
        <v>0.43</v>
      </c>
      <c r="AV73" s="94">
        <v>2930</v>
      </c>
      <c r="AW73" s="95" t="s">
        <v>28</v>
      </c>
      <c r="AX73" s="95" t="s">
        <v>28</v>
      </c>
      <c r="AY73" s="94">
        <v>8740</v>
      </c>
      <c r="AZ73" s="94">
        <v>2.5299999999999998</v>
      </c>
      <c r="BA73" s="94">
        <v>0.2</v>
      </c>
      <c r="BB73" s="94">
        <v>13.9</v>
      </c>
      <c r="BC73" s="94">
        <v>1.22</v>
      </c>
      <c r="BD73" s="76"/>
    </row>
    <row r="74" spans="1:56" s="80" customFormat="1" ht="18" customHeight="1" x14ac:dyDescent="0.25">
      <c r="A74" s="81" t="s">
        <v>255</v>
      </c>
      <c r="B74" s="81" t="s">
        <v>257</v>
      </c>
      <c r="C74" s="81">
        <v>16</v>
      </c>
      <c r="D74" s="82">
        <v>43376</v>
      </c>
      <c r="E74" s="94">
        <v>7</v>
      </c>
      <c r="F74" s="94">
        <v>0</v>
      </c>
      <c r="G74" s="94">
        <v>0</v>
      </c>
      <c r="H74" s="95" t="s">
        <v>26</v>
      </c>
      <c r="I74" s="94">
        <v>1.85</v>
      </c>
      <c r="J74" s="94">
        <v>262</v>
      </c>
      <c r="K74" s="94">
        <v>118</v>
      </c>
      <c r="L74" s="95" t="s">
        <v>28</v>
      </c>
      <c r="M74" s="94">
        <v>40</v>
      </c>
      <c r="N74" s="95" t="s">
        <v>32</v>
      </c>
      <c r="O74" s="95" t="s">
        <v>333</v>
      </c>
      <c r="P74" s="95" t="s">
        <v>340</v>
      </c>
      <c r="Q74" s="94">
        <v>0.87</v>
      </c>
      <c r="R74" s="95" t="s">
        <v>30</v>
      </c>
      <c r="S74" s="94">
        <v>7.74</v>
      </c>
      <c r="T74" s="94">
        <v>160</v>
      </c>
      <c r="U74" s="94">
        <v>172</v>
      </c>
      <c r="V74" s="95" t="s">
        <v>27</v>
      </c>
      <c r="W74" s="94">
        <v>25.8</v>
      </c>
      <c r="X74" s="95" t="s">
        <v>26</v>
      </c>
      <c r="Y74" s="95" t="s">
        <v>343</v>
      </c>
      <c r="Z74" s="95" t="s">
        <v>343</v>
      </c>
      <c r="AA74" s="95" t="s">
        <v>25</v>
      </c>
      <c r="AB74" s="95" t="s">
        <v>30</v>
      </c>
      <c r="AC74" s="95" t="s">
        <v>29</v>
      </c>
      <c r="AD74" s="94">
        <v>190</v>
      </c>
      <c r="AE74" s="95" t="s">
        <v>27</v>
      </c>
      <c r="AF74" s="95" t="s">
        <v>25</v>
      </c>
      <c r="AG74" s="95" t="s">
        <v>338</v>
      </c>
      <c r="AH74" s="94">
        <v>31200</v>
      </c>
      <c r="AI74" s="95" t="s">
        <v>32</v>
      </c>
      <c r="AJ74" s="94">
        <v>0.04</v>
      </c>
      <c r="AK74" s="95" t="s">
        <v>29</v>
      </c>
      <c r="AL74" s="94">
        <v>28</v>
      </c>
      <c r="AM74" s="95" t="s">
        <v>29</v>
      </c>
      <c r="AN74" s="94">
        <v>330</v>
      </c>
      <c r="AO74" s="95" t="s">
        <v>25</v>
      </c>
      <c r="AP74" s="94">
        <v>1.34</v>
      </c>
      <c r="AQ74" s="94">
        <v>9830</v>
      </c>
      <c r="AR74" s="95" t="s">
        <v>28</v>
      </c>
      <c r="AS74" s="95" t="s">
        <v>28</v>
      </c>
      <c r="AT74" s="94">
        <v>0.03</v>
      </c>
      <c r="AU74" s="95" t="s">
        <v>28</v>
      </c>
      <c r="AV74" s="94">
        <v>3760</v>
      </c>
      <c r="AW74" s="95" t="s">
        <v>28</v>
      </c>
      <c r="AX74" s="94">
        <v>0.12</v>
      </c>
      <c r="AY74" s="94">
        <v>5820</v>
      </c>
      <c r="AZ74" s="94">
        <v>2.1800000000000002</v>
      </c>
      <c r="BA74" s="94">
        <v>0.12</v>
      </c>
      <c r="BB74" s="94">
        <v>4.87</v>
      </c>
      <c r="BC74" s="94">
        <v>3.89</v>
      </c>
      <c r="BD74" s="76"/>
    </row>
    <row r="75" spans="1:56" s="80" customFormat="1" ht="18" customHeight="1" x14ac:dyDescent="0.25">
      <c r="A75" s="81" t="s">
        <v>258</v>
      </c>
      <c r="B75" s="81" t="s">
        <v>260</v>
      </c>
      <c r="C75" s="81">
        <v>16</v>
      </c>
      <c r="D75" s="82">
        <v>42432</v>
      </c>
      <c r="E75" s="95" t="s">
        <v>345</v>
      </c>
      <c r="F75" s="95" t="s">
        <v>345</v>
      </c>
      <c r="G75" s="95" t="s">
        <v>345</v>
      </c>
      <c r="H75" s="95" t="s">
        <v>346</v>
      </c>
      <c r="I75" s="95" t="s">
        <v>345</v>
      </c>
      <c r="J75" s="94">
        <v>60</v>
      </c>
      <c r="K75" s="94">
        <v>14.33</v>
      </c>
      <c r="L75" s="95" t="s">
        <v>27</v>
      </c>
      <c r="M75" s="95" t="s">
        <v>337</v>
      </c>
      <c r="N75" s="95" t="s">
        <v>28</v>
      </c>
      <c r="O75" s="94">
        <v>1.19</v>
      </c>
      <c r="P75" s="94">
        <v>6.19</v>
      </c>
      <c r="Q75" s="94">
        <v>5</v>
      </c>
      <c r="R75" s="95" t="s">
        <v>29</v>
      </c>
      <c r="S75" s="94">
        <v>5.4</v>
      </c>
      <c r="T75" s="94">
        <v>102</v>
      </c>
      <c r="U75" s="94">
        <v>108</v>
      </c>
      <c r="V75" s="95" t="s">
        <v>337</v>
      </c>
      <c r="W75" s="94">
        <v>25.1</v>
      </c>
      <c r="X75" s="94">
        <v>4</v>
      </c>
      <c r="Y75" s="95" t="s">
        <v>341</v>
      </c>
      <c r="Z75" s="95" t="s">
        <v>341</v>
      </c>
      <c r="AA75" s="94">
        <v>5.0019999999999998</v>
      </c>
      <c r="AB75" s="95" t="s">
        <v>30</v>
      </c>
      <c r="AC75" s="95" t="s">
        <v>29</v>
      </c>
      <c r="AD75" s="94">
        <v>285</v>
      </c>
      <c r="AE75" s="94">
        <v>0.6</v>
      </c>
      <c r="AF75" s="95" t="s">
        <v>25</v>
      </c>
      <c r="AG75" s="94">
        <v>1.2E-2</v>
      </c>
      <c r="AH75" s="94">
        <v>1070</v>
      </c>
      <c r="AI75" s="94">
        <v>0.31780000000000003</v>
      </c>
      <c r="AJ75" s="94">
        <v>0.50170000000000003</v>
      </c>
      <c r="AK75" s="94">
        <v>3.9849999999999999</v>
      </c>
      <c r="AL75" s="94">
        <v>8.5120000000000005</v>
      </c>
      <c r="AM75" s="95" t="s">
        <v>29</v>
      </c>
      <c r="AN75" s="94">
        <v>33</v>
      </c>
      <c r="AO75" s="94">
        <v>5.8609999999999998</v>
      </c>
      <c r="AP75" s="94">
        <v>1.5720000000000001</v>
      </c>
      <c r="AQ75" s="94">
        <v>2830</v>
      </c>
      <c r="AR75" s="94">
        <v>1.0389999999999999</v>
      </c>
      <c r="AS75" s="95" t="s">
        <v>28</v>
      </c>
      <c r="AT75" s="95" t="s">
        <v>30</v>
      </c>
      <c r="AU75" s="94">
        <v>3.6720000000000002</v>
      </c>
      <c r="AV75" s="94">
        <v>6210</v>
      </c>
      <c r="AW75" s="95" t="s">
        <v>28</v>
      </c>
      <c r="AX75" s="95" t="s">
        <v>28</v>
      </c>
      <c r="AY75" s="94">
        <v>660</v>
      </c>
      <c r="AZ75" s="94">
        <v>0.6895</v>
      </c>
      <c r="BA75" s="94">
        <v>9.1999999999999998E-3</v>
      </c>
      <c r="BB75" s="95" t="s">
        <v>29</v>
      </c>
      <c r="BC75" s="94">
        <v>16.260000000000002</v>
      </c>
      <c r="BD75" s="76"/>
    </row>
    <row r="76" spans="1:56" s="80" customFormat="1" ht="18" customHeight="1" x14ac:dyDescent="0.25">
      <c r="A76" s="81" t="s">
        <v>258</v>
      </c>
      <c r="B76" s="81" t="s">
        <v>260</v>
      </c>
      <c r="C76" s="81">
        <v>16</v>
      </c>
      <c r="D76" s="82">
        <v>42628</v>
      </c>
      <c r="E76" s="94">
        <v>5</v>
      </c>
      <c r="F76" s="95" t="s">
        <v>345</v>
      </c>
      <c r="G76" s="95" t="s">
        <v>345</v>
      </c>
      <c r="H76" s="95" t="s">
        <v>346</v>
      </c>
      <c r="I76" s="95" t="s">
        <v>26</v>
      </c>
      <c r="J76" s="94">
        <v>59</v>
      </c>
      <c r="K76" s="94">
        <v>14.1</v>
      </c>
      <c r="L76" s="94">
        <v>0.64</v>
      </c>
      <c r="M76" s="94">
        <v>10</v>
      </c>
      <c r="N76" s="95" t="s">
        <v>28</v>
      </c>
      <c r="O76" s="95" t="s">
        <v>333</v>
      </c>
      <c r="P76" s="94">
        <v>4.58</v>
      </c>
      <c r="Q76" s="94">
        <v>4.58</v>
      </c>
      <c r="R76" s="95" t="s">
        <v>28</v>
      </c>
      <c r="S76" s="94">
        <v>5.6</v>
      </c>
      <c r="T76" s="94">
        <v>104</v>
      </c>
      <c r="U76" s="94">
        <v>104</v>
      </c>
      <c r="V76" s="95" t="s">
        <v>26</v>
      </c>
      <c r="W76" s="94">
        <v>24.6</v>
      </c>
      <c r="X76" s="95" t="s">
        <v>26</v>
      </c>
      <c r="Y76" s="95" t="s">
        <v>341</v>
      </c>
      <c r="Z76" s="95" t="s">
        <v>341</v>
      </c>
      <c r="AA76" s="95" t="s">
        <v>25</v>
      </c>
      <c r="AB76" s="95" t="s">
        <v>30</v>
      </c>
      <c r="AC76" s="95" t="s">
        <v>29</v>
      </c>
      <c r="AD76" s="94">
        <v>272</v>
      </c>
      <c r="AE76" s="94">
        <v>0.5</v>
      </c>
      <c r="AF76" s="95" t="s">
        <v>25</v>
      </c>
      <c r="AG76" s="95" t="s">
        <v>338</v>
      </c>
      <c r="AH76" s="94">
        <v>1170</v>
      </c>
      <c r="AI76" s="94">
        <v>0.12</v>
      </c>
      <c r="AJ76" s="94">
        <v>0.45</v>
      </c>
      <c r="AK76" s="94">
        <v>1.71</v>
      </c>
      <c r="AL76" s="94">
        <v>9.34</v>
      </c>
      <c r="AM76" s="95" t="s">
        <v>29</v>
      </c>
      <c r="AN76" s="94">
        <v>35</v>
      </c>
      <c r="AO76" s="95" t="s">
        <v>25</v>
      </c>
      <c r="AP76" s="94">
        <v>1.82</v>
      </c>
      <c r="AQ76" s="94">
        <v>2720</v>
      </c>
      <c r="AR76" s="94">
        <v>0.64</v>
      </c>
      <c r="AS76" s="95" t="s">
        <v>28</v>
      </c>
      <c r="AT76" s="95" t="s">
        <v>30</v>
      </c>
      <c r="AU76" s="94">
        <v>3.87</v>
      </c>
      <c r="AV76" s="94">
        <v>6260</v>
      </c>
      <c r="AW76" s="95" t="s">
        <v>28</v>
      </c>
      <c r="AX76" s="95" t="s">
        <v>28</v>
      </c>
      <c r="AY76" s="94">
        <v>900</v>
      </c>
      <c r="AZ76" s="94">
        <v>0.89</v>
      </c>
      <c r="BA76" s="94">
        <v>0.01</v>
      </c>
      <c r="BB76" s="95" t="s">
        <v>29</v>
      </c>
      <c r="BC76" s="94">
        <v>3.44</v>
      </c>
      <c r="BD76" s="76"/>
    </row>
    <row r="77" spans="1:56" s="80" customFormat="1" ht="18" customHeight="1" x14ac:dyDescent="0.25">
      <c r="A77" s="81" t="s">
        <v>258</v>
      </c>
      <c r="B77" s="81" t="s">
        <v>260</v>
      </c>
      <c r="C77" s="81">
        <v>16</v>
      </c>
      <c r="D77" s="82">
        <v>42842</v>
      </c>
      <c r="E77" s="94">
        <v>5</v>
      </c>
      <c r="F77" s="95" t="s">
        <v>345</v>
      </c>
      <c r="G77" s="95" t="s">
        <v>345</v>
      </c>
      <c r="H77" s="95" t="s">
        <v>26</v>
      </c>
      <c r="I77" s="94">
        <v>0.88</v>
      </c>
      <c r="J77" s="94">
        <v>59</v>
      </c>
      <c r="K77" s="94">
        <v>14.9</v>
      </c>
      <c r="L77" s="95" t="s">
        <v>28</v>
      </c>
      <c r="M77" s="95" t="s">
        <v>337</v>
      </c>
      <c r="N77" s="95" t="s">
        <v>28</v>
      </c>
      <c r="O77" s="95" t="s">
        <v>27</v>
      </c>
      <c r="P77" s="95" t="s">
        <v>340</v>
      </c>
      <c r="Q77" s="94">
        <v>5.54</v>
      </c>
      <c r="R77" s="95" t="s">
        <v>30</v>
      </c>
      <c r="S77" s="94">
        <v>5.5</v>
      </c>
      <c r="T77" s="94">
        <v>60</v>
      </c>
      <c r="U77" s="94">
        <v>67</v>
      </c>
      <c r="V77" s="95" t="s">
        <v>28</v>
      </c>
      <c r="W77" s="94">
        <v>25.5</v>
      </c>
      <c r="X77" s="94">
        <v>4</v>
      </c>
      <c r="Y77" s="95" t="s">
        <v>341</v>
      </c>
      <c r="Z77" s="95" t="s">
        <v>341</v>
      </c>
      <c r="AA77" s="94">
        <v>2.02</v>
      </c>
      <c r="AB77" s="95" t="s">
        <v>30</v>
      </c>
      <c r="AC77" s="95" t="s">
        <v>29</v>
      </c>
      <c r="AD77" s="94">
        <v>290</v>
      </c>
      <c r="AE77" s="94">
        <v>0.55000000000000004</v>
      </c>
      <c r="AF77" s="95" t="s">
        <v>25</v>
      </c>
      <c r="AG77" s="94">
        <v>8.9999999999999993E-3</v>
      </c>
      <c r="AH77" s="94">
        <v>1220</v>
      </c>
      <c r="AI77" s="94">
        <v>0.19</v>
      </c>
      <c r="AJ77" s="94">
        <v>0.48</v>
      </c>
      <c r="AK77" s="94">
        <v>2.23</v>
      </c>
      <c r="AL77" s="94">
        <v>9.01</v>
      </c>
      <c r="AM77" s="95" t="s">
        <v>29</v>
      </c>
      <c r="AN77" s="94">
        <v>35</v>
      </c>
      <c r="AO77" s="94">
        <v>2.2599999999999998</v>
      </c>
      <c r="AP77" s="94">
        <v>1.51</v>
      </c>
      <c r="AQ77" s="94">
        <v>2880</v>
      </c>
      <c r="AR77" s="94">
        <v>0.76</v>
      </c>
      <c r="AS77" s="95" t="s">
        <v>28</v>
      </c>
      <c r="AT77" s="94">
        <v>0.01</v>
      </c>
      <c r="AU77" s="94">
        <v>3.83</v>
      </c>
      <c r="AV77" s="94">
        <v>6150</v>
      </c>
      <c r="AW77" s="95" t="s">
        <v>28</v>
      </c>
      <c r="AX77" s="95" t="s">
        <v>28</v>
      </c>
      <c r="AY77" s="94">
        <v>870</v>
      </c>
      <c r="AZ77" s="94">
        <v>1.34</v>
      </c>
      <c r="BA77" s="94">
        <v>0.01</v>
      </c>
      <c r="BB77" s="95" t="s">
        <v>29</v>
      </c>
      <c r="BC77" s="94">
        <v>5.16</v>
      </c>
      <c r="BD77" s="76"/>
    </row>
    <row r="78" spans="1:56" s="80" customFormat="1" ht="18" customHeight="1" x14ac:dyDescent="0.25">
      <c r="A78" s="81" t="s">
        <v>258</v>
      </c>
      <c r="B78" s="81" t="s">
        <v>260</v>
      </c>
      <c r="C78" s="81">
        <v>16</v>
      </c>
      <c r="D78" s="82">
        <v>43038</v>
      </c>
      <c r="E78" s="94">
        <v>6</v>
      </c>
      <c r="F78" s="95" t="s">
        <v>345</v>
      </c>
      <c r="G78" s="95" t="s">
        <v>345</v>
      </c>
      <c r="H78" s="95" t="s">
        <v>26</v>
      </c>
      <c r="I78" s="94">
        <v>0.7</v>
      </c>
      <c r="J78" s="94">
        <v>61</v>
      </c>
      <c r="K78" s="94">
        <v>14.3</v>
      </c>
      <c r="L78" s="95" t="s">
        <v>28</v>
      </c>
      <c r="M78" s="94">
        <v>10</v>
      </c>
      <c r="N78" s="95" t="s">
        <v>28</v>
      </c>
      <c r="O78" s="94">
        <v>1.68</v>
      </c>
      <c r="P78" s="94">
        <v>6.02</v>
      </c>
      <c r="Q78" s="94">
        <v>4.34</v>
      </c>
      <c r="R78" s="95" t="s">
        <v>30</v>
      </c>
      <c r="S78" s="94">
        <v>5.6</v>
      </c>
      <c r="T78" s="95" t="s">
        <v>31</v>
      </c>
      <c r="U78" s="95" t="s">
        <v>31</v>
      </c>
      <c r="V78" s="95" t="s">
        <v>28</v>
      </c>
      <c r="W78" s="94">
        <v>22.5</v>
      </c>
      <c r="X78" s="94">
        <v>10</v>
      </c>
      <c r="Y78" s="95" t="s">
        <v>341</v>
      </c>
      <c r="Z78" s="95" t="s">
        <v>341</v>
      </c>
      <c r="AA78" s="95" t="s">
        <v>25</v>
      </c>
      <c r="AB78" s="95" t="s">
        <v>30</v>
      </c>
      <c r="AC78" s="95" t="s">
        <v>29</v>
      </c>
      <c r="AD78" s="94">
        <v>260</v>
      </c>
      <c r="AE78" s="95" t="s">
        <v>27</v>
      </c>
      <c r="AF78" s="94">
        <v>2.31</v>
      </c>
      <c r="AG78" s="95" t="s">
        <v>338</v>
      </c>
      <c r="AH78" s="94">
        <v>1420</v>
      </c>
      <c r="AI78" s="94">
        <v>7.0000000000000007E-2</v>
      </c>
      <c r="AJ78" s="94">
        <v>0.41</v>
      </c>
      <c r="AK78" s="94">
        <v>1.17</v>
      </c>
      <c r="AL78" s="94">
        <v>8.93</v>
      </c>
      <c r="AM78" s="95" t="s">
        <v>29</v>
      </c>
      <c r="AN78" s="94">
        <v>32</v>
      </c>
      <c r="AO78" s="95" t="s">
        <v>25</v>
      </c>
      <c r="AP78" s="94">
        <v>1.72</v>
      </c>
      <c r="AQ78" s="94">
        <v>2620</v>
      </c>
      <c r="AR78" s="94">
        <v>0.68</v>
      </c>
      <c r="AS78" s="95" t="s">
        <v>28</v>
      </c>
      <c r="AT78" s="95" t="s">
        <v>30</v>
      </c>
      <c r="AU78" s="94">
        <v>3.37</v>
      </c>
      <c r="AV78" s="94">
        <v>6020</v>
      </c>
      <c r="AW78" s="95" t="s">
        <v>28</v>
      </c>
      <c r="AX78" s="95" t="s">
        <v>28</v>
      </c>
      <c r="AY78" s="94">
        <v>970</v>
      </c>
      <c r="AZ78" s="94">
        <v>1.18</v>
      </c>
      <c r="BA78" s="94">
        <v>7.0000000000000001E-3</v>
      </c>
      <c r="BB78" s="95" t="s">
        <v>29</v>
      </c>
      <c r="BC78" s="94">
        <v>1.87</v>
      </c>
      <c r="BD78" s="76"/>
    </row>
    <row r="79" spans="1:56" s="80" customFormat="1" ht="18" customHeight="1" x14ac:dyDescent="0.25">
      <c r="A79" s="81" t="s">
        <v>258</v>
      </c>
      <c r="B79" s="81" t="s">
        <v>260</v>
      </c>
      <c r="C79" s="81">
        <v>16</v>
      </c>
      <c r="D79" s="82">
        <v>43192</v>
      </c>
      <c r="E79" s="94">
        <v>5</v>
      </c>
      <c r="F79" s="95" t="s">
        <v>345</v>
      </c>
      <c r="G79" s="95" t="s">
        <v>345</v>
      </c>
      <c r="H79" s="95" t="s">
        <v>26</v>
      </c>
      <c r="I79" s="94">
        <v>0.85</v>
      </c>
      <c r="J79" s="94">
        <v>61</v>
      </c>
      <c r="K79" s="94">
        <v>14.3</v>
      </c>
      <c r="L79" s="95" t="s">
        <v>28</v>
      </c>
      <c r="M79" s="95" t="s">
        <v>337</v>
      </c>
      <c r="N79" s="95" t="s">
        <v>27</v>
      </c>
      <c r="O79" s="95" t="s">
        <v>333</v>
      </c>
      <c r="P79" s="94">
        <v>4.8600000000000003</v>
      </c>
      <c r="Q79" s="94">
        <v>4.66</v>
      </c>
      <c r="R79" s="95" t="s">
        <v>30</v>
      </c>
      <c r="S79" s="94">
        <v>5.5</v>
      </c>
      <c r="T79" s="95" t="s">
        <v>31</v>
      </c>
      <c r="U79" s="95" t="s">
        <v>31</v>
      </c>
      <c r="V79" s="94">
        <v>0.14000000000000001</v>
      </c>
      <c r="W79" s="94">
        <v>25.7</v>
      </c>
      <c r="X79" s="94">
        <v>16</v>
      </c>
      <c r="Y79" s="95" t="s">
        <v>342</v>
      </c>
      <c r="Z79" s="95" t="s">
        <v>341</v>
      </c>
      <c r="AA79" s="95" t="s">
        <v>25</v>
      </c>
      <c r="AB79" s="95" t="s">
        <v>30</v>
      </c>
      <c r="AC79" s="95" t="s">
        <v>29</v>
      </c>
      <c r="AD79" s="94">
        <v>280</v>
      </c>
      <c r="AE79" s="95" t="s">
        <v>27</v>
      </c>
      <c r="AF79" s="95" t="s">
        <v>25</v>
      </c>
      <c r="AG79" s="94">
        <v>0.01</v>
      </c>
      <c r="AH79" s="94">
        <v>940</v>
      </c>
      <c r="AI79" s="94">
        <v>0.5</v>
      </c>
      <c r="AJ79" s="94">
        <v>0.49</v>
      </c>
      <c r="AK79" s="94">
        <v>3.61</v>
      </c>
      <c r="AL79" s="94">
        <v>8.16</v>
      </c>
      <c r="AM79" s="95" t="s">
        <v>29</v>
      </c>
      <c r="AN79" s="94">
        <v>31</v>
      </c>
      <c r="AO79" s="94">
        <v>54.2</v>
      </c>
      <c r="AP79" s="94">
        <v>1.74</v>
      </c>
      <c r="AQ79" s="94">
        <v>2900</v>
      </c>
      <c r="AR79" s="94">
        <v>2.19</v>
      </c>
      <c r="AS79" s="95" t="s">
        <v>28</v>
      </c>
      <c r="AT79" s="95" t="s">
        <v>30</v>
      </c>
      <c r="AU79" s="94">
        <v>4.09</v>
      </c>
      <c r="AV79" s="94">
        <v>6180</v>
      </c>
      <c r="AW79" s="95" t="s">
        <v>28</v>
      </c>
      <c r="AX79" s="95" t="s">
        <v>28</v>
      </c>
      <c r="AY79" s="94">
        <v>820</v>
      </c>
      <c r="AZ79" s="94">
        <v>1.31</v>
      </c>
      <c r="BA79" s="94">
        <v>1.0999999999999999E-2</v>
      </c>
      <c r="BB79" s="95" t="s">
        <v>29</v>
      </c>
      <c r="BC79" s="94">
        <v>10.1</v>
      </c>
      <c r="BD79" s="76"/>
    </row>
    <row r="80" spans="1:56" s="80" customFormat="1" ht="18" customHeight="1" x14ac:dyDescent="0.25">
      <c r="A80" s="81" t="s">
        <v>258</v>
      </c>
      <c r="B80" s="81" t="s">
        <v>260</v>
      </c>
      <c r="C80" s="81">
        <v>16</v>
      </c>
      <c r="D80" s="82">
        <v>43381</v>
      </c>
      <c r="E80" s="95" t="s">
        <v>345</v>
      </c>
      <c r="F80" s="95" t="s">
        <v>345</v>
      </c>
      <c r="G80" s="95" t="s">
        <v>345</v>
      </c>
      <c r="H80" s="95" t="s">
        <v>26</v>
      </c>
      <c r="I80" s="94">
        <v>0.84</v>
      </c>
      <c r="J80" s="94">
        <v>59</v>
      </c>
      <c r="K80" s="94">
        <v>14.7</v>
      </c>
      <c r="L80" s="95" t="s">
        <v>28</v>
      </c>
      <c r="M80" s="95" t="s">
        <v>337</v>
      </c>
      <c r="N80" s="95" t="s">
        <v>28</v>
      </c>
      <c r="O80" s="94">
        <v>1.27</v>
      </c>
      <c r="P80" s="94">
        <v>5.86</v>
      </c>
      <c r="Q80" s="94">
        <v>4.59</v>
      </c>
      <c r="R80" s="95" t="s">
        <v>30</v>
      </c>
      <c r="S80" s="94">
        <v>5.5</v>
      </c>
      <c r="T80" s="95" t="s">
        <v>31</v>
      </c>
      <c r="U80" s="95" t="s">
        <v>31</v>
      </c>
      <c r="V80" s="95" t="s">
        <v>28</v>
      </c>
      <c r="W80" s="94">
        <v>24.5</v>
      </c>
      <c r="X80" s="94">
        <v>50</v>
      </c>
      <c r="Y80" s="95" t="s">
        <v>344</v>
      </c>
      <c r="Z80" s="95" t="s">
        <v>343</v>
      </c>
      <c r="AA80" s="95" t="s">
        <v>25</v>
      </c>
      <c r="AB80" s="95" t="s">
        <v>30</v>
      </c>
      <c r="AC80" s="95" t="s">
        <v>29</v>
      </c>
      <c r="AD80" s="94">
        <v>290</v>
      </c>
      <c r="AE80" s="94">
        <v>0.6</v>
      </c>
      <c r="AF80" s="95" t="s">
        <v>25</v>
      </c>
      <c r="AG80" s="94">
        <v>0.01</v>
      </c>
      <c r="AH80" s="94">
        <v>670</v>
      </c>
      <c r="AI80" s="94">
        <v>0.56999999999999995</v>
      </c>
      <c r="AJ80" s="94">
        <v>0.54</v>
      </c>
      <c r="AK80" s="94">
        <v>5.27</v>
      </c>
      <c r="AL80" s="94">
        <v>8.18</v>
      </c>
      <c r="AM80" s="95" t="s">
        <v>29</v>
      </c>
      <c r="AN80" s="94">
        <v>30</v>
      </c>
      <c r="AO80" s="94">
        <v>246</v>
      </c>
      <c r="AP80" s="94">
        <v>1.78</v>
      </c>
      <c r="AQ80" s="94">
        <v>3160</v>
      </c>
      <c r="AR80" s="94">
        <v>6.09</v>
      </c>
      <c r="AS80" s="95" t="s">
        <v>28</v>
      </c>
      <c r="AT80" s="95" t="s">
        <v>30</v>
      </c>
      <c r="AU80" s="94">
        <v>4.95</v>
      </c>
      <c r="AV80" s="94">
        <v>5860</v>
      </c>
      <c r="AW80" s="95" t="s">
        <v>28</v>
      </c>
      <c r="AX80" s="95" t="s">
        <v>28</v>
      </c>
      <c r="AY80" s="94">
        <v>400</v>
      </c>
      <c r="AZ80" s="94">
        <v>0.89</v>
      </c>
      <c r="BA80" s="94">
        <v>0.01</v>
      </c>
      <c r="BB80" s="95" t="s">
        <v>29</v>
      </c>
      <c r="BC80" s="94">
        <v>42.6</v>
      </c>
      <c r="BD80" s="76"/>
    </row>
    <row r="81" spans="1:56" s="80" customFormat="1" ht="18" customHeight="1" x14ac:dyDescent="0.25">
      <c r="A81" s="81" t="s">
        <v>1</v>
      </c>
      <c r="B81" s="81" t="s">
        <v>282</v>
      </c>
      <c r="C81" s="81">
        <v>12</v>
      </c>
      <c r="D81" s="82">
        <v>42451</v>
      </c>
      <c r="E81" s="94">
        <v>9</v>
      </c>
      <c r="F81" s="94">
        <v>0</v>
      </c>
      <c r="G81" s="94">
        <v>0</v>
      </c>
      <c r="H81" s="95" t="s">
        <v>26</v>
      </c>
      <c r="I81" s="95" t="s">
        <v>26</v>
      </c>
      <c r="J81" s="94">
        <v>8.3000000000000007</v>
      </c>
      <c r="K81" s="94">
        <v>2.4500000000000002</v>
      </c>
      <c r="L81" s="95" t="s">
        <v>28</v>
      </c>
      <c r="M81" s="95" t="s">
        <v>337</v>
      </c>
      <c r="N81" s="95" t="s">
        <v>32</v>
      </c>
      <c r="O81" s="95" t="s">
        <v>333</v>
      </c>
      <c r="P81" s="95" t="s">
        <v>340</v>
      </c>
      <c r="Q81" s="95" t="s">
        <v>29</v>
      </c>
      <c r="R81" s="95" t="s">
        <v>28</v>
      </c>
      <c r="S81" s="94">
        <v>5.25</v>
      </c>
      <c r="T81" s="95" t="s">
        <v>348</v>
      </c>
      <c r="U81" s="95" t="s">
        <v>348</v>
      </c>
      <c r="V81" s="95" t="s">
        <v>26</v>
      </c>
      <c r="W81" s="94">
        <v>26</v>
      </c>
      <c r="X81" s="94">
        <v>0</v>
      </c>
      <c r="Y81" s="95" t="s">
        <v>341</v>
      </c>
      <c r="Z81" s="95" t="s">
        <v>341</v>
      </c>
      <c r="AA81" s="94">
        <v>3.5339999999999998</v>
      </c>
      <c r="AB81" s="95" t="s">
        <v>30</v>
      </c>
      <c r="AC81" s="95" t="s">
        <v>29</v>
      </c>
      <c r="AD81" s="94">
        <v>26</v>
      </c>
      <c r="AE81" s="95" t="s">
        <v>27</v>
      </c>
      <c r="AF81" s="95" t="s">
        <v>25</v>
      </c>
      <c r="AG81" s="95" t="s">
        <v>338</v>
      </c>
      <c r="AH81" s="95" t="s">
        <v>339</v>
      </c>
      <c r="AI81" s="94">
        <v>0.55710000000000004</v>
      </c>
      <c r="AJ81" s="94">
        <v>0.44519999999999998</v>
      </c>
      <c r="AK81" s="94">
        <v>3.5630000000000002</v>
      </c>
      <c r="AL81" s="94">
        <v>2.5150000000000001</v>
      </c>
      <c r="AM81" s="95" t="s">
        <v>29</v>
      </c>
      <c r="AN81" s="94">
        <v>4</v>
      </c>
      <c r="AO81" s="94">
        <v>5.7469999999999999</v>
      </c>
      <c r="AP81" s="94">
        <v>0.2402</v>
      </c>
      <c r="AQ81" s="94">
        <v>410</v>
      </c>
      <c r="AR81" s="94">
        <v>4.1769999999999996</v>
      </c>
      <c r="AS81" s="95" t="s">
        <v>28</v>
      </c>
      <c r="AT81" s="95" t="s">
        <v>30</v>
      </c>
      <c r="AU81" s="94">
        <v>1.2010000000000001</v>
      </c>
      <c r="AV81" s="94">
        <v>920</v>
      </c>
      <c r="AW81" s="95" t="s">
        <v>28</v>
      </c>
      <c r="AX81" s="95" t="s">
        <v>28</v>
      </c>
      <c r="AY81" s="94">
        <v>240</v>
      </c>
      <c r="AZ81" s="94">
        <v>0.69599999999999995</v>
      </c>
      <c r="BA81" s="94">
        <v>2.1499999999999998E-2</v>
      </c>
      <c r="BB81" s="95" t="s">
        <v>29</v>
      </c>
      <c r="BC81" s="94">
        <v>13.28</v>
      </c>
      <c r="BD81" s="76"/>
    </row>
    <row r="82" spans="1:56" s="80" customFormat="1" ht="18" customHeight="1" x14ac:dyDescent="0.25">
      <c r="A82" s="81" t="s">
        <v>1</v>
      </c>
      <c r="B82" s="81" t="s">
        <v>282</v>
      </c>
      <c r="C82" s="81">
        <v>12</v>
      </c>
      <c r="D82" s="82">
        <v>42641</v>
      </c>
      <c r="E82" s="94">
        <v>3</v>
      </c>
      <c r="F82" s="94">
        <v>0</v>
      </c>
      <c r="G82" s="94">
        <v>0</v>
      </c>
      <c r="H82" s="95" t="s">
        <v>26</v>
      </c>
      <c r="I82" s="94">
        <v>0.16</v>
      </c>
      <c r="J82" s="94">
        <v>9.8000000000000007</v>
      </c>
      <c r="K82" s="95" t="s">
        <v>350</v>
      </c>
      <c r="L82" s="95" t="s">
        <v>28</v>
      </c>
      <c r="M82" s="95" t="s">
        <v>337</v>
      </c>
      <c r="N82" s="95" t="s">
        <v>32</v>
      </c>
      <c r="O82" s="95" t="s">
        <v>333</v>
      </c>
      <c r="P82" s="95" t="s">
        <v>340</v>
      </c>
      <c r="Q82" s="95" t="s">
        <v>32</v>
      </c>
      <c r="R82" s="95" t="s">
        <v>30</v>
      </c>
      <c r="S82" s="94">
        <v>5.44</v>
      </c>
      <c r="T82" s="95" t="s">
        <v>348</v>
      </c>
      <c r="U82" s="95" t="s">
        <v>348</v>
      </c>
      <c r="V82" s="95" t="s">
        <v>27</v>
      </c>
      <c r="W82" s="94">
        <v>25.3</v>
      </c>
      <c r="X82" s="94">
        <v>77</v>
      </c>
      <c r="Y82" s="95" t="s">
        <v>341</v>
      </c>
      <c r="Z82" s="95" t="s">
        <v>341</v>
      </c>
      <c r="AA82" s="94">
        <v>3.71</v>
      </c>
      <c r="AB82" s="95" t="s">
        <v>30</v>
      </c>
      <c r="AC82" s="95" t="s">
        <v>29</v>
      </c>
      <c r="AD82" s="94">
        <v>28</v>
      </c>
      <c r="AE82" s="95" t="s">
        <v>27</v>
      </c>
      <c r="AF82" s="95" t="s">
        <v>25</v>
      </c>
      <c r="AG82" s="94">
        <v>8.0000000000000002E-3</v>
      </c>
      <c r="AH82" s="95" t="s">
        <v>339</v>
      </c>
      <c r="AI82" s="94">
        <v>0.15</v>
      </c>
      <c r="AJ82" s="94">
        <v>0.36</v>
      </c>
      <c r="AK82" s="94">
        <v>1.72</v>
      </c>
      <c r="AL82" s="94">
        <v>2.2999999999999998</v>
      </c>
      <c r="AM82" s="95" t="s">
        <v>29</v>
      </c>
      <c r="AN82" s="94">
        <v>5</v>
      </c>
      <c r="AO82" s="94">
        <v>2.3199999999999998</v>
      </c>
      <c r="AP82" s="94">
        <v>0.38</v>
      </c>
      <c r="AQ82" s="94">
        <v>370</v>
      </c>
      <c r="AR82" s="94">
        <v>3.18</v>
      </c>
      <c r="AS82" s="95" t="s">
        <v>28</v>
      </c>
      <c r="AT82" s="94">
        <v>0.01</v>
      </c>
      <c r="AU82" s="94">
        <v>1.24</v>
      </c>
      <c r="AV82" s="94">
        <v>1060</v>
      </c>
      <c r="AW82" s="95" t="s">
        <v>28</v>
      </c>
      <c r="AX82" s="95" t="s">
        <v>28</v>
      </c>
      <c r="AY82" s="94">
        <v>210</v>
      </c>
      <c r="AZ82" s="94">
        <v>0.83</v>
      </c>
      <c r="BA82" s="94">
        <v>1.6E-2</v>
      </c>
      <c r="BB82" s="94">
        <v>1.04</v>
      </c>
      <c r="BC82" s="94">
        <v>131</v>
      </c>
      <c r="BD82" s="76"/>
    </row>
    <row r="83" spans="1:56" s="80" customFormat="1" ht="18" customHeight="1" x14ac:dyDescent="0.25">
      <c r="A83" s="81" t="s">
        <v>1</v>
      </c>
      <c r="B83" s="81" t="s">
        <v>282</v>
      </c>
      <c r="C83" s="81">
        <v>12</v>
      </c>
      <c r="D83" s="82">
        <v>42822</v>
      </c>
      <c r="E83" s="94">
        <v>3</v>
      </c>
      <c r="F83" s="94">
        <v>0</v>
      </c>
      <c r="G83" s="94">
        <v>0</v>
      </c>
      <c r="H83" s="95" t="s">
        <v>26</v>
      </c>
      <c r="I83" s="95" t="s">
        <v>28</v>
      </c>
      <c r="J83" s="94">
        <v>14.5</v>
      </c>
      <c r="K83" s="94">
        <v>2.21</v>
      </c>
      <c r="L83" s="95" t="s">
        <v>28</v>
      </c>
      <c r="M83" s="95" t="s">
        <v>337</v>
      </c>
      <c r="N83" s="95" t="s">
        <v>32</v>
      </c>
      <c r="O83" s="95" t="s">
        <v>333</v>
      </c>
      <c r="P83" s="95" t="s">
        <v>340</v>
      </c>
      <c r="Q83" s="95" t="s">
        <v>32</v>
      </c>
      <c r="R83" s="95" t="s">
        <v>30</v>
      </c>
      <c r="S83" s="94">
        <v>5.57</v>
      </c>
      <c r="T83" s="95" t="s">
        <v>348</v>
      </c>
      <c r="U83" s="95" t="s">
        <v>348</v>
      </c>
      <c r="V83" s="95" t="s">
        <v>27</v>
      </c>
      <c r="W83" s="94">
        <v>26.4</v>
      </c>
      <c r="X83" s="94">
        <v>0</v>
      </c>
      <c r="Y83" s="95" t="s">
        <v>341</v>
      </c>
      <c r="Z83" s="95" t="s">
        <v>341</v>
      </c>
      <c r="AA83" s="94">
        <v>2.65</v>
      </c>
      <c r="AB83" s="95" t="s">
        <v>30</v>
      </c>
      <c r="AC83" s="95" t="s">
        <v>29</v>
      </c>
      <c r="AD83" s="94">
        <v>30</v>
      </c>
      <c r="AE83" s="95" t="s">
        <v>27</v>
      </c>
      <c r="AF83" s="95" t="s">
        <v>25</v>
      </c>
      <c r="AG83" s="95" t="s">
        <v>338</v>
      </c>
      <c r="AH83" s="95" t="s">
        <v>339</v>
      </c>
      <c r="AI83" s="94">
        <v>0.28000000000000003</v>
      </c>
      <c r="AJ83" s="94">
        <v>0.47</v>
      </c>
      <c r="AK83" s="94">
        <v>8.82</v>
      </c>
      <c r="AL83" s="94">
        <v>2.4500000000000002</v>
      </c>
      <c r="AM83" s="95" t="s">
        <v>29</v>
      </c>
      <c r="AN83" s="94">
        <v>6</v>
      </c>
      <c r="AO83" s="94">
        <v>3.28</v>
      </c>
      <c r="AP83" s="94">
        <v>0.49</v>
      </c>
      <c r="AQ83" s="94">
        <v>440</v>
      </c>
      <c r="AR83" s="94">
        <v>3.95</v>
      </c>
      <c r="AS83" s="95" t="s">
        <v>28</v>
      </c>
      <c r="AT83" s="95" t="s">
        <v>30</v>
      </c>
      <c r="AU83" s="94">
        <v>1.89</v>
      </c>
      <c r="AV83" s="94">
        <v>1090</v>
      </c>
      <c r="AW83" s="95" t="s">
        <v>28</v>
      </c>
      <c r="AX83" s="95" t="s">
        <v>28</v>
      </c>
      <c r="AY83" s="94">
        <v>290</v>
      </c>
      <c r="AZ83" s="94">
        <v>0.7</v>
      </c>
      <c r="BA83" s="94">
        <v>1.9E-2</v>
      </c>
      <c r="BB83" s="95" t="s">
        <v>29</v>
      </c>
      <c r="BC83" s="94">
        <v>45.7</v>
      </c>
      <c r="BD83" s="79"/>
    </row>
    <row r="84" spans="1:56" s="80" customFormat="1" ht="18" customHeight="1" x14ac:dyDescent="0.25">
      <c r="A84" s="81" t="s">
        <v>1</v>
      </c>
      <c r="B84" s="81" t="s">
        <v>282</v>
      </c>
      <c r="C84" s="81">
        <v>12</v>
      </c>
      <c r="D84" s="82">
        <v>43011</v>
      </c>
      <c r="E84" s="94">
        <v>6</v>
      </c>
      <c r="F84" s="94">
        <v>0</v>
      </c>
      <c r="G84" s="94">
        <v>0</v>
      </c>
      <c r="H84" s="95" t="s">
        <v>26</v>
      </c>
      <c r="I84" s="95" t="s">
        <v>28</v>
      </c>
      <c r="J84" s="94">
        <v>8.3000000000000007</v>
      </c>
      <c r="K84" s="94">
        <v>2.72</v>
      </c>
      <c r="L84" s="95" t="s">
        <v>28</v>
      </c>
      <c r="M84" s="95" t="s">
        <v>337</v>
      </c>
      <c r="N84" s="95" t="s">
        <v>32</v>
      </c>
      <c r="O84" s="95" t="s">
        <v>333</v>
      </c>
      <c r="P84" s="95" t="s">
        <v>340</v>
      </c>
      <c r="Q84" s="94">
        <v>0.06</v>
      </c>
      <c r="R84" s="95" t="s">
        <v>30</v>
      </c>
      <c r="S84" s="94">
        <v>5.42</v>
      </c>
      <c r="T84" s="95" t="s">
        <v>348</v>
      </c>
      <c r="U84" s="95" t="s">
        <v>348</v>
      </c>
      <c r="V84" s="95" t="s">
        <v>27</v>
      </c>
      <c r="W84" s="94">
        <v>25.1</v>
      </c>
      <c r="X84" s="94">
        <v>0</v>
      </c>
      <c r="Y84" s="95" t="s">
        <v>341</v>
      </c>
      <c r="Z84" s="95" t="s">
        <v>341</v>
      </c>
      <c r="AA84" s="94">
        <v>3.19</v>
      </c>
      <c r="AB84" s="95" t="s">
        <v>30</v>
      </c>
      <c r="AC84" s="95" t="s">
        <v>29</v>
      </c>
      <c r="AD84" s="94">
        <v>34</v>
      </c>
      <c r="AE84" s="95" t="s">
        <v>27</v>
      </c>
      <c r="AF84" s="95" t="s">
        <v>25</v>
      </c>
      <c r="AG84" s="95" t="s">
        <v>338</v>
      </c>
      <c r="AH84" s="95" t="s">
        <v>339</v>
      </c>
      <c r="AI84" s="94">
        <v>0.3</v>
      </c>
      <c r="AJ84" s="94">
        <v>0.59</v>
      </c>
      <c r="AK84" s="94">
        <v>6.96</v>
      </c>
      <c r="AL84" s="94">
        <v>3.31</v>
      </c>
      <c r="AM84" s="95" t="s">
        <v>29</v>
      </c>
      <c r="AN84" s="94">
        <v>6</v>
      </c>
      <c r="AO84" s="94">
        <v>3.83</v>
      </c>
      <c r="AP84" s="94">
        <v>0.42</v>
      </c>
      <c r="AQ84" s="94">
        <v>510</v>
      </c>
      <c r="AR84" s="94">
        <v>3.32</v>
      </c>
      <c r="AS84" s="95" t="s">
        <v>28</v>
      </c>
      <c r="AT84" s="95" t="s">
        <v>30</v>
      </c>
      <c r="AU84" s="94">
        <v>1.78</v>
      </c>
      <c r="AV84" s="94">
        <v>1090</v>
      </c>
      <c r="AW84" s="95" t="s">
        <v>28</v>
      </c>
      <c r="AX84" s="95" t="s">
        <v>28</v>
      </c>
      <c r="AY84" s="95" t="s">
        <v>31</v>
      </c>
      <c r="AZ84" s="94">
        <v>0.81</v>
      </c>
      <c r="BA84" s="94">
        <v>3.5000000000000003E-2</v>
      </c>
      <c r="BB84" s="95" t="s">
        <v>29</v>
      </c>
      <c r="BC84" s="94">
        <v>29.9</v>
      </c>
      <c r="BD84" s="76"/>
    </row>
    <row r="85" spans="1:56" s="80" customFormat="1" ht="18" customHeight="1" x14ac:dyDescent="0.25">
      <c r="A85" s="81" t="s">
        <v>1</v>
      </c>
      <c r="B85" s="81" t="s">
        <v>282</v>
      </c>
      <c r="C85" s="81">
        <v>12</v>
      </c>
      <c r="D85" s="82">
        <v>43186</v>
      </c>
      <c r="E85" s="94">
        <v>3</v>
      </c>
      <c r="F85" s="94">
        <v>0</v>
      </c>
      <c r="G85" s="94">
        <v>0</v>
      </c>
      <c r="H85" s="95" t="s">
        <v>26</v>
      </c>
      <c r="I85" s="95" t="s">
        <v>26</v>
      </c>
      <c r="J85" s="94">
        <v>9</v>
      </c>
      <c r="K85" s="94">
        <v>2.46</v>
      </c>
      <c r="L85" s="95" t="s">
        <v>28</v>
      </c>
      <c r="M85" s="95" t="s">
        <v>337</v>
      </c>
      <c r="N85" s="95" t="s">
        <v>32</v>
      </c>
      <c r="O85" s="95" t="s">
        <v>333</v>
      </c>
      <c r="P85" s="95" t="s">
        <v>340</v>
      </c>
      <c r="Q85" s="95" t="s">
        <v>29</v>
      </c>
      <c r="R85" s="95" t="s">
        <v>28</v>
      </c>
      <c r="S85" s="94">
        <v>5.54</v>
      </c>
      <c r="T85" s="95" t="s">
        <v>348</v>
      </c>
      <c r="U85" s="95" t="s">
        <v>348</v>
      </c>
      <c r="V85" s="95" t="s">
        <v>26</v>
      </c>
      <c r="W85" s="94">
        <v>26.5</v>
      </c>
      <c r="X85" s="94">
        <v>0</v>
      </c>
      <c r="Y85" s="95" t="s">
        <v>341</v>
      </c>
      <c r="Z85" s="95" t="s">
        <v>341</v>
      </c>
      <c r="AA85" s="94">
        <v>2.61</v>
      </c>
      <c r="AB85" s="95" t="s">
        <v>30</v>
      </c>
      <c r="AC85" s="95" t="s">
        <v>29</v>
      </c>
      <c r="AD85" s="94">
        <v>28</v>
      </c>
      <c r="AE85" s="95" t="s">
        <v>27</v>
      </c>
      <c r="AF85" s="95" t="s">
        <v>25</v>
      </c>
      <c r="AG85" s="95" t="s">
        <v>338</v>
      </c>
      <c r="AH85" s="95" t="s">
        <v>339</v>
      </c>
      <c r="AI85" s="94">
        <v>0.3</v>
      </c>
      <c r="AJ85" s="94">
        <v>0.46</v>
      </c>
      <c r="AK85" s="94">
        <v>4.8499999999999996</v>
      </c>
      <c r="AL85" s="94">
        <v>2.63</v>
      </c>
      <c r="AM85" s="95" t="s">
        <v>29</v>
      </c>
      <c r="AN85" s="94">
        <v>5</v>
      </c>
      <c r="AO85" s="94">
        <v>3.73</v>
      </c>
      <c r="AP85" s="94">
        <v>0.69</v>
      </c>
      <c r="AQ85" s="94">
        <v>450</v>
      </c>
      <c r="AR85" s="94">
        <v>3.71</v>
      </c>
      <c r="AS85" s="95" t="s">
        <v>28</v>
      </c>
      <c r="AT85" s="95" t="s">
        <v>30</v>
      </c>
      <c r="AU85" s="94">
        <v>1.53</v>
      </c>
      <c r="AV85" s="94">
        <v>1090</v>
      </c>
      <c r="AW85" s="95" t="s">
        <v>28</v>
      </c>
      <c r="AX85" s="95" t="s">
        <v>28</v>
      </c>
      <c r="AY85" s="94">
        <v>180</v>
      </c>
      <c r="AZ85" s="94">
        <v>1.1000000000000001</v>
      </c>
      <c r="BA85" s="94">
        <v>1.9E-2</v>
      </c>
      <c r="BB85" s="95" t="s">
        <v>29</v>
      </c>
      <c r="BC85" s="94">
        <v>15</v>
      </c>
      <c r="BD85" s="76"/>
    </row>
    <row r="86" spans="1:56" s="80" customFormat="1" ht="18" customHeight="1" x14ac:dyDescent="0.25">
      <c r="A86" s="81" t="s">
        <v>1</v>
      </c>
      <c r="B86" s="81" t="s">
        <v>282</v>
      </c>
      <c r="C86" s="81">
        <v>12</v>
      </c>
      <c r="D86" s="82">
        <v>43375</v>
      </c>
      <c r="E86" s="94">
        <v>6</v>
      </c>
      <c r="F86" s="95" t="s">
        <v>349</v>
      </c>
      <c r="G86" s="95" t="s">
        <v>349</v>
      </c>
      <c r="H86" s="95" t="s">
        <v>26</v>
      </c>
      <c r="I86" s="95" t="s">
        <v>28</v>
      </c>
      <c r="J86" s="94">
        <v>9.9</v>
      </c>
      <c r="K86" s="94">
        <v>1.89</v>
      </c>
      <c r="L86" s="95" t="s">
        <v>28</v>
      </c>
      <c r="M86" s="95" t="s">
        <v>337</v>
      </c>
      <c r="N86" s="95" t="s">
        <v>32</v>
      </c>
      <c r="O86" s="95" t="s">
        <v>333</v>
      </c>
      <c r="P86" s="95" t="s">
        <v>340</v>
      </c>
      <c r="Q86" s="94">
        <v>0.06</v>
      </c>
      <c r="R86" s="95" t="s">
        <v>30</v>
      </c>
      <c r="S86" s="94">
        <v>5.59</v>
      </c>
      <c r="T86" s="95" t="s">
        <v>348</v>
      </c>
      <c r="U86" s="94">
        <v>52</v>
      </c>
      <c r="V86" s="95" t="s">
        <v>27</v>
      </c>
      <c r="W86" s="94">
        <v>26.6</v>
      </c>
      <c r="X86" s="94">
        <v>60</v>
      </c>
      <c r="Y86" s="95" t="s">
        <v>343</v>
      </c>
      <c r="Z86" s="95" t="s">
        <v>343</v>
      </c>
      <c r="AA86" s="95" t="s">
        <v>25</v>
      </c>
      <c r="AB86" s="95" t="s">
        <v>30</v>
      </c>
      <c r="AC86" s="95" t="s">
        <v>29</v>
      </c>
      <c r="AD86" s="94">
        <v>30</v>
      </c>
      <c r="AE86" s="95" t="s">
        <v>27</v>
      </c>
      <c r="AF86" s="95" t="s">
        <v>25</v>
      </c>
      <c r="AG86" s="95" t="s">
        <v>338</v>
      </c>
      <c r="AH86" s="95" t="s">
        <v>339</v>
      </c>
      <c r="AI86" s="94">
        <v>0.44</v>
      </c>
      <c r="AJ86" s="94">
        <v>0.49</v>
      </c>
      <c r="AK86" s="94">
        <v>5.57</v>
      </c>
      <c r="AL86" s="94">
        <v>2.74</v>
      </c>
      <c r="AM86" s="95" t="s">
        <v>29</v>
      </c>
      <c r="AN86" s="94">
        <v>5</v>
      </c>
      <c r="AO86" s="95" t="s">
        <v>25</v>
      </c>
      <c r="AP86" s="94">
        <v>0.44</v>
      </c>
      <c r="AQ86" s="94">
        <v>460</v>
      </c>
      <c r="AR86" s="94">
        <v>3.79</v>
      </c>
      <c r="AS86" s="95" t="s">
        <v>28</v>
      </c>
      <c r="AT86" s="95" t="s">
        <v>30</v>
      </c>
      <c r="AU86" s="94">
        <v>1.79</v>
      </c>
      <c r="AV86" s="94">
        <v>880</v>
      </c>
      <c r="AW86" s="95" t="s">
        <v>28</v>
      </c>
      <c r="AX86" s="95" t="s">
        <v>28</v>
      </c>
      <c r="AY86" s="95" t="s">
        <v>351</v>
      </c>
      <c r="AZ86" s="94">
        <v>0.65</v>
      </c>
      <c r="BA86" s="94">
        <v>0.02</v>
      </c>
      <c r="BB86" s="95" t="s">
        <v>29</v>
      </c>
      <c r="BC86" s="94">
        <v>205</v>
      </c>
      <c r="BD86" s="76"/>
    </row>
    <row r="87" spans="1:56" s="80" customFormat="1" ht="18" customHeight="1" x14ac:dyDescent="0.25">
      <c r="A87" s="81" t="s">
        <v>267</v>
      </c>
      <c r="B87" s="81" t="s">
        <v>269</v>
      </c>
      <c r="C87" s="81">
        <v>21</v>
      </c>
      <c r="D87" s="82">
        <v>42457</v>
      </c>
      <c r="E87" s="94">
        <v>13</v>
      </c>
      <c r="F87" s="95" t="s">
        <v>345</v>
      </c>
      <c r="G87" s="95" t="s">
        <v>345</v>
      </c>
      <c r="H87" s="95" t="s">
        <v>346</v>
      </c>
      <c r="I87" s="94">
        <v>6.4</v>
      </c>
      <c r="J87" s="94">
        <v>123</v>
      </c>
      <c r="K87" s="94">
        <v>30.8</v>
      </c>
      <c r="L87" s="95" t="s">
        <v>27</v>
      </c>
      <c r="M87" s="94">
        <v>20</v>
      </c>
      <c r="N87" s="94">
        <v>0.12</v>
      </c>
      <c r="O87" s="94">
        <v>0.67</v>
      </c>
      <c r="P87" s="94">
        <v>9.4700000000000006</v>
      </c>
      <c r="Q87" s="94">
        <v>8.8000000000000007</v>
      </c>
      <c r="R87" s="95" t="s">
        <v>29</v>
      </c>
      <c r="S87" s="94">
        <v>5.6</v>
      </c>
      <c r="T87" s="94">
        <v>126</v>
      </c>
      <c r="U87" s="94">
        <v>126</v>
      </c>
      <c r="V87" s="95" t="s">
        <v>337</v>
      </c>
      <c r="W87" s="94">
        <v>26.2</v>
      </c>
      <c r="X87" s="94">
        <v>4</v>
      </c>
      <c r="Y87" s="95" t="s">
        <v>341</v>
      </c>
      <c r="Z87" s="95" t="s">
        <v>341</v>
      </c>
      <c r="AA87" s="94">
        <v>4.25</v>
      </c>
      <c r="AB87" s="95" t="s">
        <v>30</v>
      </c>
      <c r="AC87" s="95" t="s">
        <v>29</v>
      </c>
      <c r="AD87" s="94">
        <v>540</v>
      </c>
      <c r="AE87" s="94">
        <v>0.83</v>
      </c>
      <c r="AF87" s="94">
        <v>2.5499999999999998</v>
      </c>
      <c r="AG87" s="94">
        <v>4.1000000000000002E-2</v>
      </c>
      <c r="AH87" s="94">
        <v>3730</v>
      </c>
      <c r="AI87" s="94">
        <v>0.16</v>
      </c>
      <c r="AJ87" s="94">
        <v>0.91</v>
      </c>
      <c r="AK87" s="94">
        <v>1.94</v>
      </c>
      <c r="AL87" s="94">
        <v>10.199999999999999</v>
      </c>
      <c r="AM87" s="95" t="s">
        <v>29</v>
      </c>
      <c r="AN87" s="94">
        <v>120</v>
      </c>
      <c r="AO87" s="94">
        <v>2.2599999999999998</v>
      </c>
      <c r="AP87" s="94">
        <v>2.58</v>
      </c>
      <c r="AQ87" s="94">
        <v>5220</v>
      </c>
      <c r="AR87" s="94">
        <v>10.5</v>
      </c>
      <c r="AS87" s="95" t="s">
        <v>28</v>
      </c>
      <c r="AT87" s="94">
        <v>0.01</v>
      </c>
      <c r="AU87" s="94">
        <v>4.32</v>
      </c>
      <c r="AV87" s="94">
        <v>6850</v>
      </c>
      <c r="AW87" s="95" t="s">
        <v>28</v>
      </c>
      <c r="AX87" s="94">
        <v>0.12</v>
      </c>
      <c r="AY87" s="94">
        <v>4270</v>
      </c>
      <c r="AZ87" s="94">
        <v>1.65</v>
      </c>
      <c r="BA87" s="94">
        <v>1.7000000000000001E-2</v>
      </c>
      <c r="BB87" s="94">
        <v>0.62</v>
      </c>
      <c r="BC87" s="94">
        <v>4.24</v>
      </c>
      <c r="BD87" s="79"/>
    </row>
    <row r="88" spans="1:56" s="80" customFormat="1" ht="18" customHeight="1" x14ac:dyDescent="0.25">
      <c r="A88" s="81" t="s">
        <v>267</v>
      </c>
      <c r="B88" s="81" t="s">
        <v>269</v>
      </c>
      <c r="C88" s="81">
        <v>21</v>
      </c>
      <c r="D88" s="82">
        <v>42639</v>
      </c>
      <c r="E88" s="94">
        <v>13</v>
      </c>
      <c r="F88" s="95" t="s">
        <v>345</v>
      </c>
      <c r="G88" s="95" t="s">
        <v>345</v>
      </c>
      <c r="H88" s="95" t="s">
        <v>346</v>
      </c>
      <c r="I88" s="94">
        <v>4.1900000000000004</v>
      </c>
      <c r="J88" s="94">
        <v>102</v>
      </c>
      <c r="K88" s="94">
        <v>29.3</v>
      </c>
      <c r="L88" s="95" t="s">
        <v>28</v>
      </c>
      <c r="M88" s="94">
        <v>30</v>
      </c>
      <c r="N88" s="95" t="s">
        <v>28</v>
      </c>
      <c r="O88" s="95" t="s">
        <v>333</v>
      </c>
      <c r="P88" s="94">
        <v>7.32</v>
      </c>
      <c r="Q88" s="94">
        <v>7.32</v>
      </c>
      <c r="R88" s="95" t="s">
        <v>28</v>
      </c>
      <c r="S88" s="94">
        <v>5.9</v>
      </c>
      <c r="T88" s="94">
        <v>122</v>
      </c>
      <c r="U88" s="94">
        <v>132</v>
      </c>
      <c r="V88" s="95" t="s">
        <v>26</v>
      </c>
      <c r="W88" s="94">
        <v>24.8</v>
      </c>
      <c r="X88" s="95" t="s">
        <v>26</v>
      </c>
      <c r="Y88" s="95" t="s">
        <v>341</v>
      </c>
      <c r="Z88" s="95" t="s">
        <v>341</v>
      </c>
      <c r="AA88" s="94">
        <v>2.1800000000000002</v>
      </c>
      <c r="AB88" s="95" t="s">
        <v>30</v>
      </c>
      <c r="AC88" s="95" t="s">
        <v>29</v>
      </c>
      <c r="AD88" s="94">
        <v>510</v>
      </c>
      <c r="AE88" s="94">
        <v>0.86</v>
      </c>
      <c r="AF88" s="95" t="s">
        <v>25</v>
      </c>
      <c r="AG88" s="94">
        <v>2.5000000000000001E-2</v>
      </c>
      <c r="AH88" s="94">
        <v>3510</v>
      </c>
      <c r="AI88" s="95" t="s">
        <v>32</v>
      </c>
      <c r="AJ88" s="94">
        <v>0.91</v>
      </c>
      <c r="AK88" s="94">
        <v>0.93</v>
      </c>
      <c r="AL88" s="94">
        <v>10.9</v>
      </c>
      <c r="AM88" s="95" t="s">
        <v>29</v>
      </c>
      <c r="AN88" s="94">
        <v>120</v>
      </c>
      <c r="AO88" s="95" t="s">
        <v>25</v>
      </c>
      <c r="AP88" s="94">
        <v>2.94</v>
      </c>
      <c r="AQ88" s="94">
        <v>4980</v>
      </c>
      <c r="AR88" s="94">
        <v>9.35</v>
      </c>
      <c r="AS88" s="95" t="s">
        <v>28</v>
      </c>
      <c r="AT88" s="95" t="s">
        <v>30</v>
      </c>
      <c r="AU88" s="94">
        <v>3.54</v>
      </c>
      <c r="AV88" s="94">
        <v>6750</v>
      </c>
      <c r="AW88" s="95" t="s">
        <v>28</v>
      </c>
      <c r="AX88" s="94">
        <v>0.13</v>
      </c>
      <c r="AY88" s="94">
        <v>3890</v>
      </c>
      <c r="AZ88" s="94">
        <v>1.53</v>
      </c>
      <c r="BA88" s="94">
        <v>1.7999999999999999E-2</v>
      </c>
      <c r="BB88" s="94">
        <v>0.82</v>
      </c>
      <c r="BC88" s="94">
        <v>2.87</v>
      </c>
      <c r="BD88" s="76"/>
    </row>
    <row r="89" spans="1:56" s="80" customFormat="1" ht="18" customHeight="1" x14ac:dyDescent="0.25">
      <c r="A89" s="81" t="s">
        <v>267</v>
      </c>
      <c r="B89" s="81" t="s">
        <v>269</v>
      </c>
      <c r="C89" s="81">
        <v>21</v>
      </c>
      <c r="D89" s="82">
        <v>42821</v>
      </c>
      <c r="E89" s="94">
        <v>10</v>
      </c>
      <c r="F89" s="95" t="s">
        <v>345</v>
      </c>
      <c r="G89" s="95" t="s">
        <v>345</v>
      </c>
      <c r="H89" s="95" t="s">
        <v>26</v>
      </c>
      <c r="I89" s="94">
        <v>7</v>
      </c>
      <c r="J89" s="94">
        <v>134</v>
      </c>
      <c r="K89" s="94">
        <v>32.4</v>
      </c>
      <c r="L89" s="95" t="s">
        <v>28</v>
      </c>
      <c r="M89" s="94">
        <v>30</v>
      </c>
      <c r="N89" s="95" t="s">
        <v>28</v>
      </c>
      <c r="O89" s="95" t="s">
        <v>333</v>
      </c>
      <c r="P89" s="94">
        <v>9.01</v>
      </c>
      <c r="Q89" s="94">
        <v>9.01</v>
      </c>
      <c r="R89" s="95" t="s">
        <v>28</v>
      </c>
      <c r="S89" s="94">
        <v>5.6</v>
      </c>
      <c r="T89" s="94">
        <v>121</v>
      </c>
      <c r="U89" s="94">
        <v>133</v>
      </c>
      <c r="V89" s="95" t="s">
        <v>26</v>
      </c>
      <c r="W89" s="94">
        <v>25.8</v>
      </c>
      <c r="X89" s="95" t="s">
        <v>26</v>
      </c>
      <c r="Y89" s="95" t="s">
        <v>341</v>
      </c>
      <c r="Z89" s="95" t="s">
        <v>341</v>
      </c>
      <c r="AA89" s="94">
        <v>2.35</v>
      </c>
      <c r="AB89" s="95" t="s">
        <v>30</v>
      </c>
      <c r="AC89" s="95" t="s">
        <v>29</v>
      </c>
      <c r="AD89" s="94">
        <v>530</v>
      </c>
      <c r="AE89" s="94">
        <v>1.1000000000000001</v>
      </c>
      <c r="AF89" s="95" t="s">
        <v>25</v>
      </c>
      <c r="AG89" s="94">
        <v>3.5999999999999997E-2</v>
      </c>
      <c r="AH89" s="94">
        <v>3640</v>
      </c>
      <c r="AI89" s="94">
        <v>0.09</v>
      </c>
      <c r="AJ89" s="94">
        <v>0.72</v>
      </c>
      <c r="AK89" s="94">
        <v>1.5</v>
      </c>
      <c r="AL89" s="94">
        <v>15.6</v>
      </c>
      <c r="AM89" s="95" t="s">
        <v>29</v>
      </c>
      <c r="AN89" s="94">
        <v>130</v>
      </c>
      <c r="AO89" s="95" t="s">
        <v>25</v>
      </c>
      <c r="AP89" s="94">
        <v>2.46</v>
      </c>
      <c r="AQ89" s="94">
        <v>5660</v>
      </c>
      <c r="AR89" s="94">
        <v>7.93</v>
      </c>
      <c r="AS89" s="95" t="s">
        <v>28</v>
      </c>
      <c r="AT89" s="95" t="s">
        <v>30</v>
      </c>
      <c r="AU89" s="94">
        <v>3.65</v>
      </c>
      <c r="AV89" s="94">
        <v>6920</v>
      </c>
      <c r="AW89" s="95" t="s">
        <v>28</v>
      </c>
      <c r="AX89" s="94">
        <v>0.17</v>
      </c>
      <c r="AY89" s="94">
        <v>4590</v>
      </c>
      <c r="AZ89" s="94">
        <v>3.31</v>
      </c>
      <c r="BA89" s="94">
        <v>8.0000000000000002E-3</v>
      </c>
      <c r="BB89" s="94">
        <v>0.54</v>
      </c>
      <c r="BC89" s="94">
        <v>2.56</v>
      </c>
      <c r="BD89" s="76"/>
    </row>
    <row r="90" spans="1:56" s="80" customFormat="1" ht="18" customHeight="1" x14ac:dyDescent="0.25">
      <c r="A90" s="81" t="s">
        <v>267</v>
      </c>
      <c r="B90" s="81" t="s">
        <v>269</v>
      </c>
      <c r="C90" s="81">
        <v>21</v>
      </c>
      <c r="D90" s="82">
        <v>43003</v>
      </c>
      <c r="E90" s="94">
        <v>9</v>
      </c>
      <c r="F90" s="95" t="s">
        <v>345</v>
      </c>
      <c r="G90" s="95" t="s">
        <v>345</v>
      </c>
      <c r="H90" s="95" t="s">
        <v>26</v>
      </c>
      <c r="I90" s="94">
        <v>5.31</v>
      </c>
      <c r="J90" s="94">
        <v>122</v>
      </c>
      <c r="K90" s="94">
        <v>32.9</v>
      </c>
      <c r="L90" s="95" t="s">
        <v>28</v>
      </c>
      <c r="M90" s="94">
        <v>20</v>
      </c>
      <c r="N90" s="95" t="s">
        <v>28</v>
      </c>
      <c r="O90" s="94">
        <v>2.2200000000000002</v>
      </c>
      <c r="P90" s="94">
        <v>11.5</v>
      </c>
      <c r="Q90" s="94">
        <v>9.2799999999999994</v>
      </c>
      <c r="R90" s="95" t="s">
        <v>30</v>
      </c>
      <c r="S90" s="94">
        <v>5.6</v>
      </c>
      <c r="T90" s="94">
        <v>120</v>
      </c>
      <c r="U90" s="94">
        <v>120</v>
      </c>
      <c r="V90" s="94">
        <v>0.1</v>
      </c>
      <c r="W90" s="94">
        <v>26.2</v>
      </c>
      <c r="X90" s="95" t="s">
        <v>26</v>
      </c>
      <c r="Y90" s="95" t="s">
        <v>341</v>
      </c>
      <c r="Z90" s="95" t="s">
        <v>341</v>
      </c>
      <c r="AA90" s="94">
        <v>2.85</v>
      </c>
      <c r="AB90" s="95" t="s">
        <v>30</v>
      </c>
      <c r="AC90" s="95" t="s">
        <v>29</v>
      </c>
      <c r="AD90" s="94">
        <v>530</v>
      </c>
      <c r="AE90" s="94">
        <v>0.87</v>
      </c>
      <c r="AF90" s="95" t="s">
        <v>25</v>
      </c>
      <c r="AG90" s="94">
        <v>3.5000000000000003E-2</v>
      </c>
      <c r="AH90" s="94">
        <v>3970</v>
      </c>
      <c r="AI90" s="94">
        <v>0.08</v>
      </c>
      <c r="AJ90" s="94">
        <v>0.63</v>
      </c>
      <c r="AK90" s="94">
        <v>1.67</v>
      </c>
      <c r="AL90" s="94">
        <v>12.2</v>
      </c>
      <c r="AM90" s="95" t="s">
        <v>29</v>
      </c>
      <c r="AN90" s="94">
        <v>120</v>
      </c>
      <c r="AO90" s="95" t="s">
        <v>25</v>
      </c>
      <c r="AP90" s="94">
        <v>3.18</v>
      </c>
      <c r="AQ90" s="94">
        <v>5590</v>
      </c>
      <c r="AR90" s="94">
        <v>7.11</v>
      </c>
      <c r="AS90" s="95" t="s">
        <v>28</v>
      </c>
      <c r="AT90" s="95" t="s">
        <v>30</v>
      </c>
      <c r="AU90" s="94">
        <v>3.87</v>
      </c>
      <c r="AV90" s="94">
        <v>7320</v>
      </c>
      <c r="AW90" s="95" t="s">
        <v>28</v>
      </c>
      <c r="AX90" s="94">
        <v>0.13</v>
      </c>
      <c r="AY90" s="94">
        <v>4930</v>
      </c>
      <c r="AZ90" s="94">
        <v>2.0499999999999998</v>
      </c>
      <c r="BA90" s="94">
        <v>0.01</v>
      </c>
      <c r="BB90" s="94">
        <v>0.54</v>
      </c>
      <c r="BC90" s="94">
        <v>3.08</v>
      </c>
      <c r="BD90" s="76"/>
    </row>
    <row r="91" spans="1:56" s="80" customFormat="1" ht="18" customHeight="1" x14ac:dyDescent="0.25">
      <c r="A91" s="81" t="s">
        <v>267</v>
      </c>
      <c r="B91" s="81" t="s">
        <v>269</v>
      </c>
      <c r="C91" s="81">
        <v>21</v>
      </c>
      <c r="D91" s="82">
        <v>43213</v>
      </c>
      <c r="E91" s="94">
        <v>10</v>
      </c>
      <c r="F91" s="95" t="s">
        <v>345</v>
      </c>
      <c r="G91" s="95" t="s">
        <v>345</v>
      </c>
      <c r="H91" s="95" t="s">
        <v>26</v>
      </c>
      <c r="I91" s="94">
        <v>5.46</v>
      </c>
      <c r="J91" s="94">
        <v>109</v>
      </c>
      <c r="K91" s="94">
        <v>32.1</v>
      </c>
      <c r="L91" s="95" t="s">
        <v>28</v>
      </c>
      <c r="M91" s="94">
        <v>10</v>
      </c>
      <c r="N91" s="95" t="s">
        <v>27</v>
      </c>
      <c r="O91" s="95" t="s">
        <v>333</v>
      </c>
      <c r="P91" s="94">
        <v>7.49</v>
      </c>
      <c r="Q91" s="94">
        <v>9.44</v>
      </c>
      <c r="R91" s="95" t="s">
        <v>30</v>
      </c>
      <c r="S91" s="94">
        <v>5.8</v>
      </c>
      <c r="T91" s="94">
        <v>145</v>
      </c>
      <c r="U91" s="94">
        <v>149</v>
      </c>
      <c r="V91" s="94">
        <v>0.26</v>
      </c>
      <c r="W91" s="94">
        <v>25.9</v>
      </c>
      <c r="X91" s="94">
        <v>4</v>
      </c>
      <c r="Y91" s="95" t="s">
        <v>341</v>
      </c>
      <c r="Z91" s="95" t="s">
        <v>341</v>
      </c>
      <c r="AA91" s="95" t="s">
        <v>25</v>
      </c>
      <c r="AB91" s="95" t="s">
        <v>30</v>
      </c>
      <c r="AC91" s="95" t="s">
        <v>29</v>
      </c>
      <c r="AD91" s="94">
        <v>510</v>
      </c>
      <c r="AE91" s="94">
        <v>0.8</v>
      </c>
      <c r="AF91" s="95" t="s">
        <v>25</v>
      </c>
      <c r="AG91" s="94">
        <v>2.8000000000000001E-2</v>
      </c>
      <c r="AH91" s="94">
        <v>3850</v>
      </c>
      <c r="AI91" s="94">
        <v>0.06</v>
      </c>
      <c r="AJ91" s="94">
        <v>0.49</v>
      </c>
      <c r="AK91" s="94">
        <v>1.43</v>
      </c>
      <c r="AL91" s="94">
        <v>12.2</v>
      </c>
      <c r="AM91" s="95" t="s">
        <v>29</v>
      </c>
      <c r="AN91" s="94">
        <v>120</v>
      </c>
      <c r="AO91" s="95" t="s">
        <v>25</v>
      </c>
      <c r="AP91" s="94">
        <v>2.98</v>
      </c>
      <c r="AQ91" s="94">
        <v>5470</v>
      </c>
      <c r="AR91" s="94">
        <v>6.21</v>
      </c>
      <c r="AS91" s="95" t="s">
        <v>28</v>
      </c>
      <c r="AT91" s="95" t="s">
        <v>30</v>
      </c>
      <c r="AU91" s="94">
        <v>3.39</v>
      </c>
      <c r="AV91" s="94">
        <v>6860</v>
      </c>
      <c r="AW91" s="95" t="s">
        <v>28</v>
      </c>
      <c r="AX91" s="94">
        <v>0.21</v>
      </c>
      <c r="AY91" s="94">
        <v>4470</v>
      </c>
      <c r="AZ91" s="94">
        <v>1.41</v>
      </c>
      <c r="BA91" s="94">
        <v>1.0999999999999999E-2</v>
      </c>
      <c r="BB91" s="94">
        <v>0.48</v>
      </c>
      <c r="BC91" s="94">
        <v>1.97</v>
      </c>
      <c r="BD91" s="76"/>
    </row>
    <row r="92" spans="1:56" s="80" customFormat="1" ht="18" customHeight="1" x14ac:dyDescent="0.25">
      <c r="A92" s="81" t="s">
        <v>267</v>
      </c>
      <c r="B92" s="81" t="s">
        <v>269</v>
      </c>
      <c r="C92" s="81">
        <v>21</v>
      </c>
      <c r="D92" s="82">
        <v>43402</v>
      </c>
      <c r="E92" s="94">
        <v>12</v>
      </c>
      <c r="F92" s="95" t="s">
        <v>345</v>
      </c>
      <c r="G92" s="95" t="s">
        <v>345</v>
      </c>
      <c r="H92" s="95" t="s">
        <v>26</v>
      </c>
      <c r="I92" s="94">
        <v>5</v>
      </c>
      <c r="J92" s="94">
        <v>117</v>
      </c>
      <c r="K92" s="94">
        <v>35.5</v>
      </c>
      <c r="L92" s="95" t="s">
        <v>28</v>
      </c>
      <c r="M92" s="94">
        <v>10</v>
      </c>
      <c r="N92" s="95" t="s">
        <v>28</v>
      </c>
      <c r="O92" s="95">
        <v>0.95</v>
      </c>
      <c r="P92" s="94">
        <v>9.8000000000000007</v>
      </c>
      <c r="Q92" s="94">
        <v>8.85</v>
      </c>
      <c r="R92" s="95" t="s">
        <v>30</v>
      </c>
      <c r="S92" s="94">
        <v>5.7</v>
      </c>
      <c r="T92" s="94">
        <v>128</v>
      </c>
      <c r="U92" s="94">
        <v>130</v>
      </c>
      <c r="V92" s="94">
        <v>0.23</v>
      </c>
      <c r="W92" s="94">
        <v>26.4</v>
      </c>
      <c r="X92" s="95" t="s">
        <v>26</v>
      </c>
      <c r="Y92" s="95" t="s">
        <v>343</v>
      </c>
      <c r="Z92" s="95" t="s">
        <v>343</v>
      </c>
      <c r="AA92" s="95" t="s">
        <v>25</v>
      </c>
      <c r="AB92" s="95" t="s">
        <v>30</v>
      </c>
      <c r="AC92" s="95" t="s">
        <v>29</v>
      </c>
      <c r="AD92" s="94">
        <v>620</v>
      </c>
      <c r="AE92" s="94">
        <v>0.6</v>
      </c>
      <c r="AF92" s="95" t="s">
        <v>25</v>
      </c>
      <c r="AG92" s="94">
        <v>0.04</v>
      </c>
      <c r="AH92" s="94">
        <v>3810</v>
      </c>
      <c r="AI92" s="94">
        <v>0.09</v>
      </c>
      <c r="AJ92" s="94">
        <v>0.39</v>
      </c>
      <c r="AK92" s="94">
        <v>1.59</v>
      </c>
      <c r="AL92" s="94">
        <v>12.2</v>
      </c>
      <c r="AM92" s="95" t="s">
        <v>29</v>
      </c>
      <c r="AN92" s="94">
        <v>110</v>
      </c>
      <c r="AO92" s="95" t="s">
        <v>25</v>
      </c>
      <c r="AP92" s="94">
        <v>2.84</v>
      </c>
      <c r="AQ92" s="94">
        <v>6320</v>
      </c>
      <c r="AR92" s="94">
        <v>4.8499999999999996</v>
      </c>
      <c r="AS92" s="95" t="s">
        <v>28</v>
      </c>
      <c r="AT92" s="95" t="s">
        <v>30</v>
      </c>
      <c r="AU92" s="94">
        <v>4.01</v>
      </c>
      <c r="AV92" s="94">
        <v>8810</v>
      </c>
      <c r="AW92" s="95" t="s">
        <v>28</v>
      </c>
      <c r="AX92" s="94">
        <v>0.18</v>
      </c>
      <c r="AY92" s="94">
        <v>4770</v>
      </c>
      <c r="AZ92" s="94">
        <v>1.01</v>
      </c>
      <c r="BA92" s="94">
        <v>0.01</v>
      </c>
      <c r="BB92" s="94">
        <v>0.37</v>
      </c>
      <c r="BC92" s="94">
        <v>2.11</v>
      </c>
      <c r="BD92" s="76"/>
    </row>
    <row r="93" spans="1:56" s="80" customFormat="1" ht="18" customHeight="1" x14ac:dyDescent="0.25">
      <c r="A93" s="81" t="s">
        <v>43</v>
      </c>
      <c r="B93" s="81" t="s">
        <v>309</v>
      </c>
      <c r="C93" s="81">
        <v>13</v>
      </c>
      <c r="D93" s="82">
        <v>42625</v>
      </c>
      <c r="E93" s="94">
        <v>6</v>
      </c>
      <c r="F93" s="95" t="s">
        <v>345</v>
      </c>
      <c r="G93" s="95" t="s">
        <v>345</v>
      </c>
      <c r="H93" s="95" t="s">
        <v>346</v>
      </c>
      <c r="I93" s="94">
        <v>10.5</v>
      </c>
      <c r="J93" s="94">
        <v>135</v>
      </c>
      <c r="K93" s="94">
        <v>39.9</v>
      </c>
      <c r="L93" s="95" t="s">
        <v>28</v>
      </c>
      <c r="M93" s="95" t="s">
        <v>337</v>
      </c>
      <c r="N93" s="95" t="s">
        <v>28</v>
      </c>
      <c r="O93" s="95" t="s">
        <v>333</v>
      </c>
      <c r="P93" s="94">
        <v>9.81</v>
      </c>
      <c r="Q93" s="94">
        <v>9.5299999999999994</v>
      </c>
      <c r="R93" s="95" t="s">
        <v>28</v>
      </c>
      <c r="S93" s="94">
        <v>5.4</v>
      </c>
      <c r="T93" s="94">
        <v>122</v>
      </c>
      <c r="U93" s="94">
        <v>122</v>
      </c>
      <c r="V93" s="95" t="s">
        <v>26</v>
      </c>
      <c r="W93" s="94">
        <v>25.5</v>
      </c>
      <c r="X93" s="95" t="s">
        <v>26</v>
      </c>
      <c r="Y93" s="95" t="s">
        <v>341</v>
      </c>
      <c r="Z93" s="95" t="s">
        <v>341</v>
      </c>
      <c r="AA93" s="94">
        <v>21.8</v>
      </c>
      <c r="AB93" s="95" t="s">
        <v>30</v>
      </c>
      <c r="AC93" s="95" t="s">
        <v>29</v>
      </c>
      <c r="AD93" s="94">
        <v>210</v>
      </c>
      <c r="AE93" s="95" t="s">
        <v>27</v>
      </c>
      <c r="AF93" s="95" t="s">
        <v>25</v>
      </c>
      <c r="AG93" s="94">
        <v>4.3999999999999997E-2</v>
      </c>
      <c r="AH93" s="94">
        <v>12000</v>
      </c>
      <c r="AI93" s="94">
        <v>0.43</v>
      </c>
      <c r="AJ93" s="94">
        <v>2.31</v>
      </c>
      <c r="AK93" s="94">
        <v>4.95</v>
      </c>
      <c r="AL93" s="94">
        <v>2.36</v>
      </c>
      <c r="AM93" s="95" t="s">
        <v>29</v>
      </c>
      <c r="AN93" s="94">
        <v>160</v>
      </c>
      <c r="AO93" s="94">
        <v>105</v>
      </c>
      <c r="AP93" s="94">
        <v>1.49</v>
      </c>
      <c r="AQ93" s="94">
        <v>2420</v>
      </c>
      <c r="AR93" s="94">
        <v>72.8</v>
      </c>
      <c r="AS93" s="95" t="s">
        <v>28</v>
      </c>
      <c r="AT93" s="95" t="s">
        <v>30</v>
      </c>
      <c r="AU93" s="94">
        <v>4.62</v>
      </c>
      <c r="AV93" s="94">
        <v>2410</v>
      </c>
      <c r="AW93" s="95" t="s">
        <v>28</v>
      </c>
      <c r="AX93" s="95" t="s">
        <v>28</v>
      </c>
      <c r="AY93" s="94">
        <v>6920</v>
      </c>
      <c r="AZ93" s="94">
        <v>0.65</v>
      </c>
      <c r="BA93" s="94">
        <v>0.13</v>
      </c>
      <c r="BB93" s="94">
        <v>0.54</v>
      </c>
      <c r="BC93" s="94">
        <v>16.5</v>
      </c>
      <c r="BD93" s="76"/>
    </row>
    <row r="94" spans="1:56" s="80" customFormat="1" ht="18" customHeight="1" x14ac:dyDescent="0.25">
      <c r="A94" s="81" t="s">
        <v>43</v>
      </c>
      <c r="B94" s="81" t="s">
        <v>309</v>
      </c>
      <c r="C94" s="81">
        <v>13</v>
      </c>
      <c r="D94" s="82">
        <v>42814</v>
      </c>
      <c r="E94" s="94">
        <v>7</v>
      </c>
      <c r="F94" s="95" t="s">
        <v>345</v>
      </c>
      <c r="G94" s="95" t="s">
        <v>345</v>
      </c>
      <c r="H94" s="95" t="s">
        <v>26</v>
      </c>
      <c r="I94" s="94">
        <v>10.56</v>
      </c>
      <c r="J94" s="94">
        <v>138</v>
      </c>
      <c r="K94" s="94">
        <v>32.700000000000003</v>
      </c>
      <c r="L94" s="95" t="s">
        <v>28</v>
      </c>
      <c r="M94" s="95" t="s">
        <v>337</v>
      </c>
      <c r="N94" s="95" t="s">
        <v>28</v>
      </c>
      <c r="O94" s="95" t="s">
        <v>27</v>
      </c>
      <c r="P94" s="95" t="s">
        <v>340</v>
      </c>
      <c r="Q94" s="94">
        <v>9.3699999999999992</v>
      </c>
      <c r="R94" s="95" t="s">
        <v>30</v>
      </c>
      <c r="S94" s="94">
        <v>5.5</v>
      </c>
      <c r="T94" s="94">
        <v>138</v>
      </c>
      <c r="U94" s="94">
        <v>140</v>
      </c>
      <c r="V94" s="95" t="s">
        <v>28</v>
      </c>
      <c r="W94" s="94">
        <v>25.7</v>
      </c>
      <c r="X94" s="94">
        <v>10</v>
      </c>
      <c r="Y94" s="95" t="s">
        <v>341</v>
      </c>
      <c r="Z94" s="95" t="s">
        <v>341</v>
      </c>
      <c r="AA94" s="94">
        <v>19.3</v>
      </c>
      <c r="AB94" s="95" t="s">
        <v>30</v>
      </c>
      <c r="AC94" s="95" t="s">
        <v>29</v>
      </c>
      <c r="AD94" s="94">
        <v>180</v>
      </c>
      <c r="AE94" s="95" t="s">
        <v>27</v>
      </c>
      <c r="AF94" s="94">
        <v>2.0099999999999998</v>
      </c>
      <c r="AG94" s="94">
        <v>3.6999999999999998E-2</v>
      </c>
      <c r="AH94" s="94">
        <v>9580</v>
      </c>
      <c r="AI94" s="94">
        <v>0.46</v>
      </c>
      <c r="AJ94" s="94">
        <v>2.2400000000000002</v>
      </c>
      <c r="AK94" s="94">
        <v>7.84</v>
      </c>
      <c r="AL94" s="94">
        <v>1.21</v>
      </c>
      <c r="AM94" s="95" t="s">
        <v>29</v>
      </c>
      <c r="AN94" s="94">
        <v>120</v>
      </c>
      <c r="AO94" s="94">
        <v>135</v>
      </c>
      <c r="AP94" s="94">
        <v>1.4</v>
      </c>
      <c r="AQ94" s="94">
        <v>2070</v>
      </c>
      <c r="AR94" s="94">
        <v>76.3</v>
      </c>
      <c r="AS94" s="95" t="s">
        <v>28</v>
      </c>
      <c r="AT94" s="95" t="s">
        <v>30</v>
      </c>
      <c r="AU94" s="94">
        <v>3.9</v>
      </c>
      <c r="AV94" s="94">
        <v>2140</v>
      </c>
      <c r="AW94" s="95" t="s">
        <v>28</v>
      </c>
      <c r="AX94" s="95" t="s">
        <v>28</v>
      </c>
      <c r="AY94" s="94">
        <v>8670</v>
      </c>
      <c r="AZ94" s="94">
        <v>1.03</v>
      </c>
      <c r="BA94" s="94">
        <v>0.1</v>
      </c>
      <c r="BB94" s="94">
        <v>0.3</v>
      </c>
      <c r="BC94" s="94">
        <v>17</v>
      </c>
      <c r="BD94" s="76"/>
    </row>
    <row r="95" spans="1:56" s="80" customFormat="1" ht="18" customHeight="1" x14ac:dyDescent="0.25">
      <c r="A95" s="81" t="s">
        <v>43</v>
      </c>
      <c r="B95" s="81" t="s">
        <v>309</v>
      </c>
      <c r="C95" s="81">
        <v>13</v>
      </c>
      <c r="D95" s="82">
        <v>42996</v>
      </c>
      <c r="E95" s="94">
        <v>9</v>
      </c>
      <c r="F95" s="95" t="s">
        <v>345</v>
      </c>
      <c r="G95" s="95" t="s">
        <v>345</v>
      </c>
      <c r="H95" s="95" t="s">
        <v>26</v>
      </c>
      <c r="I95" s="94">
        <v>8.17</v>
      </c>
      <c r="J95" s="94">
        <v>114</v>
      </c>
      <c r="K95" s="94">
        <v>33</v>
      </c>
      <c r="L95" s="95" t="s">
        <v>28</v>
      </c>
      <c r="M95" s="95" t="s">
        <v>337</v>
      </c>
      <c r="N95" s="95" t="s">
        <v>28</v>
      </c>
      <c r="O95" s="94">
        <v>2.12</v>
      </c>
      <c r="P95" s="94">
        <v>9.76</v>
      </c>
      <c r="Q95" s="94">
        <v>7.64</v>
      </c>
      <c r="R95" s="95" t="s">
        <v>30</v>
      </c>
      <c r="S95" s="94">
        <v>5.5</v>
      </c>
      <c r="T95" s="95" t="s">
        <v>31</v>
      </c>
      <c r="U95" s="94">
        <v>102</v>
      </c>
      <c r="V95" s="95" t="s">
        <v>28</v>
      </c>
      <c r="W95" s="94">
        <v>25.9</v>
      </c>
      <c r="X95" s="94">
        <v>30</v>
      </c>
      <c r="Y95" s="95" t="s">
        <v>341</v>
      </c>
      <c r="Z95" s="95" t="s">
        <v>341</v>
      </c>
      <c r="AA95" s="94">
        <v>12.9</v>
      </c>
      <c r="AB95" s="95" t="s">
        <v>30</v>
      </c>
      <c r="AC95" s="95" t="s">
        <v>29</v>
      </c>
      <c r="AD95" s="94">
        <v>140</v>
      </c>
      <c r="AE95" s="95" t="s">
        <v>27</v>
      </c>
      <c r="AF95" s="95" t="s">
        <v>25</v>
      </c>
      <c r="AG95" s="94">
        <v>3.6999999999999998E-2</v>
      </c>
      <c r="AH95" s="94">
        <v>9950</v>
      </c>
      <c r="AI95" s="94">
        <v>0.31</v>
      </c>
      <c r="AJ95" s="94">
        <v>1.53</v>
      </c>
      <c r="AK95" s="94">
        <v>3.94</v>
      </c>
      <c r="AL95" s="94">
        <v>2.57</v>
      </c>
      <c r="AM95" s="95" t="s">
        <v>29</v>
      </c>
      <c r="AN95" s="94">
        <v>130</v>
      </c>
      <c r="AO95" s="94">
        <v>33.94</v>
      </c>
      <c r="AP95" s="94">
        <v>1.46</v>
      </c>
      <c r="AQ95" s="94">
        <v>1980</v>
      </c>
      <c r="AR95" s="94">
        <v>48.4</v>
      </c>
      <c r="AS95" s="95" t="s">
        <v>28</v>
      </c>
      <c r="AT95" s="95" t="s">
        <v>30</v>
      </c>
      <c r="AU95" s="94">
        <v>3.34</v>
      </c>
      <c r="AV95" s="94">
        <v>2190</v>
      </c>
      <c r="AW95" s="95" t="s">
        <v>28</v>
      </c>
      <c r="AX95" s="95" t="s">
        <v>28</v>
      </c>
      <c r="AY95" s="94">
        <v>7050</v>
      </c>
      <c r="AZ95" s="94">
        <v>1.03</v>
      </c>
      <c r="BA95" s="94">
        <v>9.2999999999999999E-2</v>
      </c>
      <c r="BB95" s="94">
        <v>0.25</v>
      </c>
      <c r="BC95" s="94">
        <v>11.92</v>
      </c>
      <c r="BD95" s="76"/>
    </row>
    <row r="96" spans="1:56" s="80" customFormat="1" ht="18" customHeight="1" x14ac:dyDescent="0.25">
      <c r="A96" s="81" t="s">
        <v>43</v>
      </c>
      <c r="B96" s="81" t="s">
        <v>309</v>
      </c>
      <c r="C96" s="81">
        <v>13</v>
      </c>
      <c r="D96" s="82">
        <v>43178</v>
      </c>
      <c r="E96" s="94">
        <v>7</v>
      </c>
      <c r="F96" s="95" t="s">
        <v>345</v>
      </c>
      <c r="G96" s="95" t="s">
        <v>345</v>
      </c>
      <c r="H96" s="95" t="s">
        <v>26</v>
      </c>
      <c r="I96" s="94">
        <v>10.130000000000001</v>
      </c>
      <c r="J96" s="94">
        <v>124</v>
      </c>
      <c r="K96" s="94">
        <v>36</v>
      </c>
      <c r="L96" s="95" t="s">
        <v>28</v>
      </c>
      <c r="M96" s="95" t="s">
        <v>337</v>
      </c>
      <c r="N96" s="95" t="s">
        <v>27</v>
      </c>
      <c r="O96" s="95" t="s">
        <v>333</v>
      </c>
      <c r="P96" s="94">
        <v>8.42</v>
      </c>
      <c r="Q96" s="94">
        <v>9.49</v>
      </c>
      <c r="R96" s="95" t="s">
        <v>30</v>
      </c>
      <c r="S96" s="94">
        <v>5.6</v>
      </c>
      <c r="T96" s="94">
        <v>135</v>
      </c>
      <c r="U96" s="94">
        <v>143</v>
      </c>
      <c r="V96" s="95" t="s">
        <v>28</v>
      </c>
      <c r="W96" s="94">
        <v>25.8</v>
      </c>
      <c r="X96" s="95" t="s">
        <v>26</v>
      </c>
      <c r="Y96" s="95" t="s">
        <v>341</v>
      </c>
      <c r="Z96" s="95" t="s">
        <v>341</v>
      </c>
      <c r="AA96" s="94">
        <v>26.9</v>
      </c>
      <c r="AB96" s="95" t="s">
        <v>30</v>
      </c>
      <c r="AC96" s="95" t="s">
        <v>29</v>
      </c>
      <c r="AD96" s="94">
        <v>200</v>
      </c>
      <c r="AE96" s="95" t="s">
        <v>27</v>
      </c>
      <c r="AF96" s="95" t="s">
        <v>25</v>
      </c>
      <c r="AG96" s="94">
        <v>5.1999999999999998E-2</v>
      </c>
      <c r="AH96" s="94">
        <v>10600</v>
      </c>
      <c r="AI96" s="94">
        <v>0.23</v>
      </c>
      <c r="AJ96" s="94">
        <v>3.36</v>
      </c>
      <c r="AK96" s="94">
        <v>4.68</v>
      </c>
      <c r="AL96" s="94">
        <v>2.99</v>
      </c>
      <c r="AM96" s="95" t="s">
        <v>29</v>
      </c>
      <c r="AN96" s="94">
        <v>140</v>
      </c>
      <c r="AO96" s="94">
        <v>33.799999999999997</v>
      </c>
      <c r="AP96" s="94">
        <v>1.47</v>
      </c>
      <c r="AQ96" s="94">
        <v>2320</v>
      </c>
      <c r="AR96" s="94">
        <v>132</v>
      </c>
      <c r="AS96" s="95" t="s">
        <v>28</v>
      </c>
      <c r="AT96" s="95" t="s">
        <v>30</v>
      </c>
      <c r="AU96" s="94">
        <v>4.8600000000000003</v>
      </c>
      <c r="AV96" s="94">
        <v>2260</v>
      </c>
      <c r="AW96" s="95" t="s">
        <v>28</v>
      </c>
      <c r="AX96" s="95" t="s">
        <v>28</v>
      </c>
      <c r="AY96" s="94">
        <v>9570</v>
      </c>
      <c r="AZ96" s="94">
        <v>1.1100000000000001</v>
      </c>
      <c r="BA96" s="94">
        <v>0.17</v>
      </c>
      <c r="BB96" s="94">
        <v>0.21</v>
      </c>
      <c r="BC96" s="94">
        <v>10.5</v>
      </c>
      <c r="BD96" s="76"/>
    </row>
    <row r="97" spans="1:56" s="80" customFormat="1" ht="18" customHeight="1" x14ac:dyDescent="0.25">
      <c r="A97" s="81" t="s">
        <v>43</v>
      </c>
      <c r="B97" s="81" t="s">
        <v>309</v>
      </c>
      <c r="C97" s="81">
        <v>13</v>
      </c>
      <c r="D97" s="82">
        <v>43360</v>
      </c>
      <c r="E97" s="94">
        <v>10</v>
      </c>
      <c r="F97" s="95" t="s">
        <v>345</v>
      </c>
      <c r="G97" s="95" t="s">
        <v>345</v>
      </c>
      <c r="H97" s="95" t="s">
        <v>26</v>
      </c>
      <c r="I97" s="94">
        <v>9.86</v>
      </c>
      <c r="J97" s="94">
        <v>134</v>
      </c>
      <c r="K97" s="94">
        <v>27.8</v>
      </c>
      <c r="L97" s="95" t="s">
        <v>28</v>
      </c>
      <c r="M97" s="95" t="s">
        <v>337</v>
      </c>
      <c r="N97" s="95" t="s">
        <v>28</v>
      </c>
      <c r="O97" s="95" t="s">
        <v>332</v>
      </c>
      <c r="P97" s="95" t="s">
        <v>347</v>
      </c>
      <c r="Q97" s="94">
        <v>9.0399999999999991</v>
      </c>
      <c r="R97" s="95" t="s">
        <v>30</v>
      </c>
      <c r="S97" s="94">
        <v>5.6</v>
      </c>
      <c r="T97" s="95" t="s">
        <v>31</v>
      </c>
      <c r="U97" s="94">
        <v>137</v>
      </c>
      <c r="V97" s="95" t="s">
        <v>28</v>
      </c>
      <c r="W97" s="94">
        <v>24.5</v>
      </c>
      <c r="X97" s="94">
        <v>44</v>
      </c>
      <c r="Y97" s="95" t="s">
        <v>344</v>
      </c>
      <c r="Z97" s="95" t="s">
        <v>343</v>
      </c>
      <c r="AA97" s="94">
        <v>34.299999999999997</v>
      </c>
      <c r="AB97" s="95" t="s">
        <v>30</v>
      </c>
      <c r="AC97" s="95" t="s">
        <v>29</v>
      </c>
      <c r="AD97" s="94">
        <v>180</v>
      </c>
      <c r="AE97" s="95" t="s">
        <v>27</v>
      </c>
      <c r="AF97" s="95" t="s">
        <v>25</v>
      </c>
      <c r="AG97" s="94">
        <v>0.05</v>
      </c>
      <c r="AH97" s="94">
        <v>7550</v>
      </c>
      <c r="AI97" s="94">
        <v>0.37</v>
      </c>
      <c r="AJ97" s="94">
        <v>4.04</v>
      </c>
      <c r="AK97" s="94">
        <v>8.8699999999999992</v>
      </c>
      <c r="AL97" s="94">
        <v>1.33</v>
      </c>
      <c r="AM97" s="95" t="s">
        <v>29</v>
      </c>
      <c r="AN97" s="94">
        <v>90</v>
      </c>
      <c r="AO97" s="94">
        <v>297</v>
      </c>
      <c r="AP97" s="94">
        <v>1.33</v>
      </c>
      <c r="AQ97" s="94">
        <v>2170</v>
      </c>
      <c r="AR97" s="94">
        <v>165</v>
      </c>
      <c r="AS97" s="95" t="s">
        <v>28</v>
      </c>
      <c r="AT97" s="95" t="s">
        <v>30</v>
      </c>
      <c r="AU97" s="94">
        <v>6.46</v>
      </c>
      <c r="AV97" s="94">
        <v>1960</v>
      </c>
      <c r="AW97" s="95" t="s">
        <v>28</v>
      </c>
      <c r="AX97" s="95" t="s">
        <v>28</v>
      </c>
      <c r="AY97" s="94">
        <v>9250</v>
      </c>
      <c r="AZ97" s="94">
        <v>0.72</v>
      </c>
      <c r="BA97" s="94">
        <v>0.18</v>
      </c>
      <c r="BB97" s="94">
        <v>0.2</v>
      </c>
      <c r="BC97" s="94">
        <v>16.600000000000001</v>
      </c>
      <c r="BD97" s="76"/>
    </row>
    <row r="98" spans="1:56" s="80" customFormat="1" ht="18" customHeight="1" x14ac:dyDescent="0.25">
      <c r="A98" s="81" t="s">
        <v>196</v>
      </c>
      <c r="B98" s="81" t="s">
        <v>198</v>
      </c>
      <c r="C98" s="81">
        <v>12</v>
      </c>
      <c r="D98" s="82">
        <v>42459</v>
      </c>
      <c r="E98" s="94">
        <v>45</v>
      </c>
      <c r="F98" s="94">
        <v>0</v>
      </c>
      <c r="G98" s="94">
        <v>0</v>
      </c>
      <c r="H98" s="95" t="s">
        <v>26</v>
      </c>
      <c r="I98" s="95" t="s">
        <v>26</v>
      </c>
      <c r="J98" s="94">
        <v>96.8</v>
      </c>
      <c r="K98" s="94">
        <v>33.299999999999997</v>
      </c>
      <c r="L98" s="95" t="s">
        <v>28</v>
      </c>
      <c r="M98" s="94">
        <v>180</v>
      </c>
      <c r="N98" s="95" t="s">
        <v>32</v>
      </c>
      <c r="O98" s="95" t="s">
        <v>333</v>
      </c>
      <c r="P98" s="95" t="s">
        <v>340</v>
      </c>
      <c r="Q98" s="94">
        <v>0.88</v>
      </c>
      <c r="R98" s="95" t="s">
        <v>28</v>
      </c>
      <c r="S98" s="94">
        <v>6.5</v>
      </c>
      <c r="T98" s="94">
        <v>92</v>
      </c>
      <c r="U98" s="94">
        <v>96</v>
      </c>
      <c r="V98" s="95" t="s">
        <v>26</v>
      </c>
      <c r="W98" s="94">
        <v>26.5</v>
      </c>
      <c r="X98" s="94">
        <v>0</v>
      </c>
      <c r="Y98" s="95" t="s">
        <v>341</v>
      </c>
      <c r="Z98" s="95" t="s">
        <v>341</v>
      </c>
      <c r="AA98" s="95" t="s">
        <v>25</v>
      </c>
      <c r="AB98" s="95" t="s">
        <v>30</v>
      </c>
      <c r="AC98" s="95" t="s">
        <v>29</v>
      </c>
      <c r="AD98" s="94">
        <v>110</v>
      </c>
      <c r="AE98" s="95" t="s">
        <v>27</v>
      </c>
      <c r="AF98" s="95" t="s">
        <v>25</v>
      </c>
      <c r="AG98" s="95" t="s">
        <v>338</v>
      </c>
      <c r="AH98" s="94">
        <v>9810</v>
      </c>
      <c r="AI98" s="94">
        <v>0.05</v>
      </c>
      <c r="AJ98" s="94">
        <v>0.01</v>
      </c>
      <c r="AK98" s="94">
        <v>1.08</v>
      </c>
      <c r="AL98" s="94">
        <v>15</v>
      </c>
      <c r="AM98" s="95" t="s">
        <v>29</v>
      </c>
      <c r="AN98" s="94">
        <v>180</v>
      </c>
      <c r="AO98" s="95" t="s">
        <v>25</v>
      </c>
      <c r="AP98" s="94">
        <v>1.28</v>
      </c>
      <c r="AQ98" s="94">
        <v>2150</v>
      </c>
      <c r="AR98" s="94">
        <v>0.13</v>
      </c>
      <c r="AS98" s="95" t="s">
        <v>28</v>
      </c>
      <c r="AT98" s="95" t="s">
        <v>30</v>
      </c>
      <c r="AU98" s="94">
        <v>0.31</v>
      </c>
      <c r="AV98" s="94">
        <v>4080</v>
      </c>
      <c r="AW98" s="95" t="s">
        <v>28</v>
      </c>
      <c r="AX98" s="95" t="s">
        <v>28</v>
      </c>
      <c r="AY98" s="94">
        <v>4910</v>
      </c>
      <c r="AZ98" s="94">
        <v>2.2599999999999998</v>
      </c>
      <c r="BA98" s="94">
        <v>3.7999999999999999E-2</v>
      </c>
      <c r="BB98" s="94">
        <v>2.23</v>
      </c>
      <c r="BC98" s="94">
        <v>2.78</v>
      </c>
      <c r="BD98" s="76"/>
    </row>
    <row r="99" spans="1:56" s="80" customFormat="1" ht="18" customHeight="1" x14ac:dyDescent="0.25">
      <c r="A99" s="81" t="s">
        <v>196</v>
      </c>
      <c r="B99" s="81" t="s">
        <v>198</v>
      </c>
      <c r="C99" s="81">
        <v>12</v>
      </c>
      <c r="D99" s="82">
        <v>42647</v>
      </c>
      <c r="E99" s="94">
        <v>46</v>
      </c>
      <c r="F99" s="94">
        <v>0</v>
      </c>
      <c r="G99" s="94">
        <v>0</v>
      </c>
      <c r="H99" s="95" t="s">
        <v>26</v>
      </c>
      <c r="I99" s="94">
        <v>0.59</v>
      </c>
      <c r="J99" s="94">
        <v>102.7</v>
      </c>
      <c r="K99" s="94">
        <v>33.5</v>
      </c>
      <c r="L99" s="95" t="s">
        <v>28</v>
      </c>
      <c r="M99" s="94">
        <v>160</v>
      </c>
      <c r="N99" s="95" t="s">
        <v>32</v>
      </c>
      <c r="O99" s="95" t="s">
        <v>333</v>
      </c>
      <c r="P99" s="95" t="s">
        <v>340</v>
      </c>
      <c r="Q99" s="94">
        <v>0.84</v>
      </c>
      <c r="R99" s="95" t="s">
        <v>30</v>
      </c>
      <c r="S99" s="94">
        <v>6.73</v>
      </c>
      <c r="T99" s="95" t="s">
        <v>348</v>
      </c>
      <c r="U99" s="95" t="s">
        <v>348</v>
      </c>
      <c r="V99" s="95" t="s">
        <v>27</v>
      </c>
      <c r="W99" s="94">
        <v>25.2</v>
      </c>
      <c r="X99" s="94">
        <v>0</v>
      </c>
      <c r="Y99" s="95" t="s">
        <v>341</v>
      </c>
      <c r="Z99" s="95" t="s">
        <v>341</v>
      </c>
      <c r="AA99" s="94">
        <v>2.09</v>
      </c>
      <c r="AB99" s="95" t="s">
        <v>30</v>
      </c>
      <c r="AC99" s="95" t="s">
        <v>29</v>
      </c>
      <c r="AD99" s="94">
        <v>120</v>
      </c>
      <c r="AE99" s="95" t="s">
        <v>27</v>
      </c>
      <c r="AF99" s="95" t="s">
        <v>25</v>
      </c>
      <c r="AG99" s="94">
        <v>8.0000000000000002E-3</v>
      </c>
      <c r="AH99" s="94">
        <v>9830</v>
      </c>
      <c r="AI99" s="95" t="s">
        <v>32</v>
      </c>
      <c r="AJ99" s="95" t="s">
        <v>30</v>
      </c>
      <c r="AK99" s="94">
        <v>0.74</v>
      </c>
      <c r="AL99" s="94">
        <v>15.9</v>
      </c>
      <c r="AM99" s="95" t="s">
        <v>29</v>
      </c>
      <c r="AN99" s="94">
        <v>200</v>
      </c>
      <c r="AO99" s="95" t="s">
        <v>25</v>
      </c>
      <c r="AP99" s="94">
        <v>1.26</v>
      </c>
      <c r="AQ99" s="94">
        <v>2190</v>
      </c>
      <c r="AR99" s="95" t="s">
        <v>28</v>
      </c>
      <c r="AS99" s="95" t="s">
        <v>28</v>
      </c>
      <c r="AT99" s="94">
        <v>0.02</v>
      </c>
      <c r="AU99" s="94">
        <v>0.25</v>
      </c>
      <c r="AV99" s="94">
        <v>4300</v>
      </c>
      <c r="AW99" s="95" t="s">
        <v>28</v>
      </c>
      <c r="AX99" s="95" t="s">
        <v>28</v>
      </c>
      <c r="AY99" s="94">
        <v>6370</v>
      </c>
      <c r="AZ99" s="94">
        <v>2.4500000000000002</v>
      </c>
      <c r="BA99" s="94">
        <v>4.9000000000000002E-2</v>
      </c>
      <c r="BB99" s="94">
        <v>3.16</v>
      </c>
      <c r="BC99" s="94">
        <v>1.08</v>
      </c>
      <c r="BD99" s="76"/>
    </row>
    <row r="100" spans="1:56" s="80" customFormat="1" ht="18" customHeight="1" x14ac:dyDescent="0.25">
      <c r="A100" s="81" t="s">
        <v>196</v>
      </c>
      <c r="B100" s="81" t="s">
        <v>198</v>
      </c>
      <c r="C100" s="81">
        <v>12</v>
      </c>
      <c r="D100" s="82">
        <v>42816</v>
      </c>
      <c r="E100" s="94">
        <v>40</v>
      </c>
      <c r="F100" s="94">
        <v>0</v>
      </c>
      <c r="G100" s="94">
        <v>0</v>
      </c>
      <c r="H100" s="95" t="s">
        <v>26</v>
      </c>
      <c r="I100" s="94">
        <v>0.41</v>
      </c>
      <c r="J100" s="94">
        <v>89.7</v>
      </c>
      <c r="K100" s="94">
        <v>41.2</v>
      </c>
      <c r="L100" s="95" t="s">
        <v>28</v>
      </c>
      <c r="M100" s="94">
        <v>190</v>
      </c>
      <c r="N100" s="95" t="s">
        <v>27</v>
      </c>
      <c r="O100" s="95" t="s">
        <v>333</v>
      </c>
      <c r="P100" s="95" t="s">
        <v>340</v>
      </c>
      <c r="Q100" s="94">
        <v>0.98</v>
      </c>
      <c r="R100" s="95" t="s">
        <v>30</v>
      </c>
      <c r="S100" s="94">
        <v>6.44</v>
      </c>
      <c r="T100" s="94">
        <v>89</v>
      </c>
      <c r="U100" s="94">
        <v>94</v>
      </c>
      <c r="V100" s="95" t="s">
        <v>27</v>
      </c>
      <c r="W100" s="94">
        <v>25.8</v>
      </c>
      <c r="X100" s="94">
        <v>0</v>
      </c>
      <c r="Y100" s="95" t="s">
        <v>341</v>
      </c>
      <c r="Z100" s="95" t="s">
        <v>341</v>
      </c>
      <c r="AA100" s="95" t="s">
        <v>25</v>
      </c>
      <c r="AB100" s="95" t="s">
        <v>30</v>
      </c>
      <c r="AC100" s="95" t="s">
        <v>29</v>
      </c>
      <c r="AD100" s="94">
        <v>130</v>
      </c>
      <c r="AE100" s="95" t="s">
        <v>27</v>
      </c>
      <c r="AF100" s="95" t="s">
        <v>25</v>
      </c>
      <c r="AG100" s="95" t="s">
        <v>338</v>
      </c>
      <c r="AH100" s="94">
        <v>9060</v>
      </c>
      <c r="AI100" s="94">
        <v>0.05</v>
      </c>
      <c r="AJ100" s="95" t="s">
        <v>30</v>
      </c>
      <c r="AK100" s="94">
        <v>0.96</v>
      </c>
      <c r="AL100" s="94">
        <v>14</v>
      </c>
      <c r="AM100" s="95" t="s">
        <v>29</v>
      </c>
      <c r="AN100" s="94">
        <v>160</v>
      </c>
      <c r="AO100" s="95" t="s">
        <v>25</v>
      </c>
      <c r="AP100" s="94">
        <v>1.3</v>
      </c>
      <c r="AQ100" s="94">
        <v>2130</v>
      </c>
      <c r="AR100" s="94">
        <v>0.15</v>
      </c>
      <c r="AS100" s="95" t="s">
        <v>28</v>
      </c>
      <c r="AT100" s="95" t="s">
        <v>30</v>
      </c>
      <c r="AU100" s="94">
        <v>0.18</v>
      </c>
      <c r="AV100" s="94">
        <v>4500</v>
      </c>
      <c r="AW100" s="95" t="s">
        <v>28</v>
      </c>
      <c r="AX100" s="95" t="s">
        <v>28</v>
      </c>
      <c r="AY100" s="94">
        <v>3420</v>
      </c>
      <c r="AZ100" s="94">
        <v>2.41</v>
      </c>
      <c r="BA100" s="94">
        <v>2.5000000000000001E-2</v>
      </c>
      <c r="BB100" s="94">
        <v>1.39</v>
      </c>
      <c r="BC100" s="94">
        <v>0.96</v>
      </c>
      <c r="BD100" s="76"/>
    </row>
    <row r="101" spans="1:56" s="80" customFormat="1" ht="18" customHeight="1" x14ac:dyDescent="0.25">
      <c r="A101" s="81" t="s">
        <v>196</v>
      </c>
      <c r="B101" s="81" t="s">
        <v>198</v>
      </c>
      <c r="C101" s="81">
        <v>12</v>
      </c>
      <c r="D101" s="82">
        <v>43005</v>
      </c>
      <c r="E101" s="94">
        <v>36</v>
      </c>
      <c r="F101" s="94">
        <v>0</v>
      </c>
      <c r="G101" s="94">
        <v>0</v>
      </c>
      <c r="H101" s="95" t="s">
        <v>26</v>
      </c>
      <c r="I101" s="94">
        <v>0.32</v>
      </c>
      <c r="J101" s="94">
        <v>73.900000000000006</v>
      </c>
      <c r="K101" s="94">
        <v>28.3</v>
      </c>
      <c r="L101" s="95" t="s">
        <v>28</v>
      </c>
      <c r="M101" s="94">
        <v>200</v>
      </c>
      <c r="N101" s="95" t="s">
        <v>32</v>
      </c>
      <c r="O101" s="95" t="s">
        <v>333</v>
      </c>
      <c r="P101" s="95" t="s">
        <v>340</v>
      </c>
      <c r="Q101" s="94">
        <v>1.04</v>
      </c>
      <c r="R101" s="95" t="s">
        <v>30</v>
      </c>
      <c r="S101" s="94">
        <v>6.29</v>
      </c>
      <c r="T101" s="94">
        <v>55</v>
      </c>
      <c r="U101" s="94">
        <v>77</v>
      </c>
      <c r="V101" s="95" t="s">
        <v>27</v>
      </c>
      <c r="W101" s="94">
        <v>27.2</v>
      </c>
      <c r="X101" s="94">
        <v>19</v>
      </c>
      <c r="Y101" s="95" t="s">
        <v>341</v>
      </c>
      <c r="Z101" s="95" t="s">
        <v>341</v>
      </c>
      <c r="AA101" s="94">
        <v>2.78</v>
      </c>
      <c r="AB101" s="95" t="s">
        <v>30</v>
      </c>
      <c r="AC101" s="95" t="s">
        <v>29</v>
      </c>
      <c r="AD101" s="94">
        <v>140</v>
      </c>
      <c r="AE101" s="95" t="s">
        <v>27</v>
      </c>
      <c r="AF101" s="95" t="s">
        <v>25</v>
      </c>
      <c r="AG101" s="95" t="s">
        <v>338</v>
      </c>
      <c r="AH101" s="94">
        <v>8080</v>
      </c>
      <c r="AI101" s="95" t="s">
        <v>32</v>
      </c>
      <c r="AJ101" s="95" t="s">
        <v>30</v>
      </c>
      <c r="AK101" s="94">
        <v>0.6</v>
      </c>
      <c r="AL101" s="94">
        <v>16.899999999999999</v>
      </c>
      <c r="AM101" s="95" t="s">
        <v>29</v>
      </c>
      <c r="AN101" s="94">
        <v>120</v>
      </c>
      <c r="AO101" s="95" t="s">
        <v>25</v>
      </c>
      <c r="AP101" s="94">
        <v>1.23</v>
      </c>
      <c r="AQ101" s="94">
        <v>1970</v>
      </c>
      <c r="AR101" s="94">
        <v>0.11</v>
      </c>
      <c r="AS101" s="95" t="s">
        <v>28</v>
      </c>
      <c r="AT101" s="95" t="s">
        <v>30</v>
      </c>
      <c r="AU101" s="94">
        <v>0.28999999999999998</v>
      </c>
      <c r="AV101" s="94">
        <v>4610</v>
      </c>
      <c r="AW101" s="95" t="s">
        <v>28</v>
      </c>
      <c r="AX101" s="95" t="s">
        <v>28</v>
      </c>
      <c r="AY101" s="94">
        <v>3130</v>
      </c>
      <c r="AZ101" s="94">
        <v>2.09</v>
      </c>
      <c r="BA101" s="94">
        <v>2.5999999999999999E-2</v>
      </c>
      <c r="BB101" s="94">
        <v>1.23</v>
      </c>
      <c r="BC101" s="94">
        <v>14.1</v>
      </c>
      <c r="BD101" s="76"/>
    </row>
    <row r="102" spans="1:56" s="80" customFormat="1" ht="18" customHeight="1" x14ac:dyDescent="0.25">
      <c r="A102" s="81" t="s">
        <v>196</v>
      </c>
      <c r="B102" s="81" t="s">
        <v>198</v>
      </c>
      <c r="C102" s="81">
        <v>12</v>
      </c>
      <c r="D102" s="82">
        <v>43180</v>
      </c>
      <c r="E102" s="94">
        <v>35</v>
      </c>
      <c r="F102" s="94">
        <v>0</v>
      </c>
      <c r="G102" s="94">
        <v>0</v>
      </c>
      <c r="H102" s="95" t="s">
        <v>26</v>
      </c>
      <c r="I102" s="95" t="s">
        <v>26</v>
      </c>
      <c r="J102" s="94">
        <v>77.7</v>
      </c>
      <c r="K102" s="94">
        <v>28.4</v>
      </c>
      <c r="L102" s="95" t="s">
        <v>28</v>
      </c>
      <c r="M102" s="94">
        <v>200</v>
      </c>
      <c r="N102" s="95" t="s">
        <v>32</v>
      </c>
      <c r="O102" s="95" t="s">
        <v>333</v>
      </c>
      <c r="P102" s="95" t="s">
        <v>340</v>
      </c>
      <c r="Q102" s="94">
        <v>0.96</v>
      </c>
      <c r="R102" s="95" t="s">
        <v>28</v>
      </c>
      <c r="S102" s="94">
        <v>6.3</v>
      </c>
      <c r="T102" s="94">
        <v>67</v>
      </c>
      <c r="U102" s="94">
        <v>69</v>
      </c>
      <c r="V102" s="95" t="s">
        <v>28</v>
      </c>
      <c r="W102" s="94">
        <v>26</v>
      </c>
      <c r="X102" s="94">
        <v>0</v>
      </c>
      <c r="Y102" s="95" t="s">
        <v>341</v>
      </c>
      <c r="Z102" s="95" t="s">
        <v>341</v>
      </c>
      <c r="AA102" s="95" t="s">
        <v>25</v>
      </c>
      <c r="AB102" s="95" t="s">
        <v>30</v>
      </c>
      <c r="AC102" s="95" t="s">
        <v>29</v>
      </c>
      <c r="AD102" s="94">
        <v>150</v>
      </c>
      <c r="AE102" s="95" t="s">
        <v>27</v>
      </c>
      <c r="AF102" s="95" t="s">
        <v>25</v>
      </c>
      <c r="AG102" s="95" t="s">
        <v>338</v>
      </c>
      <c r="AH102" s="94">
        <v>8050</v>
      </c>
      <c r="AI102" s="95" t="s">
        <v>32</v>
      </c>
      <c r="AJ102" s="95" t="s">
        <v>30</v>
      </c>
      <c r="AK102" s="94">
        <v>0.24</v>
      </c>
      <c r="AL102" s="94">
        <v>19</v>
      </c>
      <c r="AM102" s="95" t="s">
        <v>29</v>
      </c>
      <c r="AN102" s="94">
        <v>120</v>
      </c>
      <c r="AO102" s="95" t="s">
        <v>25</v>
      </c>
      <c r="AP102" s="94">
        <v>1.52</v>
      </c>
      <c r="AQ102" s="94">
        <v>2030</v>
      </c>
      <c r="AR102" s="94">
        <v>0.14000000000000001</v>
      </c>
      <c r="AS102" s="95" t="s">
        <v>28</v>
      </c>
      <c r="AT102" s="95" t="s">
        <v>30</v>
      </c>
      <c r="AU102" s="94">
        <v>0.38</v>
      </c>
      <c r="AV102" s="94">
        <v>4740</v>
      </c>
      <c r="AW102" s="95" t="s">
        <v>28</v>
      </c>
      <c r="AX102" s="95" t="s">
        <v>28</v>
      </c>
      <c r="AY102" s="94">
        <v>2990</v>
      </c>
      <c r="AZ102" s="94">
        <v>2.63</v>
      </c>
      <c r="BA102" s="94">
        <v>1.4E-2</v>
      </c>
      <c r="BB102" s="94">
        <v>1.1499999999999999</v>
      </c>
      <c r="BC102" s="94">
        <v>0.73</v>
      </c>
      <c r="BD102" s="76"/>
    </row>
    <row r="103" spans="1:56" s="80" customFormat="1" ht="18" customHeight="1" x14ac:dyDescent="0.25">
      <c r="A103" s="81" t="s">
        <v>196</v>
      </c>
      <c r="B103" s="81" t="s">
        <v>198</v>
      </c>
      <c r="C103" s="81">
        <v>12</v>
      </c>
      <c r="D103" s="82">
        <v>43369</v>
      </c>
      <c r="E103" s="94">
        <v>29</v>
      </c>
      <c r="F103" s="94">
        <v>0</v>
      </c>
      <c r="G103" s="94">
        <v>0</v>
      </c>
      <c r="H103" s="95" t="s">
        <v>26</v>
      </c>
      <c r="I103" s="94">
        <v>0.32</v>
      </c>
      <c r="J103" s="94">
        <v>74.599999999999994</v>
      </c>
      <c r="K103" s="94">
        <v>24.5</v>
      </c>
      <c r="L103" s="95" t="s">
        <v>28</v>
      </c>
      <c r="M103" s="94">
        <v>210</v>
      </c>
      <c r="N103" s="95" t="s">
        <v>32</v>
      </c>
      <c r="O103" s="95" t="s">
        <v>333</v>
      </c>
      <c r="P103" s="95" t="s">
        <v>340</v>
      </c>
      <c r="Q103" s="94">
        <v>1.31</v>
      </c>
      <c r="R103" s="95" t="s">
        <v>30</v>
      </c>
      <c r="S103" s="94">
        <v>6.17</v>
      </c>
      <c r="T103" s="94">
        <v>60</v>
      </c>
      <c r="U103" s="94">
        <v>65</v>
      </c>
      <c r="V103" s="95" t="s">
        <v>27</v>
      </c>
      <c r="W103" s="94">
        <v>25.5</v>
      </c>
      <c r="X103" s="95" t="s">
        <v>26</v>
      </c>
      <c r="Y103" s="95" t="s">
        <v>343</v>
      </c>
      <c r="Z103" s="95" t="s">
        <v>343</v>
      </c>
      <c r="AA103" s="95" t="s">
        <v>25</v>
      </c>
      <c r="AB103" s="95" t="s">
        <v>30</v>
      </c>
      <c r="AC103" s="95" t="s">
        <v>29</v>
      </c>
      <c r="AD103" s="94">
        <v>130</v>
      </c>
      <c r="AE103" s="95" t="s">
        <v>27</v>
      </c>
      <c r="AF103" s="95" t="s">
        <v>25</v>
      </c>
      <c r="AG103" s="95" t="s">
        <v>338</v>
      </c>
      <c r="AH103" s="94">
        <v>6820</v>
      </c>
      <c r="AI103" s="94">
        <v>0.67</v>
      </c>
      <c r="AJ103" s="95" t="s">
        <v>30</v>
      </c>
      <c r="AK103" s="94">
        <v>3.95</v>
      </c>
      <c r="AL103" s="94">
        <v>17.7</v>
      </c>
      <c r="AM103" s="95" t="s">
        <v>29</v>
      </c>
      <c r="AN103" s="94">
        <v>90</v>
      </c>
      <c r="AO103" s="94">
        <v>80.8</v>
      </c>
      <c r="AP103" s="94">
        <v>1.42</v>
      </c>
      <c r="AQ103" s="94">
        <v>1830</v>
      </c>
      <c r="AR103" s="94">
        <v>0.49</v>
      </c>
      <c r="AS103" s="95" t="s">
        <v>28</v>
      </c>
      <c r="AT103" s="95" t="s">
        <v>30</v>
      </c>
      <c r="AU103" s="94">
        <v>0.33</v>
      </c>
      <c r="AV103" s="94">
        <v>4080</v>
      </c>
      <c r="AW103" s="95" t="s">
        <v>28</v>
      </c>
      <c r="AX103" s="95" t="s">
        <v>28</v>
      </c>
      <c r="AY103" s="94">
        <v>2370</v>
      </c>
      <c r="AZ103" s="94">
        <v>1.66</v>
      </c>
      <c r="BA103" s="94">
        <v>6.0000000000000001E-3</v>
      </c>
      <c r="BB103" s="94">
        <v>1.08</v>
      </c>
      <c r="BC103" s="94">
        <v>2.46</v>
      </c>
      <c r="BD103" s="76"/>
    </row>
    <row r="104" spans="1:56" s="80" customFormat="1" ht="18" customHeight="1" x14ac:dyDescent="0.25">
      <c r="A104" s="81" t="s">
        <v>2</v>
      </c>
      <c r="B104" s="81" t="s">
        <v>53</v>
      </c>
      <c r="C104" s="81">
        <v>19</v>
      </c>
      <c r="D104" s="82">
        <v>42467</v>
      </c>
      <c r="E104" s="94">
        <v>62</v>
      </c>
      <c r="F104" s="95" t="s">
        <v>345</v>
      </c>
      <c r="G104" s="95" t="s">
        <v>345</v>
      </c>
      <c r="H104" s="95" t="s">
        <v>346</v>
      </c>
      <c r="I104" s="95" t="s">
        <v>345</v>
      </c>
      <c r="J104" s="94">
        <v>160</v>
      </c>
      <c r="K104" s="94">
        <v>60.1</v>
      </c>
      <c r="L104" s="95" t="s">
        <v>27</v>
      </c>
      <c r="M104" s="94">
        <v>110</v>
      </c>
      <c r="N104" s="95" t="s">
        <v>28</v>
      </c>
      <c r="O104" s="95" t="s">
        <v>333</v>
      </c>
      <c r="P104" s="94">
        <v>4.2699999999999996</v>
      </c>
      <c r="Q104" s="94">
        <v>4.2</v>
      </c>
      <c r="R104" s="95" t="s">
        <v>29</v>
      </c>
      <c r="S104" s="94">
        <v>7.2</v>
      </c>
      <c r="T104" s="94">
        <v>138</v>
      </c>
      <c r="U104" s="94">
        <v>138</v>
      </c>
      <c r="V104" s="95" t="s">
        <v>337</v>
      </c>
      <c r="W104" s="94">
        <v>25.7</v>
      </c>
      <c r="X104" s="94">
        <v>36</v>
      </c>
      <c r="Y104" s="95" t="s">
        <v>341</v>
      </c>
      <c r="Z104" s="95" t="s">
        <v>341</v>
      </c>
      <c r="AA104" s="94">
        <v>2.17</v>
      </c>
      <c r="AB104" s="95" t="s">
        <v>30</v>
      </c>
      <c r="AC104" s="95" t="s">
        <v>29</v>
      </c>
      <c r="AD104" s="94">
        <v>140</v>
      </c>
      <c r="AE104" s="95" t="s">
        <v>27</v>
      </c>
      <c r="AF104" s="94">
        <v>3.95</v>
      </c>
      <c r="AG104" s="95" t="s">
        <v>338</v>
      </c>
      <c r="AH104" s="94">
        <v>16900</v>
      </c>
      <c r="AI104" s="94">
        <v>7.0000000000000007E-2</v>
      </c>
      <c r="AJ104" s="94">
        <v>0.02</v>
      </c>
      <c r="AK104" s="95" t="s">
        <v>29</v>
      </c>
      <c r="AL104" s="94">
        <v>17.7</v>
      </c>
      <c r="AM104" s="95" t="s">
        <v>29</v>
      </c>
      <c r="AN104" s="94">
        <v>250</v>
      </c>
      <c r="AO104" s="95" t="s">
        <v>25</v>
      </c>
      <c r="AP104" s="94">
        <v>1.53</v>
      </c>
      <c r="AQ104" s="94">
        <v>4330</v>
      </c>
      <c r="AR104" s="94">
        <v>0.11</v>
      </c>
      <c r="AS104" s="95" t="s">
        <v>28</v>
      </c>
      <c r="AT104" s="94">
        <v>0.02</v>
      </c>
      <c r="AU104" s="94">
        <v>0.49</v>
      </c>
      <c r="AV104" s="94">
        <v>3580</v>
      </c>
      <c r="AW104" s="95" t="s">
        <v>28</v>
      </c>
      <c r="AX104" s="95" t="s">
        <v>28</v>
      </c>
      <c r="AY104" s="94">
        <v>6810</v>
      </c>
      <c r="AZ104" s="94">
        <v>2.42</v>
      </c>
      <c r="BA104" s="94">
        <v>2.1000000000000001E-2</v>
      </c>
      <c r="BB104" s="94">
        <v>3.68</v>
      </c>
      <c r="BC104" s="94">
        <v>34.5</v>
      </c>
      <c r="BD104" s="79"/>
    </row>
    <row r="105" spans="1:56" s="80" customFormat="1" ht="18" customHeight="1" x14ac:dyDescent="0.25">
      <c r="A105" s="81" t="s">
        <v>2</v>
      </c>
      <c r="B105" s="81" t="s">
        <v>53</v>
      </c>
      <c r="C105" s="81">
        <v>19</v>
      </c>
      <c r="D105" s="82">
        <v>42668</v>
      </c>
      <c r="E105" s="94">
        <v>60</v>
      </c>
      <c r="F105" s="95" t="s">
        <v>345</v>
      </c>
      <c r="G105" s="95" t="s">
        <v>345</v>
      </c>
      <c r="H105" s="95" t="s">
        <v>26</v>
      </c>
      <c r="I105" s="94">
        <v>2.33</v>
      </c>
      <c r="J105" s="94">
        <v>156</v>
      </c>
      <c r="K105" s="94">
        <v>24.7</v>
      </c>
      <c r="L105" s="94">
        <v>0.14000000000000001</v>
      </c>
      <c r="M105" s="94">
        <v>40</v>
      </c>
      <c r="N105" s="95" t="s">
        <v>28</v>
      </c>
      <c r="O105" s="95" t="s">
        <v>333</v>
      </c>
      <c r="P105" s="94">
        <v>3.54</v>
      </c>
      <c r="Q105" s="94">
        <v>3.54</v>
      </c>
      <c r="R105" s="95" t="s">
        <v>28</v>
      </c>
      <c r="S105" s="94">
        <v>7.5</v>
      </c>
      <c r="T105" s="94">
        <v>130</v>
      </c>
      <c r="U105" s="94">
        <v>130</v>
      </c>
      <c r="V105" s="95" t="s">
        <v>26</v>
      </c>
      <c r="W105" s="94">
        <v>25.3</v>
      </c>
      <c r="X105" s="94">
        <v>2</v>
      </c>
      <c r="Y105" s="95" t="s">
        <v>341</v>
      </c>
      <c r="Z105" s="95" t="s">
        <v>341</v>
      </c>
      <c r="AA105" s="94">
        <v>16.5</v>
      </c>
      <c r="AB105" s="95" t="s">
        <v>30</v>
      </c>
      <c r="AC105" s="95" t="s">
        <v>29</v>
      </c>
      <c r="AD105" s="94">
        <v>60</v>
      </c>
      <c r="AE105" s="95" t="s">
        <v>27</v>
      </c>
      <c r="AF105" s="94">
        <v>20</v>
      </c>
      <c r="AG105" s="95" t="s">
        <v>338</v>
      </c>
      <c r="AH105" s="94">
        <v>6940</v>
      </c>
      <c r="AI105" s="95" t="s">
        <v>32</v>
      </c>
      <c r="AJ105" s="94">
        <v>0.04</v>
      </c>
      <c r="AK105" s="95" t="s">
        <v>29</v>
      </c>
      <c r="AL105" s="94">
        <v>17.600000000000001</v>
      </c>
      <c r="AM105" s="95" t="s">
        <v>29</v>
      </c>
      <c r="AN105" s="94">
        <v>110</v>
      </c>
      <c r="AO105" s="94">
        <v>47</v>
      </c>
      <c r="AP105" s="94">
        <v>1.36</v>
      </c>
      <c r="AQ105" s="94">
        <v>1800</v>
      </c>
      <c r="AR105" s="94">
        <v>0.71</v>
      </c>
      <c r="AS105" s="95" t="s">
        <v>28</v>
      </c>
      <c r="AT105" s="94">
        <v>0.08</v>
      </c>
      <c r="AU105" s="94">
        <v>0.25</v>
      </c>
      <c r="AV105" s="94">
        <v>1540</v>
      </c>
      <c r="AW105" s="95" t="s">
        <v>28</v>
      </c>
      <c r="AX105" s="95" t="s">
        <v>28</v>
      </c>
      <c r="AY105" s="94">
        <v>5120</v>
      </c>
      <c r="AZ105" s="94">
        <v>3.34</v>
      </c>
      <c r="BA105" s="94">
        <v>1.9E-2</v>
      </c>
      <c r="BB105" s="94">
        <v>7.2</v>
      </c>
      <c r="BC105" s="94">
        <v>11.9</v>
      </c>
      <c r="BD105" s="76"/>
    </row>
    <row r="106" spans="1:56" s="80" customFormat="1" ht="18" customHeight="1" x14ac:dyDescent="0.25">
      <c r="A106" s="81" t="s">
        <v>2</v>
      </c>
      <c r="B106" s="81" t="s">
        <v>53</v>
      </c>
      <c r="C106" s="81">
        <v>19</v>
      </c>
      <c r="D106" s="82">
        <v>42803</v>
      </c>
      <c r="E106" s="94">
        <v>61</v>
      </c>
      <c r="F106" s="95" t="s">
        <v>345</v>
      </c>
      <c r="G106" s="95" t="s">
        <v>345</v>
      </c>
      <c r="H106" s="95" t="s">
        <v>26</v>
      </c>
      <c r="I106" s="94">
        <v>2.38</v>
      </c>
      <c r="J106" s="94">
        <v>153</v>
      </c>
      <c r="K106" s="94">
        <v>47.7</v>
      </c>
      <c r="L106" s="94">
        <v>0.23</v>
      </c>
      <c r="M106" s="94">
        <v>80</v>
      </c>
      <c r="N106" s="95" t="s">
        <v>28</v>
      </c>
      <c r="O106" s="94">
        <v>1.7</v>
      </c>
      <c r="P106" s="94">
        <v>4.72</v>
      </c>
      <c r="Q106" s="94">
        <v>3.02</v>
      </c>
      <c r="R106" s="94">
        <v>0.02</v>
      </c>
      <c r="S106" s="94">
        <v>7.4</v>
      </c>
      <c r="T106" s="94">
        <v>140</v>
      </c>
      <c r="U106" s="94">
        <v>141</v>
      </c>
      <c r="V106" s="94">
        <v>1.1000000000000001</v>
      </c>
      <c r="W106" s="94">
        <v>25.8</v>
      </c>
      <c r="X106" s="95" t="s">
        <v>26</v>
      </c>
      <c r="Y106" s="95" t="s">
        <v>341</v>
      </c>
      <c r="Z106" s="95" t="s">
        <v>341</v>
      </c>
      <c r="AA106" s="94">
        <v>4.91</v>
      </c>
      <c r="AB106" s="95" t="s">
        <v>30</v>
      </c>
      <c r="AC106" s="94">
        <v>0.2</v>
      </c>
      <c r="AD106" s="94">
        <v>110</v>
      </c>
      <c r="AE106" s="95" t="s">
        <v>27</v>
      </c>
      <c r="AF106" s="94">
        <v>23.4</v>
      </c>
      <c r="AG106" s="95" t="s">
        <v>338</v>
      </c>
      <c r="AH106" s="94">
        <v>14100</v>
      </c>
      <c r="AI106" s="94">
        <v>0.08</v>
      </c>
      <c r="AJ106" s="94">
        <v>0.03</v>
      </c>
      <c r="AK106" s="95" t="s">
        <v>29</v>
      </c>
      <c r="AL106" s="94">
        <v>13.7</v>
      </c>
      <c r="AM106" s="95" t="s">
        <v>29</v>
      </c>
      <c r="AN106" s="94">
        <v>210</v>
      </c>
      <c r="AO106" s="94">
        <v>4.18</v>
      </c>
      <c r="AP106" s="94">
        <v>1.43</v>
      </c>
      <c r="AQ106" s="94">
        <v>3470</v>
      </c>
      <c r="AR106" s="94">
        <v>0.11</v>
      </c>
      <c r="AS106" s="95" t="s">
        <v>28</v>
      </c>
      <c r="AT106" s="94">
        <v>0.13</v>
      </c>
      <c r="AU106" s="94">
        <v>0.15</v>
      </c>
      <c r="AV106" s="94">
        <v>3060</v>
      </c>
      <c r="AW106" s="95" t="s">
        <v>28</v>
      </c>
      <c r="AX106" s="95" t="s">
        <v>28</v>
      </c>
      <c r="AY106" s="94">
        <v>11000</v>
      </c>
      <c r="AZ106" s="94">
        <v>2.78</v>
      </c>
      <c r="BA106" s="94">
        <v>1.7000000000000001E-2</v>
      </c>
      <c r="BB106" s="94">
        <v>9.1199999999999992</v>
      </c>
      <c r="BC106" s="94">
        <v>5.89</v>
      </c>
      <c r="BD106" s="76"/>
    </row>
    <row r="107" spans="1:56" s="80" customFormat="1" ht="18" customHeight="1" x14ac:dyDescent="0.25">
      <c r="A107" s="81" t="s">
        <v>2</v>
      </c>
      <c r="B107" s="81" t="s">
        <v>53</v>
      </c>
      <c r="C107" s="81">
        <v>19</v>
      </c>
      <c r="D107" s="82">
        <v>43032</v>
      </c>
      <c r="E107" s="94">
        <v>63</v>
      </c>
      <c r="F107" s="95" t="s">
        <v>345</v>
      </c>
      <c r="G107" s="95" t="s">
        <v>345</v>
      </c>
      <c r="H107" s="95" t="s">
        <v>26</v>
      </c>
      <c r="I107" s="94">
        <v>2.7</v>
      </c>
      <c r="J107" s="94">
        <v>165</v>
      </c>
      <c r="K107" s="94">
        <v>60.9</v>
      </c>
      <c r="L107" s="94">
        <v>0.12</v>
      </c>
      <c r="M107" s="94">
        <v>100</v>
      </c>
      <c r="N107" s="95" t="s">
        <v>28</v>
      </c>
      <c r="O107" s="95" t="s">
        <v>333</v>
      </c>
      <c r="P107" s="94">
        <v>4.0999999999999996</v>
      </c>
      <c r="Q107" s="94">
        <v>3.9</v>
      </c>
      <c r="R107" s="95" t="s">
        <v>30</v>
      </c>
      <c r="S107" s="94">
        <v>7.5</v>
      </c>
      <c r="T107" s="94">
        <v>124</v>
      </c>
      <c r="U107" s="94">
        <v>180</v>
      </c>
      <c r="V107" s="94">
        <v>0.31</v>
      </c>
      <c r="W107" s="94">
        <v>26</v>
      </c>
      <c r="X107" s="94">
        <v>6</v>
      </c>
      <c r="Y107" s="95" t="s">
        <v>341</v>
      </c>
      <c r="Z107" s="95" t="s">
        <v>341</v>
      </c>
      <c r="AA107" s="94">
        <v>7.82</v>
      </c>
      <c r="AB107" s="95" t="s">
        <v>30</v>
      </c>
      <c r="AC107" s="95" t="s">
        <v>29</v>
      </c>
      <c r="AD107" s="94">
        <v>140</v>
      </c>
      <c r="AE107" s="95" t="s">
        <v>27</v>
      </c>
      <c r="AF107" s="94">
        <v>4.26</v>
      </c>
      <c r="AG107" s="95" t="s">
        <v>338</v>
      </c>
      <c r="AH107" s="94">
        <v>17200</v>
      </c>
      <c r="AI107" s="94">
        <v>0.1</v>
      </c>
      <c r="AJ107" s="94">
        <v>0.06</v>
      </c>
      <c r="AK107" s="94">
        <v>0.55000000000000004</v>
      </c>
      <c r="AL107" s="94">
        <v>18.2</v>
      </c>
      <c r="AM107" s="95" t="s">
        <v>29</v>
      </c>
      <c r="AN107" s="94">
        <v>250</v>
      </c>
      <c r="AO107" s="94">
        <v>21.81</v>
      </c>
      <c r="AP107" s="94">
        <v>1.78</v>
      </c>
      <c r="AQ107" s="94">
        <v>4380</v>
      </c>
      <c r="AR107" s="94">
        <v>1.4</v>
      </c>
      <c r="AS107" s="95" t="s">
        <v>28</v>
      </c>
      <c r="AT107" s="94">
        <v>0.02</v>
      </c>
      <c r="AU107" s="94">
        <v>0.56999999999999995</v>
      </c>
      <c r="AV107" s="94">
        <v>3660</v>
      </c>
      <c r="AW107" s="95" t="s">
        <v>28</v>
      </c>
      <c r="AX107" s="94">
        <v>0.13</v>
      </c>
      <c r="AY107" s="94">
        <v>7340</v>
      </c>
      <c r="AZ107" s="94">
        <v>2.4300000000000002</v>
      </c>
      <c r="BA107" s="94">
        <v>2.1000000000000001E-2</v>
      </c>
      <c r="BB107" s="94">
        <v>4.54</v>
      </c>
      <c r="BC107" s="94">
        <v>5.6</v>
      </c>
      <c r="BD107" s="76"/>
    </row>
    <row r="108" spans="1:56" s="80" customFormat="1" ht="18" customHeight="1" x14ac:dyDescent="0.25">
      <c r="A108" s="81" t="s">
        <v>2</v>
      </c>
      <c r="B108" s="81" t="s">
        <v>53</v>
      </c>
      <c r="C108" s="81">
        <v>19</v>
      </c>
      <c r="D108" s="82">
        <v>43167</v>
      </c>
      <c r="E108" s="94">
        <v>64</v>
      </c>
      <c r="F108" s="95" t="s">
        <v>345</v>
      </c>
      <c r="G108" s="95" t="s">
        <v>345</v>
      </c>
      <c r="H108" s="95" t="s">
        <v>26</v>
      </c>
      <c r="I108" s="94">
        <v>2.46</v>
      </c>
      <c r="J108" s="94">
        <v>149</v>
      </c>
      <c r="K108" s="94">
        <v>53.8</v>
      </c>
      <c r="L108" s="94">
        <v>0.2</v>
      </c>
      <c r="M108" s="94">
        <v>80</v>
      </c>
      <c r="N108" s="95" t="s">
        <v>27</v>
      </c>
      <c r="O108" s="94">
        <v>0.41</v>
      </c>
      <c r="P108" s="94">
        <v>3.84</v>
      </c>
      <c r="Q108" s="94">
        <v>3.43</v>
      </c>
      <c r="R108" s="95" t="s">
        <v>30</v>
      </c>
      <c r="S108" s="94">
        <v>7.5</v>
      </c>
      <c r="T108" s="94">
        <v>130</v>
      </c>
      <c r="U108" s="94">
        <v>141</v>
      </c>
      <c r="V108" s="94">
        <v>0.91</v>
      </c>
      <c r="W108" s="94">
        <v>29.5</v>
      </c>
      <c r="X108" s="95" t="s">
        <v>26</v>
      </c>
      <c r="Y108" s="95" t="s">
        <v>341</v>
      </c>
      <c r="Z108" s="95" t="s">
        <v>341</v>
      </c>
      <c r="AA108" s="94">
        <v>6.38</v>
      </c>
      <c r="AB108" s="94">
        <v>0.02</v>
      </c>
      <c r="AC108" s="94">
        <v>0.25</v>
      </c>
      <c r="AD108" s="94">
        <v>120</v>
      </c>
      <c r="AE108" s="95" t="s">
        <v>27</v>
      </c>
      <c r="AF108" s="94">
        <v>20.7</v>
      </c>
      <c r="AG108" s="95" t="s">
        <v>338</v>
      </c>
      <c r="AH108" s="94">
        <v>15100</v>
      </c>
      <c r="AI108" s="94">
        <v>2.44</v>
      </c>
      <c r="AJ108" s="94">
        <v>0.03</v>
      </c>
      <c r="AK108" s="94">
        <v>3.15</v>
      </c>
      <c r="AL108" s="94">
        <v>18.7</v>
      </c>
      <c r="AM108" s="95" t="s">
        <v>29</v>
      </c>
      <c r="AN108" s="94">
        <v>230</v>
      </c>
      <c r="AO108" s="94">
        <v>13.7</v>
      </c>
      <c r="AP108" s="94">
        <v>1.63</v>
      </c>
      <c r="AQ108" s="94">
        <v>3910</v>
      </c>
      <c r="AR108" s="94">
        <v>0.47</v>
      </c>
      <c r="AS108" s="95" t="s">
        <v>28</v>
      </c>
      <c r="AT108" s="94">
        <v>0.11</v>
      </c>
      <c r="AU108" s="94">
        <v>0.38</v>
      </c>
      <c r="AV108" s="94">
        <v>3170</v>
      </c>
      <c r="AW108" s="95" t="s">
        <v>28</v>
      </c>
      <c r="AX108" s="95" t="s">
        <v>28</v>
      </c>
      <c r="AY108" s="94">
        <v>10600</v>
      </c>
      <c r="AZ108" s="94">
        <v>2.15</v>
      </c>
      <c r="BA108" s="94">
        <v>2.1999999999999999E-2</v>
      </c>
      <c r="BB108" s="94">
        <v>8.4700000000000006</v>
      </c>
      <c r="BC108" s="94">
        <v>7.08</v>
      </c>
      <c r="BD108" s="79"/>
    </row>
    <row r="109" spans="1:56" s="80" customFormat="1" ht="18" customHeight="1" x14ac:dyDescent="0.25">
      <c r="A109" s="81" t="s">
        <v>2</v>
      </c>
      <c r="B109" s="81" t="s">
        <v>53</v>
      </c>
      <c r="C109" s="81">
        <v>19</v>
      </c>
      <c r="D109" s="82">
        <v>43368</v>
      </c>
      <c r="E109" s="94">
        <v>61</v>
      </c>
      <c r="F109" s="95" t="s">
        <v>345</v>
      </c>
      <c r="G109" s="95" t="s">
        <v>345</v>
      </c>
      <c r="H109" s="95" t="s">
        <v>26</v>
      </c>
      <c r="I109" s="94">
        <v>2.2799999999999998</v>
      </c>
      <c r="J109" s="94">
        <v>156</v>
      </c>
      <c r="K109" s="94">
        <v>49.8</v>
      </c>
      <c r="L109" s="94">
        <v>0.18</v>
      </c>
      <c r="M109" s="94">
        <v>70</v>
      </c>
      <c r="N109" s="95" t="s">
        <v>28</v>
      </c>
      <c r="O109" s="94">
        <v>0.79</v>
      </c>
      <c r="P109" s="94">
        <v>4.01</v>
      </c>
      <c r="Q109" s="94">
        <v>3.22</v>
      </c>
      <c r="R109" s="95" t="s">
        <v>30</v>
      </c>
      <c r="S109" s="94">
        <v>7.5</v>
      </c>
      <c r="T109" s="94">
        <v>134</v>
      </c>
      <c r="U109" s="94">
        <v>167</v>
      </c>
      <c r="V109" s="94">
        <v>0.75</v>
      </c>
      <c r="W109" s="94">
        <v>26</v>
      </c>
      <c r="X109" s="95" t="s">
        <v>26</v>
      </c>
      <c r="Y109" s="95" t="s">
        <v>343</v>
      </c>
      <c r="Z109" s="95" t="s">
        <v>343</v>
      </c>
      <c r="AA109" s="94">
        <v>2.63</v>
      </c>
      <c r="AB109" s="95" t="s">
        <v>30</v>
      </c>
      <c r="AC109" s="95" t="s">
        <v>29</v>
      </c>
      <c r="AD109" s="94">
        <v>120</v>
      </c>
      <c r="AE109" s="95" t="s">
        <v>27</v>
      </c>
      <c r="AF109" s="94">
        <v>19.600000000000001</v>
      </c>
      <c r="AG109" s="95" t="s">
        <v>338</v>
      </c>
      <c r="AH109" s="94">
        <v>13800</v>
      </c>
      <c r="AI109" s="94">
        <v>0.1</v>
      </c>
      <c r="AJ109" s="94">
        <v>0.02</v>
      </c>
      <c r="AK109" s="95" t="s">
        <v>29</v>
      </c>
      <c r="AL109" s="94">
        <v>15.8</v>
      </c>
      <c r="AM109" s="95" t="s">
        <v>29</v>
      </c>
      <c r="AN109" s="94">
        <v>210</v>
      </c>
      <c r="AO109" s="95" t="s">
        <v>25</v>
      </c>
      <c r="AP109" s="94">
        <v>1.54</v>
      </c>
      <c r="AQ109" s="94">
        <v>3720</v>
      </c>
      <c r="AR109" s="95" t="s">
        <v>28</v>
      </c>
      <c r="AS109" s="95" t="s">
        <v>28</v>
      </c>
      <c r="AT109" s="94">
        <v>0.1</v>
      </c>
      <c r="AU109" s="94">
        <v>0.27</v>
      </c>
      <c r="AV109" s="94">
        <v>3120</v>
      </c>
      <c r="AW109" s="95" t="s">
        <v>28</v>
      </c>
      <c r="AX109" s="94">
        <v>0.13</v>
      </c>
      <c r="AY109" s="94">
        <v>9450</v>
      </c>
      <c r="AZ109" s="94">
        <v>1.3</v>
      </c>
      <c r="BA109" s="94">
        <v>0.02</v>
      </c>
      <c r="BB109" s="94">
        <v>7.93</v>
      </c>
      <c r="BC109" s="94">
        <v>2.62</v>
      </c>
      <c r="BD109" s="76"/>
    </row>
    <row r="110" spans="1:56" s="80" customFormat="1" ht="18" customHeight="1" x14ac:dyDescent="0.25">
      <c r="A110" s="81" t="s">
        <v>54</v>
      </c>
      <c r="B110" s="81" t="s">
        <v>56</v>
      </c>
      <c r="C110" s="81">
        <v>21</v>
      </c>
      <c r="D110" s="82">
        <v>42439</v>
      </c>
      <c r="E110" s="94">
        <v>73</v>
      </c>
      <c r="F110" s="94">
        <v>29</v>
      </c>
      <c r="G110" s="95" t="s">
        <v>345</v>
      </c>
      <c r="H110" s="95" t="s">
        <v>346</v>
      </c>
      <c r="I110" s="95" t="s">
        <v>345</v>
      </c>
      <c r="J110" s="94">
        <v>193</v>
      </c>
      <c r="K110" s="94">
        <v>20.53</v>
      </c>
      <c r="L110" s="95" t="s">
        <v>27</v>
      </c>
      <c r="M110" s="95" t="s">
        <v>337</v>
      </c>
      <c r="N110" s="95" t="s">
        <v>28</v>
      </c>
      <c r="O110" s="95" t="s">
        <v>333</v>
      </c>
      <c r="P110" s="94">
        <v>0.43</v>
      </c>
      <c r="Q110" s="95" t="s">
        <v>26</v>
      </c>
      <c r="R110" s="95" t="s">
        <v>29</v>
      </c>
      <c r="S110" s="94">
        <v>9.1</v>
      </c>
      <c r="T110" s="95" t="s">
        <v>332</v>
      </c>
      <c r="U110" s="95" t="s">
        <v>332</v>
      </c>
      <c r="V110" s="95" t="s">
        <v>337</v>
      </c>
      <c r="W110" s="94">
        <v>25</v>
      </c>
      <c r="X110" s="94">
        <v>4</v>
      </c>
      <c r="Y110" s="95" t="s">
        <v>342</v>
      </c>
      <c r="Z110" s="95" t="s">
        <v>341</v>
      </c>
      <c r="AA110" s="94">
        <v>11.52</v>
      </c>
      <c r="AB110" s="94">
        <v>1.46E-2</v>
      </c>
      <c r="AC110" s="94">
        <v>1.0369999999999999</v>
      </c>
      <c r="AD110" s="94">
        <v>59</v>
      </c>
      <c r="AE110" s="95" t="s">
        <v>27</v>
      </c>
      <c r="AF110" s="94">
        <v>41.87</v>
      </c>
      <c r="AG110" s="95" t="s">
        <v>338</v>
      </c>
      <c r="AH110" s="94">
        <v>6530</v>
      </c>
      <c r="AI110" s="95" t="s">
        <v>32</v>
      </c>
      <c r="AJ110" s="94">
        <v>1.7500000000000002E-2</v>
      </c>
      <c r="AK110" s="95" t="s">
        <v>29</v>
      </c>
      <c r="AL110" s="94">
        <v>64.2</v>
      </c>
      <c r="AM110" s="95" t="s">
        <v>29</v>
      </c>
      <c r="AN110" s="94">
        <v>466</v>
      </c>
      <c r="AO110" s="94">
        <v>4.9379999999999997</v>
      </c>
      <c r="AP110" s="94">
        <v>4.048</v>
      </c>
      <c r="AQ110" s="94">
        <v>1020</v>
      </c>
      <c r="AR110" s="94">
        <v>0.26829999999999998</v>
      </c>
      <c r="AS110" s="95" t="s">
        <v>28</v>
      </c>
      <c r="AT110" s="94">
        <v>0.13300000000000001</v>
      </c>
      <c r="AU110" s="95" t="s">
        <v>28</v>
      </c>
      <c r="AV110" s="94">
        <v>530</v>
      </c>
      <c r="AW110" s="95" t="s">
        <v>28</v>
      </c>
      <c r="AX110" s="94">
        <v>0.79830000000000001</v>
      </c>
      <c r="AY110" s="94">
        <v>34850</v>
      </c>
      <c r="AZ110" s="94">
        <v>0.97919999999999996</v>
      </c>
      <c r="BA110" s="94">
        <v>0.35470000000000002</v>
      </c>
      <c r="BB110" s="94">
        <v>115</v>
      </c>
      <c r="BC110" s="94">
        <v>0.90590000000000004</v>
      </c>
      <c r="BD110" s="76"/>
    </row>
    <row r="111" spans="1:56" s="80" customFormat="1" ht="18" customHeight="1" x14ac:dyDescent="0.25">
      <c r="A111" s="81" t="s">
        <v>54</v>
      </c>
      <c r="B111" s="81" t="s">
        <v>56</v>
      </c>
      <c r="C111" s="81">
        <v>21</v>
      </c>
      <c r="D111" s="82">
        <v>42635</v>
      </c>
      <c r="E111" s="94">
        <v>60</v>
      </c>
      <c r="F111" s="94">
        <v>39</v>
      </c>
      <c r="G111" s="95" t="s">
        <v>345</v>
      </c>
      <c r="H111" s="95" t="s">
        <v>346</v>
      </c>
      <c r="I111" s="95" t="s">
        <v>26</v>
      </c>
      <c r="J111" s="94">
        <v>190</v>
      </c>
      <c r="K111" s="94">
        <v>20.7</v>
      </c>
      <c r="L111" s="94">
        <v>0.25</v>
      </c>
      <c r="M111" s="95" t="s">
        <v>337</v>
      </c>
      <c r="N111" s="95" t="s">
        <v>28</v>
      </c>
      <c r="O111" s="95" t="s">
        <v>333</v>
      </c>
      <c r="P111" s="94">
        <v>0.22</v>
      </c>
      <c r="Q111" s="94">
        <v>0.22</v>
      </c>
      <c r="R111" s="95" t="s">
        <v>28</v>
      </c>
      <c r="S111" s="94">
        <v>9.4</v>
      </c>
      <c r="T111" s="94">
        <v>322</v>
      </c>
      <c r="U111" s="94">
        <v>322</v>
      </c>
      <c r="V111" s="94">
        <v>1.48</v>
      </c>
      <c r="W111" s="94">
        <v>25.1</v>
      </c>
      <c r="X111" s="94">
        <v>61</v>
      </c>
      <c r="Y111" s="95" t="s">
        <v>342</v>
      </c>
      <c r="Z111" s="95" t="s">
        <v>341</v>
      </c>
      <c r="AA111" s="94">
        <v>9.1</v>
      </c>
      <c r="AB111" s="94">
        <v>0.02</v>
      </c>
      <c r="AC111" s="94">
        <v>0.97</v>
      </c>
      <c r="AD111" s="94">
        <v>63</v>
      </c>
      <c r="AE111" s="95" t="s">
        <v>27</v>
      </c>
      <c r="AF111" s="94">
        <v>43.7</v>
      </c>
      <c r="AG111" s="95" t="s">
        <v>338</v>
      </c>
      <c r="AH111" s="94">
        <v>6620</v>
      </c>
      <c r="AI111" s="95" t="s">
        <v>32</v>
      </c>
      <c r="AJ111" s="95" t="s">
        <v>30</v>
      </c>
      <c r="AK111" s="95" t="s">
        <v>29</v>
      </c>
      <c r="AL111" s="94">
        <v>58</v>
      </c>
      <c r="AM111" s="95" t="s">
        <v>29</v>
      </c>
      <c r="AN111" s="94">
        <v>500</v>
      </c>
      <c r="AO111" s="95" t="s">
        <v>25</v>
      </c>
      <c r="AP111" s="94">
        <v>4</v>
      </c>
      <c r="AQ111" s="94">
        <v>1010</v>
      </c>
      <c r="AR111" s="95" t="s">
        <v>28</v>
      </c>
      <c r="AS111" s="95" t="s">
        <v>28</v>
      </c>
      <c r="AT111" s="94">
        <v>0.14000000000000001</v>
      </c>
      <c r="AU111" s="94">
        <v>0.11</v>
      </c>
      <c r="AV111" s="94">
        <v>620</v>
      </c>
      <c r="AW111" s="94">
        <v>0.11</v>
      </c>
      <c r="AX111" s="94">
        <v>0.69</v>
      </c>
      <c r="AY111" s="94">
        <v>37100</v>
      </c>
      <c r="AZ111" s="94">
        <v>1.1599999999999999</v>
      </c>
      <c r="BA111" s="94">
        <v>0.42</v>
      </c>
      <c r="BB111" s="94">
        <v>119</v>
      </c>
      <c r="BC111" s="94">
        <v>1.08</v>
      </c>
      <c r="BD111" s="76"/>
    </row>
    <row r="112" spans="1:56" s="80" customFormat="1" ht="18" customHeight="1" x14ac:dyDescent="0.25">
      <c r="A112" s="81" t="s">
        <v>54</v>
      </c>
      <c r="B112" s="81" t="s">
        <v>56</v>
      </c>
      <c r="C112" s="81">
        <v>21</v>
      </c>
      <c r="D112" s="82">
        <v>42817</v>
      </c>
      <c r="E112" s="94">
        <v>100</v>
      </c>
      <c r="F112" s="95" t="s">
        <v>345</v>
      </c>
      <c r="G112" s="95" t="s">
        <v>345</v>
      </c>
      <c r="H112" s="95" t="s">
        <v>26</v>
      </c>
      <c r="I112" s="94">
        <v>0.44</v>
      </c>
      <c r="J112" s="94">
        <v>184</v>
      </c>
      <c r="K112" s="94">
        <v>21.8</v>
      </c>
      <c r="L112" s="94">
        <v>0.31</v>
      </c>
      <c r="M112" s="95" t="s">
        <v>337</v>
      </c>
      <c r="N112" s="95" t="s">
        <v>28</v>
      </c>
      <c r="O112" s="95" t="s">
        <v>27</v>
      </c>
      <c r="P112" s="95" t="s">
        <v>340</v>
      </c>
      <c r="Q112" s="94">
        <v>0.21</v>
      </c>
      <c r="R112" s="95" t="s">
        <v>30</v>
      </c>
      <c r="S112" s="94">
        <v>9.1</v>
      </c>
      <c r="T112" s="94">
        <v>142</v>
      </c>
      <c r="U112" s="94">
        <v>142</v>
      </c>
      <c r="V112" s="94">
        <v>1.49</v>
      </c>
      <c r="W112" s="94">
        <v>24.9</v>
      </c>
      <c r="X112" s="95" t="s">
        <v>26</v>
      </c>
      <c r="Y112" s="95" t="s">
        <v>341</v>
      </c>
      <c r="Z112" s="95" t="s">
        <v>341</v>
      </c>
      <c r="AA112" s="94">
        <v>7.84</v>
      </c>
      <c r="AB112" s="94">
        <v>0.01</v>
      </c>
      <c r="AC112" s="94">
        <v>1.06</v>
      </c>
      <c r="AD112" s="94">
        <v>56</v>
      </c>
      <c r="AE112" s="95" t="s">
        <v>27</v>
      </c>
      <c r="AF112" s="94">
        <v>49.5</v>
      </c>
      <c r="AG112" s="95" t="s">
        <v>338</v>
      </c>
      <c r="AH112" s="94">
        <v>6860</v>
      </c>
      <c r="AI112" s="95" t="s">
        <v>32</v>
      </c>
      <c r="AJ112" s="94">
        <v>0.01</v>
      </c>
      <c r="AK112" s="95" t="s">
        <v>29</v>
      </c>
      <c r="AL112" s="94">
        <v>76.5</v>
      </c>
      <c r="AM112" s="95" t="s">
        <v>29</v>
      </c>
      <c r="AN112" s="94">
        <v>540</v>
      </c>
      <c r="AO112" s="94">
        <v>3.54</v>
      </c>
      <c r="AP112" s="94">
        <v>3.14</v>
      </c>
      <c r="AQ112" s="94">
        <v>1130</v>
      </c>
      <c r="AR112" s="94">
        <v>0.11</v>
      </c>
      <c r="AS112" s="95" t="s">
        <v>28</v>
      </c>
      <c r="AT112" s="94">
        <v>0.11</v>
      </c>
      <c r="AU112" s="94">
        <v>0.18</v>
      </c>
      <c r="AV112" s="94">
        <v>550</v>
      </c>
      <c r="AW112" s="95" t="s">
        <v>28</v>
      </c>
      <c r="AX112" s="94">
        <v>0.59</v>
      </c>
      <c r="AY112" s="94">
        <v>37500</v>
      </c>
      <c r="AZ112" s="94">
        <v>3.3</v>
      </c>
      <c r="BA112" s="94">
        <v>0.25</v>
      </c>
      <c r="BB112" s="94">
        <v>122</v>
      </c>
      <c r="BC112" s="94">
        <v>1.64</v>
      </c>
      <c r="BD112" s="79"/>
    </row>
    <row r="113" spans="1:56" s="80" customFormat="1" ht="18" customHeight="1" x14ac:dyDescent="0.25">
      <c r="A113" s="81" t="s">
        <v>54</v>
      </c>
      <c r="B113" s="81" t="s">
        <v>56</v>
      </c>
      <c r="C113" s="81">
        <v>21</v>
      </c>
      <c r="D113" s="82">
        <v>43018</v>
      </c>
      <c r="E113" s="94">
        <v>69</v>
      </c>
      <c r="F113" s="94">
        <v>30</v>
      </c>
      <c r="G113" s="95" t="s">
        <v>345</v>
      </c>
      <c r="H113" s="95" t="s">
        <v>26</v>
      </c>
      <c r="I113" s="94">
        <v>0.39</v>
      </c>
      <c r="J113" s="94">
        <v>193</v>
      </c>
      <c r="K113" s="94">
        <v>19.5</v>
      </c>
      <c r="L113" s="94">
        <v>0.32</v>
      </c>
      <c r="M113" s="95" t="s">
        <v>337</v>
      </c>
      <c r="N113" s="95" t="s">
        <v>28</v>
      </c>
      <c r="O113" s="95" t="s">
        <v>333</v>
      </c>
      <c r="P113" s="94">
        <v>0.28999999999999998</v>
      </c>
      <c r="Q113" s="94">
        <v>0.19</v>
      </c>
      <c r="R113" s="95" t="s">
        <v>30</v>
      </c>
      <c r="S113" s="94">
        <v>9.1999999999999993</v>
      </c>
      <c r="T113" s="94">
        <v>139</v>
      </c>
      <c r="U113" s="94">
        <v>153</v>
      </c>
      <c r="V113" s="94">
        <v>1.57</v>
      </c>
      <c r="W113" s="94">
        <v>24.8</v>
      </c>
      <c r="X113" s="95" t="s">
        <v>26</v>
      </c>
      <c r="Y113" s="95" t="s">
        <v>341</v>
      </c>
      <c r="Z113" s="95" t="s">
        <v>341</v>
      </c>
      <c r="AA113" s="94">
        <v>7.96</v>
      </c>
      <c r="AB113" s="94">
        <v>0.01</v>
      </c>
      <c r="AC113" s="94">
        <v>1.21</v>
      </c>
      <c r="AD113" s="94">
        <v>56</v>
      </c>
      <c r="AE113" s="95" t="s">
        <v>27</v>
      </c>
      <c r="AF113" s="94">
        <v>43.4</v>
      </c>
      <c r="AG113" s="95" t="s">
        <v>338</v>
      </c>
      <c r="AH113" s="94">
        <v>6210</v>
      </c>
      <c r="AI113" s="95" t="s">
        <v>32</v>
      </c>
      <c r="AJ113" s="95" t="s">
        <v>30</v>
      </c>
      <c r="AK113" s="94">
        <v>0.28999999999999998</v>
      </c>
      <c r="AL113" s="94">
        <v>68.5</v>
      </c>
      <c r="AM113" s="95" t="s">
        <v>29</v>
      </c>
      <c r="AN113" s="94">
        <v>460</v>
      </c>
      <c r="AO113" s="94">
        <v>2.02</v>
      </c>
      <c r="AP113" s="94">
        <v>3.78</v>
      </c>
      <c r="AQ113" s="94">
        <v>970</v>
      </c>
      <c r="AR113" s="94">
        <v>0.16</v>
      </c>
      <c r="AS113" s="95" t="s">
        <v>28</v>
      </c>
      <c r="AT113" s="94">
        <v>0.15</v>
      </c>
      <c r="AU113" s="94">
        <v>0.14000000000000001</v>
      </c>
      <c r="AV113" s="94">
        <v>600</v>
      </c>
      <c r="AW113" s="95" t="s">
        <v>28</v>
      </c>
      <c r="AX113" s="94">
        <v>0.97</v>
      </c>
      <c r="AY113" s="94">
        <v>37700</v>
      </c>
      <c r="AZ113" s="94">
        <v>1.41</v>
      </c>
      <c r="BA113" s="94">
        <v>0.33</v>
      </c>
      <c r="BB113" s="94">
        <v>118</v>
      </c>
      <c r="BC113" s="95" t="s">
        <v>27</v>
      </c>
      <c r="BD113" s="76"/>
    </row>
    <row r="114" spans="1:56" s="80" customFormat="1" ht="18" customHeight="1" x14ac:dyDescent="0.25">
      <c r="A114" s="81" t="s">
        <v>54</v>
      </c>
      <c r="B114" s="81" t="s">
        <v>56</v>
      </c>
      <c r="C114" s="81">
        <v>21</v>
      </c>
      <c r="D114" s="82">
        <v>43181</v>
      </c>
      <c r="E114" s="94">
        <v>65</v>
      </c>
      <c r="F114" s="94">
        <v>45</v>
      </c>
      <c r="G114" s="95" t="s">
        <v>345</v>
      </c>
      <c r="H114" s="95" t="s">
        <v>26</v>
      </c>
      <c r="I114" s="94">
        <v>0.46</v>
      </c>
      <c r="J114" s="94">
        <v>191</v>
      </c>
      <c r="K114" s="94">
        <v>20.3</v>
      </c>
      <c r="L114" s="94">
        <v>0.31</v>
      </c>
      <c r="M114" s="95" t="s">
        <v>337</v>
      </c>
      <c r="N114" s="95" t="s">
        <v>27</v>
      </c>
      <c r="O114" s="95" t="s">
        <v>333</v>
      </c>
      <c r="P114" s="94">
        <v>0.17</v>
      </c>
      <c r="Q114" s="94">
        <v>0.21</v>
      </c>
      <c r="R114" s="95" t="s">
        <v>30</v>
      </c>
      <c r="S114" s="94">
        <v>9.3000000000000007</v>
      </c>
      <c r="T114" s="94">
        <v>154</v>
      </c>
      <c r="U114" s="94">
        <v>169</v>
      </c>
      <c r="V114" s="94">
        <v>1.57</v>
      </c>
      <c r="W114" s="94">
        <v>25.2</v>
      </c>
      <c r="X114" s="94">
        <v>4</v>
      </c>
      <c r="Y114" s="95" t="s">
        <v>342</v>
      </c>
      <c r="Z114" s="95" t="s">
        <v>341</v>
      </c>
      <c r="AA114" s="94">
        <v>7.71</v>
      </c>
      <c r="AB114" s="94">
        <v>0.01</v>
      </c>
      <c r="AC114" s="94">
        <v>1.1299999999999999</v>
      </c>
      <c r="AD114" s="94">
        <v>57</v>
      </c>
      <c r="AE114" s="95" t="s">
        <v>27</v>
      </c>
      <c r="AF114" s="94">
        <v>39.5</v>
      </c>
      <c r="AG114" s="95" t="s">
        <v>338</v>
      </c>
      <c r="AH114" s="94">
        <v>6430</v>
      </c>
      <c r="AI114" s="95" t="s">
        <v>32</v>
      </c>
      <c r="AJ114" s="95" t="s">
        <v>30</v>
      </c>
      <c r="AK114" s="95" t="s">
        <v>29</v>
      </c>
      <c r="AL114" s="94">
        <v>65.599999999999994</v>
      </c>
      <c r="AM114" s="95" t="s">
        <v>29</v>
      </c>
      <c r="AN114" s="94">
        <v>460</v>
      </c>
      <c r="AO114" s="95" t="s">
        <v>25</v>
      </c>
      <c r="AP114" s="94">
        <v>4.18</v>
      </c>
      <c r="AQ114" s="94">
        <v>1030</v>
      </c>
      <c r="AR114" s="95" t="s">
        <v>28</v>
      </c>
      <c r="AS114" s="95" t="s">
        <v>28</v>
      </c>
      <c r="AT114" s="94">
        <v>0.15</v>
      </c>
      <c r="AU114" s="95" t="s">
        <v>28</v>
      </c>
      <c r="AV114" s="94">
        <v>600</v>
      </c>
      <c r="AW114" s="95" t="s">
        <v>28</v>
      </c>
      <c r="AX114" s="94">
        <v>0.79</v>
      </c>
      <c r="AY114" s="94">
        <v>36100</v>
      </c>
      <c r="AZ114" s="94">
        <v>1.51</v>
      </c>
      <c r="BA114" s="94">
        <v>0.36</v>
      </c>
      <c r="BB114" s="94">
        <v>119</v>
      </c>
      <c r="BC114" s="94">
        <v>0.5</v>
      </c>
      <c r="BD114" s="76"/>
    </row>
    <row r="115" spans="1:56" s="80" customFormat="1" ht="18" customHeight="1" x14ac:dyDescent="0.25">
      <c r="A115" s="81" t="s">
        <v>54</v>
      </c>
      <c r="B115" s="81" t="s">
        <v>56</v>
      </c>
      <c r="C115" s="81">
        <v>21</v>
      </c>
      <c r="D115" s="82">
        <v>43389</v>
      </c>
      <c r="E115" s="94">
        <v>76</v>
      </c>
      <c r="F115" s="94">
        <v>31</v>
      </c>
      <c r="G115" s="95" t="s">
        <v>345</v>
      </c>
      <c r="H115" s="95" t="s">
        <v>26</v>
      </c>
      <c r="I115" s="94">
        <v>0.42</v>
      </c>
      <c r="J115" s="94">
        <v>192</v>
      </c>
      <c r="K115" s="94">
        <v>19.5</v>
      </c>
      <c r="L115" s="94">
        <v>0.34</v>
      </c>
      <c r="M115" s="95" t="s">
        <v>337</v>
      </c>
      <c r="N115" s="95" t="s">
        <v>28</v>
      </c>
      <c r="O115" s="95" t="s">
        <v>333</v>
      </c>
      <c r="P115" s="94">
        <v>0.2</v>
      </c>
      <c r="Q115" s="94">
        <v>0.21</v>
      </c>
      <c r="R115" s="95" t="s">
        <v>30</v>
      </c>
      <c r="S115" s="94">
        <v>9.3000000000000007</v>
      </c>
      <c r="T115" s="94">
        <v>128</v>
      </c>
      <c r="U115" s="94">
        <v>146</v>
      </c>
      <c r="V115" s="94">
        <v>1.65</v>
      </c>
      <c r="W115" s="94">
        <v>25</v>
      </c>
      <c r="X115" s="94">
        <v>10</v>
      </c>
      <c r="Y115" s="95" t="s">
        <v>344</v>
      </c>
      <c r="Z115" s="95" t="s">
        <v>343</v>
      </c>
      <c r="AA115" s="94">
        <v>9.16</v>
      </c>
      <c r="AB115" s="94">
        <v>0.02</v>
      </c>
      <c r="AC115" s="94">
        <v>1.0900000000000001</v>
      </c>
      <c r="AD115" s="94">
        <v>50</v>
      </c>
      <c r="AE115" s="95" t="s">
        <v>27</v>
      </c>
      <c r="AF115" s="94">
        <v>43.3</v>
      </c>
      <c r="AG115" s="95" t="s">
        <v>338</v>
      </c>
      <c r="AH115" s="94">
        <v>6060</v>
      </c>
      <c r="AI115" s="95" t="s">
        <v>32</v>
      </c>
      <c r="AJ115" s="94">
        <v>0.01</v>
      </c>
      <c r="AK115" s="94">
        <v>0.43</v>
      </c>
      <c r="AL115" s="94">
        <v>64.400000000000006</v>
      </c>
      <c r="AM115" s="95" t="s">
        <v>29</v>
      </c>
      <c r="AN115" s="94">
        <v>430</v>
      </c>
      <c r="AO115" s="94">
        <v>3.22</v>
      </c>
      <c r="AP115" s="94">
        <v>4.12</v>
      </c>
      <c r="AQ115" s="94">
        <v>1070</v>
      </c>
      <c r="AR115" s="94">
        <v>0.31</v>
      </c>
      <c r="AS115" s="95" t="s">
        <v>28</v>
      </c>
      <c r="AT115" s="94">
        <v>0.15</v>
      </c>
      <c r="AU115" s="94">
        <v>0.12</v>
      </c>
      <c r="AV115" s="94">
        <v>590</v>
      </c>
      <c r="AW115" s="95" t="s">
        <v>28</v>
      </c>
      <c r="AX115" s="94">
        <v>0.81</v>
      </c>
      <c r="AY115" s="94">
        <v>33800</v>
      </c>
      <c r="AZ115" s="94">
        <v>2.1800000000000002</v>
      </c>
      <c r="BA115" s="94">
        <v>0.4</v>
      </c>
      <c r="BB115" s="94">
        <v>120</v>
      </c>
      <c r="BC115" s="94">
        <v>0.8</v>
      </c>
      <c r="BD115" s="76"/>
    </row>
    <row r="116" spans="1:56" s="80" customFormat="1" ht="18" customHeight="1" x14ac:dyDescent="0.25">
      <c r="A116" s="81" t="s">
        <v>279</v>
      </c>
      <c r="B116" s="81" t="s">
        <v>281</v>
      </c>
      <c r="C116" s="81">
        <v>21</v>
      </c>
      <c r="D116" s="82">
        <v>42479</v>
      </c>
      <c r="E116" s="94">
        <v>30</v>
      </c>
      <c r="F116" s="95" t="s">
        <v>345</v>
      </c>
      <c r="G116" s="95" t="s">
        <v>345</v>
      </c>
      <c r="H116" s="95" t="s">
        <v>346</v>
      </c>
      <c r="I116" s="95" t="s">
        <v>345</v>
      </c>
      <c r="J116" s="94">
        <v>75</v>
      </c>
      <c r="K116" s="94">
        <v>20.2</v>
      </c>
      <c r="L116" s="95" t="s">
        <v>27</v>
      </c>
      <c r="M116" s="94">
        <v>50</v>
      </c>
      <c r="N116" s="95" t="s">
        <v>28</v>
      </c>
      <c r="O116" s="95" t="s">
        <v>333</v>
      </c>
      <c r="P116" s="94">
        <v>0.5</v>
      </c>
      <c r="Q116" s="95" t="s">
        <v>26</v>
      </c>
      <c r="R116" s="95" t="s">
        <v>29</v>
      </c>
      <c r="S116" s="94">
        <v>6.2</v>
      </c>
      <c r="T116" s="95" t="s">
        <v>31</v>
      </c>
      <c r="U116" s="95" t="s">
        <v>31</v>
      </c>
      <c r="V116" s="95" t="s">
        <v>337</v>
      </c>
      <c r="W116" s="94">
        <v>24.3</v>
      </c>
      <c r="X116" s="94">
        <v>8</v>
      </c>
      <c r="Y116" s="95" t="s">
        <v>341</v>
      </c>
      <c r="Z116" s="95" t="s">
        <v>341</v>
      </c>
      <c r="AA116" s="95" t="s">
        <v>25</v>
      </c>
      <c r="AB116" s="95" t="s">
        <v>30</v>
      </c>
      <c r="AC116" s="95" t="s">
        <v>29</v>
      </c>
      <c r="AD116" s="94">
        <v>150</v>
      </c>
      <c r="AE116" s="95" t="s">
        <v>27</v>
      </c>
      <c r="AF116" s="94">
        <v>3.32</v>
      </c>
      <c r="AG116" s="95" t="s">
        <v>338</v>
      </c>
      <c r="AH116" s="94">
        <v>5040</v>
      </c>
      <c r="AI116" s="94">
        <v>0.17</v>
      </c>
      <c r="AJ116" s="95" t="s">
        <v>30</v>
      </c>
      <c r="AK116" s="94">
        <v>1.24</v>
      </c>
      <c r="AL116" s="94">
        <v>26.9</v>
      </c>
      <c r="AM116" s="95" t="s">
        <v>29</v>
      </c>
      <c r="AN116" s="94">
        <v>36</v>
      </c>
      <c r="AO116" s="95" t="s">
        <v>25</v>
      </c>
      <c r="AP116" s="94">
        <v>0.92</v>
      </c>
      <c r="AQ116" s="94">
        <v>1850</v>
      </c>
      <c r="AR116" s="94">
        <v>0.13</v>
      </c>
      <c r="AS116" s="95" t="s">
        <v>28</v>
      </c>
      <c r="AT116" s="95" t="s">
        <v>30</v>
      </c>
      <c r="AU116" s="94">
        <v>0.18</v>
      </c>
      <c r="AV116" s="94">
        <v>5070</v>
      </c>
      <c r="AW116" s="95" t="s">
        <v>28</v>
      </c>
      <c r="AX116" s="95" t="s">
        <v>28</v>
      </c>
      <c r="AY116" s="94">
        <v>6780</v>
      </c>
      <c r="AZ116" s="94">
        <v>1.1000000000000001</v>
      </c>
      <c r="BA116" s="95" t="s">
        <v>33</v>
      </c>
      <c r="BB116" s="94">
        <v>0.27</v>
      </c>
      <c r="BC116" s="94">
        <v>2.74</v>
      </c>
      <c r="BD116" s="76"/>
    </row>
    <row r="117" spans="1:56" s="80" customFormat="1" ht="18" customHeight="1" x14ac:dyDescent="0.25">
      <c r="A117" s="81" t="s">
        <v>279</v>
      </c>
      <c r="B117" s="81" t="s">
        <v>281</v>
      </c>
      <c r="C117" s="81">
        <v>21</v>
      </c>
      <c r="D117" s="82">
        <v>42669</v>
      </c>
      <c r="E117" s="94">
        <v>31</v>
      </c>
      <c r="F117" s="95" t="s">
        <v>345</v>
      </c>
      <c r="G117" s="95" t="s">
        <v>345</v>
      </c>
      <c r="H117" s="95" t="s">
        <v>26</v>
      </c>
      <c r="I117" s="94">
        <v>2.5</v>
      </c>
      <c r="J117" s="94">
        <v>73</v>
      </c>
      <c r="K117" s="94">
        <v>14.2</v>
      </c>
      <c r="L117" s="95" t="s">
        <v>28</v>
      </c>
      <c r="M117" s="94">
        <v>30</v>
      </c>
      <c r="N117" s="95" t="s">
        <v>28</v>
      </c>
      <c r="O117" s="95" t="s">
        <v>333</v>
      </c>
      <c r="P117" s="94">
        <v>0.45</v>
      </c>
      <c r="Q117" s="94">
        <v>0.45</v>
      </c>
      <c r="R117" s="95" t="s">
        <v>28</v>
      </c>
      <c r="S117" s="94">
        <v>6.3</v>
      </c>
      <c r="T117" s="95" t="s">
        <v>31</v>
      </c>
      <c r="U117" s="95" t="s">
        <v>31</v>
      </c>
      <c r="V117" s="95" t="s">
        <v>26</v>
      </c>
      <c r="W117" s="94">
        <v>24.7</v>
      </c>
      <c r="X117" s="95" t="s">
        <v>26</v>
      </c>
      <c r="Y117" s="95" t="s">
        <v>341</v>
      </c>
      <c r="Z117" s="95" t="s">
        <v>341</v>
      </c>
      <c r="AA117" s="95" t="s">
        <v>25</v>
      </c>
      <c r="AB117" s="95" t="s">
        <v>30</v>
      </c>
      <c r="AC117" s="95" t="s">
        <v>29</v>
      </c>
      <c r="AD117" s="94">
        <v>120</v>
      </c>
      <c r="AE117" s="94">
        <v>0.6</v>
      </c>
      <c r="AF117" s="94">
        <v>3.73</v>
      </c>
      <c r="AG117" s="95" t="s">
        <v>338</v>
      </c>
      <c r="AH117" s="94">
        <v>3280</v>
      </c>
      <c r="AI117" s="94">
        <v>0.08</v>
      </c>
      <c r="AJ117" s="95" t="s">
        <v>30</v>
      </c>
      <c r="AK117" s="94">
        <v>1.77</v>
      </c>
      <c r="AL117" s="94">
        <v>29.7</v>
      </c>
      <c r="AM117" s="95" t="s">
        <v>29</v>
      </c>
      <c r="AN117" s="94">
        <v>30</v>
      </c>
      <c r="AO117" s="95" t="s">
        <v>25</v>
      </c>
      <c r="AP117" s="94">
        <v>1.04</v>
      </c>
      <c r="AQ117" s="94">
        <v>1460</v>
      </c>
      <c r="AR117" s="95" t="s">
        <v>28</v>
      </c>
      <c r="AS117" s="95" t="s">
        <v>28</v>
      </c>
      <c r="AT117" s="95" t="s">
        <v>30</v>
      </c>
      <c r="AU117" s="94">
        <v>0.11</v>
      </c>
      <c r="AV117" s="94">
        <v>4150</v>
      </c>
      <c r="AW117" s="95" t="s">
        <v>28</v>
      </c>
      <c r="AX117" s="95" t="s">
        <v>28</v>
      </c>
      <c r="AY117" s="94">
        <v>5660</v>
      </c>
      <c r="AZ117" s="94">
        <v>2.57</v>
      </c>
      <c r="BA117" s="94">
        <v>2E-3</v>
      </c>
      <c r="BB117" s="94">
        <v>0.27</v>
      </c>
      <c r="BC117" s="94">
        <v>2.76</v>
      </c>
      <c r="BD117" s="76"/>
    </row>
    <row r="118" spans="1:56" s="80" customFormat="1" ht="18" customHeight="1" x14ac:dyDescent="0.25">
      <c r="A118" s="81" t="s">
        <v>279</v>
      </c>
      <c r="B118" s="81" t="s">
        <v>281</v>
      </c>
      <c r="C118" s="81">
        <v>21</v>
      </c>
      <c r="D118" s="82">
        <v>42801</v>
      </c>
      <c r="E118" s="94">
        <v>30</v>
      </c>
      <c r="F118" s="95" t="s">
        <v>345</v>
      </c>
      <c r="G118" s="95" t="s">
        <v>345</v>
      </c>
      <c r="H118" s="95" t="s">
        <v>26</v>
      </c>
      <c r="I118" s="94">
        <v>2.65</v>
      </c>
      <c r="J118" s="94">
        <v>71</v>
      </c>
      <c r="K118" s="94">
        <v>28</v>
      </c>
      <c r="L118" s="95" t="s">
        <v>28</v>
      </c>
      <c r="M118" s="94">
        <v>30</v>
      </c>
      <c r="N118" s="95" t="s">
        <v>28</v>
      </c>
      <c r="O118" s="94">
        <v>0.36</v>
      </c>
      <c r="P118" s="94">
        <v>0.72</v>
      </c>
      <c r="Q118" s="94">
        <v>0.36</v>
      </c>
      <c r="R118" s="95" t="s">
        <v>30</v>
      </c>
      <c r="S118" s="94">
        <v>6.2</v>
      </c>
      <c r="T118" s="94">
        <v>76</v>
      </c>
      <c r="U118" s="94">
        <v>76</v>
      </c>
      <c r="V118" s="94">
        <v>0.19</v>
      </c>
      <c r="W118" s="94">
        <v>25</v>
      </c>
      <c r="X118" s="94">
        <v>14</v>
      </c>
      <c r="Y118" s="95" t="s">
        <v>342</v>
      </c>
      <c r="Z118" s="95" t="s">
        <v>341</v>
      </c>
      <c r="AA118" s="95" t="s">
        <v>25</v>
      </c>
      <c r="AB118" s="95" t="s">
        <v>30</v>
      </c>
      <c r="AC118" s="95" t="s">
        <v>29</v>
      </c>
      <c r="AD118" s="94">
        <v>130</v>
      </c>
      <c r="AE118" s="95" t="s">
        <v>27</v>
      </c>
      <c r="AF118" s="94">
        <v>4.72</v>
      </c>
      <c r="AG118" s="95" t="s">
        <v>338</v>
      </c>
      <c r="AH118" s="94">
        <v>3900</v>
      </c>
      <c r="AI118" s="94">
        <v>0.2</v>
      </c>
      <c r="AJ118" s="95" t="s">
        <v>30</v>
      </c>
      <c r="AK118" s="94">
        <v>3.46</v>
      </c>
      <c r="AL118" s="94">
        <v>29.8</v>
      </c>
      <c r="AM118" s="95" t="s">
        <v>29</v>
      </c>
      <c r="AN118" s="94">
        <v>31</v>
      </c>
      <c r="AO118" s="95" t="s">
        <v>25</v>
      </c>
      <c r="AP118" s="94">
        <v>1.07</v>
      </c>
      <c r="AQ118" s="94">
        <v>1600</v>
      </c>
      <c r="AR118" s="95" t="s">
        <v>28</v>
      </c>
      <c r="AS118" s="95" t="s">
        <v>28</v>
      </c>
      <c r="AT118" s="95" t="s">
        <v>30</v>
      </c>
      <c r="AU118" s="94">
        <v>0.15</v>
      </c>
      <c r="AV118" s="94">
        <v>4430</v>
      </c>
      <c r="AW118" s="95" t="s">
        <v>28</v>
      </c>
      <c r="AX118" s="95" t="s">
        <v>28</v>
      </c>
      <c r="AY118" s="94">
        <v>6070</v>
      </c>
      <c r="AZ118" s="94">
        <v>2.2999999999999998</v>
      </c>
      <c r="BA118" s="95" t="s">
        <v>33</v>
      </c>
      <c r="BB118" s="94">
        <v>0.28000000000000003</v>
      </c>
      <c r="BC118" s="94">
        <v>4.8099999999999996</v>
      </c>
      <c r="BD118" s="79"/>
    </row>
    <row r="119" spans="1:56" s="80" customFormat="1" ht="18" customHeight="1" x14ac:dyDescent="0.25">
      <c r="A119" s="81" t="s">
        <v>279</v>
      </c>
      <c r="B119" s="81" t="s">
        <v>281</v>
      </c>
      <c r="C119" s="81">
        <v>21</v>
      </c>
      <c r="D119" s="82">
        <v>43011</v>
      </c>
      <c r="E119" s="94">
        <v>31</v>
      </c>
      <c r="F119" s="95" t="s">
        <v>345</v>
      </c>
      <c r="G119" s="95" t="s">
        <v>345</v>
      </c>
      <c r="H119" s="95" t="s">
        <v>26</v>
      </c>
      <c r="I119" s="94">
        <v>2.87</v>
      </c>
      <c r="J119" s="94">
        <v>74</v>
      </c>
      <c r="K119" s="94">
        <v>17.7</v>
      </c>
      <c r="L119" s="95" t="s">
        <v>28</v>
      </c>
      <c r="M119" s="94">
        <v>40</v>
      </c>
      <c r="N119" s="95" t="s">
        <v>28</v>
      </c>
      <c r="O119" s="95" t="s">
        <v>333</v>
      </c>
      <c r="P119" s="94">
        <v>0.75</v>
      </c>
      <c r="Q119" s="94">
        <v>0.55000000000000004</v>
      </c>
      <c r="R119" s="95" t="s">
        <v>30</v>
      </c>
      <c r="S119" s="94">
        <v>6.2</v>
      </c>
      <c r="T119" s="95" t="s">
        <v>31</v>
      </c>
      <c r="U119" s="95" t="s">
        <v>31</v>
      </c>
      <c r="V119" s="95" t="s">
        <v>28</v>
      </c>
      <c r="W119" s="94">
        <v>23.8</v>
      </c>
      <c r="X119" s="94">
        <v>7</v>
      </c>
      <c r="Y119" s="95" t="s">
        <v>342</v>
      </c>
      <c r="Z119" s="95" t="s">
        <v>341</v>
      </c>
      <c r="AA119" s="95" t="s">
        <v>25</v>
      </c>
      <c r="AB119" s="95" t="s">
        <v>30</v>
      </c>
      <c r="AC119" s="95" t="s">
        <v>29</v>
      </c>
      <c r="AD119" s="94">
        <v>130</v>
      </c>
      <c r="AE119" s="95" t="s">
        <v>27</v>
      </c>
      <c r="AF119" s="94">
        <v>2.95</v>
      </c>
      <c r="AG119" s="95" t="s">
        <v>338</v>
      </c>
      <c r="AH119" s="94">
        <v>4260</v>
      </c>
      <c r="AI119" s="94">
        <v>0.14000000000000001</v>
      </c>
      <c r="AJ119" s="95" t="s">
        <v>30</v>
      </c>
      <c r="AK119" s="94">
        <v>2.29</v>
      </c>
      <c r="AL119" s="94">
        <v>32.9</v>
      </c>
      <c r="AM119" s="95" t="s">
        <v>29</v>
      </c>
      <c r="AN119" s="94">
        <v>32</v>
      </c>
      <c r="AO119" s="95" t="s">
        <v>25</v>
      </c>
      <c r="AP119" s="94">
        <v>1.19</v>
      </c>
      <c r="AQ119" s="94">
        <v>1710</v>
      </c>
      <c r="AR119" s="95" t="s">
        <v>28</v>
      </c>
      <c r="AS119" s="95" t="s">
        <v>28</v>
      </c>
      <c r="AT119" s="95" t="s">
        <v>30</v>
      </c>
      <c r="AU119" s="94">
        <v>0.13</v>
      </c>
      <c r="AV119" s="94">
        <v>4580</v>
      </c>
      <c r="AW119" s="95" t="s">
        <v>28</v>
      </c>
      <c r="AX119" s="95" t="s">
        <v>28</v>
      </c>
      <c r="AY119" s="94">
        <v>6410</v>
      </c>
      <c r="AZ119" s="94">
        <v>1.69</v>
      </c>
      <c r="BA119" s="94">
        <v>1.0999999999999999E-2</v>
      </c>
      <c r="BB119" s="94">
        <v>0.31</v>
      </c>
      <c r="BC119" s="94">
        <v>3.33</v>
      </c>
      <c r="BD119" s="76"/>
    </row>
    <row r="120" spans="1:56" s="80" customFormat="1" ht="18" customHeight="1" x14ac:dyDescent="0.25">
      <c r="A120" s="81" t="s">
        <v>279</v>
      </c>
      <c r="B120" s="81" t="s">
        <v>281</v>
      </c>
      <c r="C120" s="81">
        <v>21</v>
      </c>
      <c r="D120" s="82">
        <v>43165</v>
      </c>
      <c r="E120" s="94">
        <v>33</v>
      </c>
      <c r="F120" s="95" t="s">
        <v>345</v>
      </c>
      <c r="G120" s="95" t="s">
        <v>345</v>
      </c>
      <c r="H120" s="95" t="s">
        <v>26</v>
      </c>
      <c r="I120" s="94">
        <v>2.8</v>
      </c>
      <c r="J120" s="94">
        <v>72</v>
      </c>
      <c r="K120" s="94">
        <v>17.8</v>
      </c>
      <c r="L120" s="95" t="s">
        <v>28</v>
      </c>
      <c r="M120" s="94">
        <v>40</v>
      </c>
      <c r="N120" s="95" t="s">
        <v>27</v>
      </c>
      <c r="O120" s="95" t="s">
        <v>333</v>
      </c>
      <c r="P120" s="94">
        <v>0.59</v>
      </c>
      <c r="Q120" s="94">
        <v>0.57999999999999996</v>
      </c>
      <c r="R120" s="95" t="s">
        <v>30</v>
      </c>
      <c r="S120" s="94">
        <v>6.2</v>
      </c>
      <c r="T120" s="95" t="s">
        <v>31</v>
      </c>
      <c r="U120" s="95" t="s">
        <v>31</v>
      </c>
      <c r="V120" s="95" t="s">
        <v>28</v>
      </c>
      <c r="W120" s="94">
        <v>25</v>
      </c>
      <c r="X120" s="94">
        <v>19</v>
      </c>
      <c r="Y120" s="95" t="s">
        <v>341</v>
      </c>
      <c r="Z120" s="95" t="s">
        <v>341</v>
      </c>
      <c r="AA120" s="95" t="s">
        <v>25</v>
      </c>
      <c r="AB120" s="95" t="s">
        <v>30</v>
      </c>
      <c r="AC120" s="95" t="s">
        <v>29</v>
      </c>
      <c r="AD120" s="94">
        <v>130</v>
      </c>
      <c r="AE120" s="95" t="s">
        <v>27</v>
      </c>
      <c r="AF120" s="94">
        <v>3.51</v>
      </c>
      <c r="AG120" s="95" t="s">
        <v>338</v>
      </c>
      <c r="AH120" s="94">
        <v>4230</v>
      </c>
      <c r="AI120" s="94">
        <v>0.24</v>
      </c>
      <c r="AJ120" s="95" t="s">
        <v>30</v>
      </c>
      <c r="AK120" s="94">
        <v>3.17</v>
      </c>
      <c r="AL120" s="94">
        <v>34.4</v>
      </c>
      <c r="AM120" s="95" t="s">
        <v>29</v>
      </c>
      <c r="AN120" s="94">
        <v>32</v>
      </c>
      <c r="AO120" s="95" t="s">
        <v>25</v>
      </c>
      <c r="AP120" s="94">
        <v>1.21</v>
      </c>
      <c r="AQ120" s="94">
        <v>1760</v>
      </c>
      <c r="AR120" s="95" t="s">
        <v>28</v>
      </c>
      <c r="AS120" s="95" t="s">
        <v>28</v>
      </c>
      <c r="AT120" s="95" t="s">
        <v>30</v>
      </c>
      <c r="AU120" s="94">
        <v>0.21</v>
      </c>
      <c r="AV120" s="94">
        <v>4470</v>
      </c>
      <c r="AW120" s="95" t="s">
        <v>28</v>
      </c>
      <c r="AX120" s="95" t="s">
        <v>28</v>
      </c>
      <c r="AY120" s="94">
        <v>6240</v>
      </c>
      <c r="AZ120" s="94">
        <v>1.72</v>
      </c>
      <c r="BA120" s="94">
        <v>3.0000000000000001E-3</v>
      </c>
      <c r="BB120" s="94">
        <v>0.27</v>
      </c>
      <c r="BC120" s="94">
        <v>7.31</v>
      </c>
      <c r="BD120" s="76"/>
    </row>
    <row r="121" spans="1:56" s="80" customFormat="1" ht="18" customHeight="1" x14ac:dyDescent="0.25">
      <c r="A121" s="81" t="s">
        <v>279</v>
      </c>
      <c r="B121" s="81" t="s">
        <v>281</v>
      </c>
      <c r="C121" s="81">
        <v>21</v>
      </c>
      <c r="D121" s="82">
        <v>43354</v>
      </c>
      <c r="E121" s="94">
        <v>32</v>
      </c>
      <c r="F121" s="95" t="s">
        <v>345</v>
      </c>
      <c r="G121" s="95" t="s">
        <v>345</v>
      </c>
      <c r="H121" s="95" t="s">
        <v>26</v>
      </c>
      <c r="I121" s="94">
        <v>3.06</v>
      </c>
      <c r="J121" s="94">
        <v>77</v>
      </c>
      <c r="K121" s="94">
        <v>16.5</v>
      </c>
      <c r="L121" s="95" t="s">
        <v>28</v>
      </c>
      <c r="M121" s="94">
        <v>30</v>
      </c>
      <c r="N121" s="95" t="s">
        <v>28</v>
      </c>
      <c r="O121" s="95" t="s">
        <v>333</v>
      </c>
      <c r="P121" s="94">
        <v>0.66</v>
      </c>
      <c r="Q121" s="94">
        <v>0.68</v>
      </c>
      <c r="R121" s="95" t="s">
        <v>30</v>
      </c>
      <c r="S121" s="94">
        <v>6.2</v>
      </c>
      <c r="T121" s="95" t="s">
        <v>31</v>
      </c>
      <c r="U121" s="94">
        <v>102</v>
      </c>
      <c r="V121" s="95" t="s">
        <v>28</v>
      </c>
      <c r="W121" s="94">
        <v>25.2</v>
      </c>
      <c r="X121" s="94">
        <v>32</v>
      </c>
      <c r="Y121" s="95" t="s">
        <v>344</v>
      </c>
      <c r="Z121" s="95" t="s">
        <v>343</v>
      </c>
      <c r="AA121" s="95" t="s">
        <v>25</v>
      </c>
      <c r="AB121" s="95" t="s">
        <v>30</v>
      </c>
      <c r="AC121" s="95" t="s">
        <v>29</v>
      </c>
      <c r="AD121" s="94">
        <v>130</v>
      </c>
      <c r="AE121" s="95" t="s">
        <v>27</v>
      </c>
      <c r="AF121" s="94">
        <v>3.63</v>
      </c>
      <c r="AG121" s="95" t="s">
        <v>338</v>
      </c>
      <c r="AH121" s="94">
        <v>3750</v>
      </c>
      <c r="AI121" s="94">
        <v>0.14000000000000001</v>
      </c>
      <c r="AJ121" s="95" t="s">
        <v>30</v>
      </c>
      <c r="AK121" s="94">
        <v>1.7</v>
      </c>
      <c r="AL121" s="94">
        <v>29.5</v>
      </c>
      <c r="AM121" s="95" t="s">
        <v>29</v>
      </c>
      <c r="AN121" s="94">
        <v>30</v>
      </c>
      <c r="AO121" s="95" t="s">
        <v>25</v>
      </c>
      <c r="AP121" s="94">
        <v>1.1599999999999999</v>
      </c>
      <c r="AQ121" s="94">
        <v>1740</v>
      </c>
      <c r="AR121" s="95" t="s">
        <v>28</v>
      </c>
      <c r="AS121" s="95" t="s">
        <v>28</v>
      </c>
      <c r="AT121" s="95" t="s">
        <v>30</v>
      </c>
      <c r="AU121" s="94">
        <v>0.2</v>
      </c>
      <c r="AV121" s="94">
        <v>4190</v>
      </c>
      <c r="AW121" s="95" t="s">
        <v>28</v>
      </c>
      <c r="AX121" s="95" t="s">
        <v>28</v>
      </c>
      <c r="AY121" s="94">
        <v>6020</v>
      </c>
      <c r="AZ121" s="94">
        <v>1.5</v>
      </c>
      <c r="BA121" s="94">
        <v>2E-3</v>
      </c>
      <c r="BB121" s="94">
        <v>0.28999999999999998</v>
      </c>
      <c r="BC121" s="94">
        <v>2.62</v>
      </c>
      <c r="BD121" s="76"/>
    </row>
    <row r="122" spans="1:56" s="80" customFormat="1" ht="18" customHeight="1" x14ac:dyDescent="0.25">
      <c r="A122" s="81" t="s">
        <v>57</v>
      </c>
      <c r="B122" s="81" t="s">
        <v>59</v>
      </c>
      <c r="C122" s="81">
        <v>15</v>
      </c>
      <c r="D122" s="82">
        <v>42459</v>
      </c>
      <c r="E122" s="94">
        <v>94</v>
      </c>
      <c r="F122" s="94">
        <v>0</v>
      </c>
      <c r="G122" s="94">
        <v>0</v>
      </c>
      <c r="H122" s="95" t="s">
        <v>26</v>
      </c>
      <c r="I122" s="94">
        <v>3.55</v>
      </c>
      <c r="J122" s="94">
        <v>217</v>
      </c>
      <c r="K122" s="94">
        <v>91</v>
      </c>
      <c r="L122" s="95" t="s">
        <v>28</v>
      </c>
      <c r="M122" s="94">
        <v>10</v>
      </c>
      <c r="N122" s="95" t="s">
        <v>32</v>
      </c>
      <c r="O122" s="95" t="s">
        <v>333</v>
      </c>
      <c r="P122" s="95" t="s">
        <v>340</v>
      </c>
      <c r="Q122" s="94">
        <v>2.69</v>
      </c>
      <c r="R122" s="95" t="s">
        <v>28</v>
      </c>
      <c r="S122" s="94">
        <v>7.48</v>
      </c>
      <c r="T122" s="94">
        <v>158</v>
      </c>
      <c r="U122" s="94">
        <v>176</v>
      </c>
      <c r="V122" s="95" t="s">
        <v>26</v>
      </c>
      <c r="W122" s="94">
        <v>25.7</v>
      </c>
      <c r="X122" s="94">
        <v>880</v>
      </c>
      <c r="Y122" s="95" t="s">
        <v>342</v>
      </c>
      <c r="Z122" s="95" t="s">
        <v>341</v>
      </c>
      <c r="AA122" s="94">
        <v>2.48</v>
      </c>
      <c r="AB122" s="95" t="s">
        <v>30</v>
      </c>
      <c r="AC122" s="95" t="s">
        <v>29</v>
      </c>
      <c r="AD122" s="94">
        <v>100</v>
      </c>
      <c r="AE122" s="95" t="s">
        <v>27</v>
      </c>
      <c r="AF122" s="95" t="s">
        <v>25</v>
      </c>
      <c r="AG122" s="95" t="s">
        <v>338</v>
      </c>
      <c r="AH122" s="94">
        <v>24700</v>
      </c>
      <c r="AI122" s="95" t="s">
        <v>32</v>
      </c>
      <c r="AJ122" s="94">
        <v>0.03</v>
      </c>
      <c r="AK122" s="95" t="s">
        <v>29</v>
      </c>
      <c r="AL122" s="94">
        <v>25</v>
      </c>
      <c r="AM122" s="95" t="s">
        <v>29</v>
      </c>
      <c r="AN122" s="94">
        <v>480</v>
      </c>
      <c r="AO122" s="95" t="s">
        <v>25</v>
      </c>
      <c r="AP122" s="94">
        <v>1.98</v>
      </c>
      <c r="AQ122" s="94">
        <v>7110</v>
      </c>
      <c r="AR122" s="94">
        <v>0.27</v>
      </c>
      <c r="AS122" s="95" t="s">
        <v>28</v>
      </c>
      <c r="AT122" s="95" t="s">
        <v>30</v>
      </c>
      <c r="AU122" s="94">
        <v>0.64</v>
      </c>
      <c r="AV122" s="94">
        <v>2810</v>
      </c>
      <c r="AW122" s="95" t="s">
        <v>28</v>
      </c>
      <c r="AX122" s="95" t="s">
        <v>28</v>
      </c>
      <c r="AY122" s="94">
        <v>6540</v>
      </c>
      <c r="AZ122" s="94">
        <v>2.4</v>
      </c>
      <c r="BA122" s="94">
        <v>0.14799999999999999</v>
      </c>
      <c r="BB122" s="94">
        <v>12.2</v>
      </c>
      <c r="BC122" s="94">
        <v>1.19</v>
      </c>
      <c r="BD122" s="76"/>
    </row>
    <row r="123" spans="1:56" s="80" customFormat="1" ht="18" customHeight="1" x14ac:dyDescent="0.25">
      <c r="A123" s="81" t="s">
        <v>57</v>
      </c>
      <c r="B123" s="81" t="s">
        <v>59</v>
      </c>
      <c r="C123" s="81">
        <v>15</v>
      </c>
      <c r="D123" s="82">
        <v>42647</v>
      </c>
      <c r="E123" s="94">
        <v>97</v>
      </c>
      <c r="F123" s="94">
        <v>0</v>
      </c>
      <c r="G123" s="94">
        <v>0</v>
      </c>
      <c r="H123" s="94">
        <v>1.8</v>
      </c>
      <c r="I123" s="94">
        <v>4.21</v>
      </c>
      <c r="J123" s="94">
        <v>224</v>
      </c>
      <c r="K123" s="94">
        <v>96.3</v>
      </c>
      <c r="L123" s="95" t="s">
        <v>28</v>
      </c>
      <c r="M123" s="94">
        <v>10</v>
      </c>
      <c r="N123" s="95" t="s">
        <v>32</v>
      </c>
      <c r="O123" s="95" t="s">
        <v>333</v>
      </c>
      <c r="P123" s="95" t="s">
        <v>340</v>
      </c>
      <c r="Q123" s="94">
        <v>2.62</v>
      </c>
      <c r="R123" s="95" t="s">
        <v>30</v>
      </c>
      <c r="S123" s="94">
        <v>7.71</v>
      </c>
      <c r="T123" s="94">
        <v>118</v>
      </c>
      <c r="U123" s="94">
        <v>131</v>
      </c>
      <c r="V123" s="95" t="s">
        <v>27</v>
      </c>
      <c r="W123" s="94">
        <v>24.9</v>
      </c>
      <c r="X123" s="94">
        <v>55</v>
      </c>
      <c r="Y123" s="95" t="s">
        <v>341</v>
      </c>
      <c r="Z123" s="95" t="s">
        <v>341</v>
      </c>
      <c r="AA123" s="94">
        <v>2.57</v>
      </c>
      <c r="AB123" s="95" t="s">
        <v>30</v>
      </c>
      <c r="AC123" s="95" t="s">
        <v>29</v>
      </c>
      <c r="AD123" s="94">
        <v>110</v>
      </c>
      <c r="AE123" s="95" t="s">
        <v>27</v>
      </c>
      <c r="AF123" s="95" t="s">
        <v>25</v>
      </c>
      <c r="AG123" s="94">
        <v>7.0000000000000001E-3</v>
      </c>
      <c r="AH123" s="94">
        <v>26100</v>
      </c>
      <c r="AI123" s="95" t="s">
        <v>32</v>
      </c>
      <c r="AJ123" s="94">
        <v>0.02</v>
      </c>
      <c r="AK123" s="95" t="s">
        <v>29</v>
      </c>
      <c r="AL123" s="94">
        <v>24.8</v>
      </c>
      <c r="AM123" s="95" t="s">
        <v>29</v>
      </c>
      <c r="AN123" s="94">
        <v>460</v>
      </c>
      <c r="AO123" s="95" t="s">
        <v>25</v>
      </c>
      <c r="AP123" s="94">
        <v>1.93</v>
      </c>
      <c r="AQ123" s="94">
        <v>7550</v>
      </c>
      <c r="AR123" s="95" t="s">
        <v>28</v>
      </c>
      <c r="AS123" s="95" t="s">
        <v>28</v>
      </c>
      <c r="AT123" s="94">
        <v>0.02</v>
      </c>
      <c r="AU123" s="94">
        <v>0.45</v>
      </c>
      <c r="AV123" s="94">
        <v>2900</v>
      </c>
      <c r="AW123" s="95" t="s">
        <v>28</v>
      </c>
      <c r="AX123" s="95" t="s">
        <v>28</v>
      </c>
      <c r="AY123" s="94">
        <v>6800</v>
      </c>
      <c r="AZ123" s="94">
        <v>2.4</v>
      </c>
      <c r="BA123" s="94">
        <v>0.12</v>
      </c>
      <c r="BB123" s="94">
        <v>9.15</v>
      </c>
      <c r="BC123" s="94">
        <v>1.01</v>
      </c>
      <c r="BD123" s="76"/>
    </row>
    <row r="124" spans="1:56" s="80" customFormat="1" ht="18" customHeight="1" x14ac:dyDescent="0.25">
      <c r="A124" s="81" t="s">
        <v>57</v>
      </c>
      <c r="B124" s="81" t="s">
        <v>59</v>
      </c>
      <c r="C124" s="81">
        <v>15</v>
      </c>
      <c r="D124" s="82">
        <v>42816</v>
      </c>
      <c r="E124" s="94">
        <v>99</v>
      </c>
      <c r="F124" s="94">
        <v>0</v>
      </c>
      <c r="G124" s="94">
        <v>0</v>
      </c>
      <c r="H124" s="95" t="s">
        <v>26</v>
      </c>
      <c r="I124" s="94">
        <v>3.39</v>
      </c>
      <c r="J124" s="94">
        <v>222</v>
      </c>
      <c r="K124" s="94">
        <v>78.2</v>
      </c>
      <c r="L124" s="95" t="s">
        <v>28</v>
      </c>
      <c r="M124" s="95" t="s">
        <v>337</v>
      </c>
      <c r="N124" s="95" t="s">
        <v>32</v>
      </c>
      <c r="O124" s="95" t="s">
        <v>333</v>
      </c>
      <c r="P124" s="95" t="s">
        <v>340</v>
      </c>
      <c r="Q124" s="94">
        <v>2.59</v>
      </c>
      <c r="R124" s="95" t="s">
        <v>30</v>
      </c>
      <c r="S124" s="94">
        <v>7.67</v>
      </c>
      <c r="T124" s="94">
        <v>180</v>
      </c>
      <c r="U124" s="94">
        <v>187</v>
      </c>
      <c r="V124" s="95" t="s">
        <v>27</v>
      </c>
      <c r="W124" s="94">
        <v>25.8</v>
      </c>
      <c r="X124" s="94">
        <v>0</v>
      </c>
      <c r="Y124" s="95" t="s">
        <v>342</v>
      </c>
      <c r="Z124" s="95" t="s">
        <v>341</v>
      </c>
      <c r="AA124" s="95" t="s">
        <v>25</v>
      </c>
      <c r="AB124" s="95" t="s">
        <v>30</v>
      </c>
      <c r="AC124" s="95" t="s">
        <v>29</v>
      </c>
      <c r="AD124" s="94">
        <v>110</v>
      </c>
      <c r="AE124" s="95" t="s">
        <v>27</v>
      </c>
      <c r="AF124" s="94">
        <v>3.18</v>
      </c>
      <c r="AG124" s="95" t="s">
        <v>338</v>
      </c>
      <c r="AH124" s="94">
        <v>26400</v>
      </c>
      <c r="AI124" s="95" t="s">
        <v>32</v>
      </c>
      <c r="AJ124" s="94">
        <v>0.03</v>
      </c>
      <c r="AK124" s="95" t="s">
        <v>29</v>
      </c>
      <c r="AL124" s="94">
        <v>23.7</v>
      </c>
      <c r="AM124" s="95" t="s">
        <v>29</v>
      </c>
      <c r="AN124" s="94">
        <v>440</v>
      </c>
      <c r="AO124" s="95" t="s">
        <v>25</v>
      </c>
      <c r="AP124" s="94">
        <v>2.11</v>
      </c>
      <c r="AQ124" s="94">
        <v>7680</v>
      </c>
      <c r="AR124" s="94">
        <v>0.18</v>
      </c>
      <c r="AS124" s="95" t="s">
        <v>28</v>
      </c>
      <c r="AT124" s="95" t="s">
        <v>30</v>
      </c>
      <c r="AU124" s="94">
        <v>0.11</v>
      </c>
      <c r="AV124" s="94">
        <v>3000</v>
      </c>
      <c r="AW124" s="95" t="s">
        <v>28</v>
      </c>
      <c r="AX124" s="95" t="s">
        <v>28</v>
      </c>
      <c r="AY124" s="94">
        <v>6440</v>
      </c>
      <c r="AZ124" s="94">
        <v>2.52</v>
      </c>
      <c r="BA124" s="94">
        <v>0.15</v>
      </c>
      <c r="BB124" s="94">
        <v>11.2</v>
      </c>
      <c r="BC124" s="94">
        <v>0.52</v>
      </c>
      <c r="BD124" s="76"/>
    </row>
    <row r="125" spans="1:56" s="80" customFormat="1" ht="18" customHeight="1" x14ac:dyDescent="0.25">
      <c r="A125" s="81" t="s">
        <v>57</v>
      </c>
      <c r="B125" s="81" t="s">
        <v>59</v>
      </c>
      <c r="C125" s="81">
        <v>15</v>
      </c>
      <c r="D125" s="82">
        <v>43005</v>
      </c>
      <c r="E125" s="94">
        <v>105</v>
      </c>
      <c r="F125" s="94">
        <v>0</v>
      </c>
      <c r="G125" s="94">
        <v>0</v>
      </c>
      <c r="H125" s="95" t="s">
        <v>26</v>
      </c>
      <c r="I125" s="94">
        <v>4.71</v>
      </c>
      <c r="J125" s="94">
        <v>231</v>
      </c>
      <c r="K125" s="94">
        <v>116</v>
      </c>
      <c r="L125" s="95" t="s">
        <v>28</v>
      </c>
      <c r="M125" s="94">
        <v>10</v>
      </c>
      <c r="N125" s="95" t="s">
        <v>32</v>
      </c>
      <c r="O125" s="95" t="s">
        <v>333</v>
      </c>
      <c r="P125" s="95" t="s">
        <v>340</v>
      </c>
      <c r="Q125" s="94">
        <v>3.98</v>
      </c>
      <c r="R125" s="95" t="s">
        <v>30</v>
      </c>
      <c r="S125" s="94">
        <v>7.6</v>
      </c>
      <c r="T125" s="94">
        <v>164</v>
      </c>
      <c r="U125" s="94">
        <v>172</v>
      </c>
      <c r="V125" s="95" t="s">
        <v>27</v>
      </c>
      <c r="W125" s="94">
        <v>25.8</v>
      </c>
      <c r="X125" s="94">
        <v>0</v>
      </c>
      <c r="Y125" s="95" t="s">
        <v>341</v>
      </c>
      <c r="Z125" s="95" t="s">
        <v>341</v>
      </c>
      <c r="AA125" s="94">
        <v>2.91</v>
      </c>
      <c r="AB125" s="95" t="s">
        <v>30</v>
      </c>
      <c r="AC125" s="95" t="s">
        <v>29</v>
      </c>
      <c r="AD125" s="94">
        <v>130</v>
      </c>
      <c r="AE125" s="95" t="s">
        <v>27</v>
      </c>
      <c r="AF125" s="95" t="s">
        <v>25</v>
      </c>
      <c r="AG125" s="95" t="s">
        <v>338</v>
      </c>
      <c r="AH125" s="94">
        <v>32000</v>
      </c>
      <c r="AI125" s="95" t="s">
        <v>32</v>
      </c>
      <c r="AJ125" s="94">
        <v>0.03</v>
      </c>
      <c r="AK125" s="94">
        <v>0.32</v>
      </c>
      <c r="AL125" s="94">
        <v>27.8</v>
      </c>
      <c r="AM125" s="95" t="s">
        <v>29</v>
      </c>
      <c r="AN125" s="94">
        <v>530</v>
      </c>
      <c r="AO125" s="95" t="s">
        <v>25</v>
      </c>
      <c r="AP125" s="94">
        <v>2.29</v>
      </c>
      <c r="AQ125" s="94">
        <v>8680</v>
      </c>
      <c r="AR125" s="95" t="s">
        <v>28</v>
      </c>
      <c r="AS125" s="95" t="s">
        <v>28</v>
      </c>
      <c r="AT125" s="95" t="s">
        <v>30</v>
      </c>
      <c r="AU125" s="94">
        <v>0.42</v>
      </c>
      <c r="AV125" s="94">
        <v>3300</v>
      </c>
      <c r="AW125" s="95" t="s">
        <v>28</v>
      </c>
      <c r="AX125" s="95" t="s">
        <v>28</v>
      </c>
      <c r="AY125" s="94">
        <v>6490</v>
      </c>
      <c r="AZ125" s="94">
        <v>2.25</v>
      </c>
      <c r="BA125" s="94">
        <v>0.15</v>
      </c>
      <c r="BB125" s="94">
        <v>8.51</v>
      </c>
      <c r="BC125" s="94">
        <v>0.69</v>
      </c>
      <c r="BD125" s="79"/>
    </row>
    <row r="126" spans="1:56" s="80" customFormat="1" ht="18" customHeight="1" x14ac:dyDescent="0.25">
      <c r="A126" s="81" t="s">
        <v>57</v>
      </c>
      <c r="B126" s="81" t="s">
        <v>59</v>
      </c>
      <c r="C126" s="81">
        <v>15</v>
      </c>
      <c r="D126" s="82">
        <v>43180</v>
      </c>
      <c r="E126" s="94">
        <v>103</v>
      </c>
      <c r="F126" s="94">
        <v>0</v>
      </c>
      <c r="G126" s="94">
        <v>0</v>
      </c>
      <c r="H126" s="95" t="s">
        <v>26</v>
      </c>
      <c r="I126" s="94">
        <v>4.78</v>
      </c>
      <c r="J126" s="94">
        <v>245</v>
      </c>
      <c r="K126" s="94">
        <v>113</v>
      </c>
      <c r="L126" s="95" t="s">
        <v>28</v>
      </c>
      <c r="M126" s="94">
        <v>10</v>
      </c>
      <c r="N126" s="95" t="s">
        <v>32</v>
      </c>
      <c r="O126" s="95" t="s">
        <v>333</v>
      </c>
      <c r="P126" s="95" t="s">
        <v>340</v>
      </c>
      <c r="Q126" s="94">
        <v>3.8</v>
      </c>
      <c r="R126" s="95" t="s">
        <v>28</v>
      </c>
      <c r="S126" s="94">
        <v>7.43</v>
      </c>
      <c r="T126" s="94">
        <v>181</v>
      </c>
      <c r="U126" s="94">
        <v>183</v>
      </c>
      <c r="V126" s="95" t="s">
        <v>26</v>
      </c>
      <c r="W126" s="94">
        <v>25.8</v>
      </c>
      <c r="X126" s="94">
        <v>0</v>
      </c>
      <c r="Y126" s="95" t="s">
        <v>342</v>
      </c>
      <c r="Z126" s="95" t="s">
        <v>341</v>
      </c>
      <c r="AA126" s="94">
        <v>2.4900000000000002</v>
      </c>
      <c r="AB126" s="95" t="s">
        <v>30</v>
      </c>
      <c r="AC126" s="95" t="s">
        <v>29</v>
      </c>
      <c r="AD126" s="94">
        <v>150</v>
      </c>
      <c r="AE126" s="95" t="s">
        <v>27</v>
      </c>
      <c r="AF126" s="95" t="s">
        <v>25</v>
      </c>
      <c r="AG126" s="95" t="s">
        <v>338</v>
      </c>
      <c r="AH126" s="94">
        <v>31100</v>
      </c>
      <c r="AI126" s="95" t="s">
        <v>32</v>
      </c>
      <c r="AJ126" s="94">
        <v>0.03</v>
      </c>
      <c r="AK126" s="94">
        <v>0.23</v>
      </c>
      <c r="AL126" s="94">
        <v>30.8</v>
      </c>
      <c r="AM126" s="95" t="s">
        <v>29</v>
      </c>
      <c r="AN126" s="94">
        <v>430</v>
      </c>
      <c r="AO126" s="95" t="s">
        <v>25</v>
      </c>
      <c r="AP126" s="94">
        <v>2.56</v>
      </c>
      <c r="AQ126" s="94">
        <v>8540</v>
      </c>
      <c r="AR126" s="94">
        <v>0.32</v>
      </c>
      <c r="AS126" s="95" t="s">
        <v>28</v>
      </c>
      <c r="AT126" s="95" t="s">
        <v>30</v>
      </c>
      <c r="AU126" s="94">
        <v>0.62</v>
      </c>
      <c r="AV126" s="94">
        <v>3630</v>
      </c>
      <c r="AW126" s="95" t="s">
        <v>28</v>
      </c>
      <c r="AX126" s="95" t="s">
        <v>28</v>
      </c>
      <c r="AY126" s="94">
        <v>6370</v>
      </c>
      <c r="AZ126" s="94">
        <v>2.97</v>
      </c>
      <c r="BA126" s="94">
        <v>0.14000000000000001</v>
      </c>
      <c r="BB126" s="94">
        <v>9.18</v>
      </c>
      <c r="BC126" s="94">
        <v>0.95</v>
      </c>
      <c r="BD126" s="76"/>
    </row>
    <row r="127" spans="1:56" s="80" customFormat="1" ht="18" customHeight="1" x14ac:dyDescent="0.25">
      <c r="A127" s="81" t="s">
        <v>57</v>
      </c>
      <c r="B127" s="81" t="s">
        <v>59</v>
      </c>
      <c r="C127" s="81">
        <v>15</v>
      </c>
      <c r="D127" s="82">
        <v>43369</v>
      </c>
      <c r="E127" s="94">
        <v>99</v>
      </c>
      <c r="F127" s="94">
        <v>0</v>
      </c>
      <c r="G127" s="94">
        <v>0</v>
      </c>
      <c r="H127" s="95" t="s">
        <v>26</v>
      </c>
      <c r="I127" s="94">
        <v>3.54</v>
      </c>
      <c r="J127" s="94">
        <v>224</v>
      </c>
      <c r="K127" s="94">
        <v>91</v>
      </c>
      <c r="L127" s="95" t="s">
        <v>352</v>
      </c>
      <c r="M127" s="95" t="s">
        <v>337</v>
      </c>
      <c r="N127" s="95" t="s">
        <v>32</v>
      </c>
      <c r="O127" s="95" t="s">
        <v>333</v>
      </c>
      <c r="P127" s="95" t="s">
        <v>340</v>
      </c>
      <c r="Q127" s="94">
        <v>2.82</v>
      </c>
      <c r="R127" s="95" t="s">
        <v>30</v>
      </c>
      <c r="S127" s="94">
        <v>7.68</v>
      </c>
      <c r="T127" s="94">
        <v>154</v>
      </c>
      <c r="U127" s="94">
        <v>164</v>
      </c>
      <c r="V127" s="95" t="s">
        <v>27</v>
      </c>
      <c r="W127" s="94">
        <v>25.3</v>
      </c>
      <c r="X127" s="95" t="s">
        <v>26</v>
      </c>
      <c r="Y127" s="95" t="s">
        <v>343</v>
      </c>
      <c r="Z127" s="95" t="s">
        <v>343</v>
      </c>
      <c r="AA127" s="95" t="s">
        <v>25</v>
      </c>
      <c r="AB127" s="95" t="s">
        <v>30</v>
      </c>
      <c r="AC127" s="95" t="s">
        <v>29</v>
      </c>
      <c r="AD127" s="94">
        <v>100</v>
      </c>
      <c r="AE127" s="95" t="s">
        <v>27</v>
      </c>
      <c r="AF127" s="95" t="s">
        <v>25</v>
      </c>
      <c r="AG127" s="95" t="s">
        <v>338</v>
      </c>
      <c r="AH127" s="94">
        <v>25200</v>
      </c>
      <c r="AI127" s="95" t="s">
        <v>32</v>
      </c>
      <c r="AJ127" s="94">
        <v>0.02</v>
      </c>
      <c r="AK127" s="95" t="s">
        <v>29</v>
      </c>
      <c r="AL127" s="94">
        <v>29.3</v>
      </c>
      <c r="AM127" s="95" t="s">
        <v>29</v>
      </c>
      <c r="AN127" s="94">
        <v>360</v>
      </c>
      <c r="AO127" s="95" t="s">
        <v>25</v>
      </c>
      <c r="AP127" s="94">
        <v>2.5499999999999998</v>
      </c>
      <c r="AQ127" s="94">
        <v>6820</v>
      </c>
      <c r="AR127" s="95" t="s">
        <v>28</v>
      </c>
      <c r="AS127" s="95" t="s">
        <v>28</v>
      </c>
      <c r="AT127" s="95" t="s">
        <v>30</v>
      </c>
      <c r="AU127" s="94">
        <v>0.1</v>
      </c>
      <c r="AV127" s="94">
        <v>2770</v>
      </c>
      <c r="AW127" s="95" t="s">
        <v>28</v>
      </c>
      <c r="AX127" s="95" t="s">
        <v>28</v>
      </c>
      <c r="AY127" s="94">
        <v>5800</v>
      </c>
      <c r="AZ127" s="94">
        <v>1.94</v>
      </c>
      <c r="BA127" s="94">
        <v>0.14000000000000001</v>
      </c>
      <c r="BB127" s="94">
        <v>10.4</v>
      </c>
      <c r="BC127" s="94">
        <v>0.98</v>
      </c>
      <c r="BD127" s="76"/>
    </row>
    <row r="128" spans="1:56" s="80" customFormat="1" ht="18" customHeight="1" x14ac:dyDescent="0.25">
      <c r="A128" s="81" t="s">
        <v>60</v>
      </c>
      <c r="B128" s="81" t="s">
        <v>62</v>
      </c>
      <c r="C128" s="81">
        <v>15</v>
      </c>
      <c r="D128" s="82">
        <v>42444</v>
      </c>
      <c r="E128" s="94">
        <v>117</v>
      </c>
      <c r="F128" s="94">
        <v>0</v>
      </c>
      <c r="G128" s="94">
        <v>0</v>
      </c>
      <c r="H128" s="95" t="s">
        <v>26</v>
      </c>
      <c r="I128" s="94">
        <v>3.75</v>
      </c>
      <c r="J128" s="94">
        <v>253</v>
      </c>
      <c r="K128" s="94">
        <v>86.79</v>
      </c>
      <c r="L128" s="94">
        <v>0.11</v>
      </c>
      <c r="M128" s="95" t="s">
        <v>337</v>
      </c>
      <c r="N128" s="95" t="s">
        <v>32</v>
      </c>
      <c r="O128" s="95" t="s">
        <v>333</v>
      </c>
      <c r="P128" s="95" t="s">
        <v>340</v>
      </c>
      <c r="Q128" s="94">
        <v>2.09</v>
      </c>
      <c r="R128" s="95" t="s">
        <v>28</v>
      </c>
      <c r="S128" s="94">
        <v>7.89</v>
      </c>
      <c r="T128" s="94">
        <v>184</v>
      </c>
      <c r="U128" s="94">
        <v>188</v>
      </c>
      <c r="V128" s="95" t="s">
        <v>26</v>
      </c>
      <c r="W128" s="94">
        <v>25.9</v>
      </c>
      <c r="X128" s="94">
        <v>0</v>
      </c>
      <c r="Y128" s="95" t="s">
        <v>341</v>
      </c>
      <c r="Z128" s="95" t="s">
        <v>341</v>
      </c>
      <c r="AA128" s="94">
        <v>2.371</v>
      </c>
      <c r="AB128" s="95" t="s">
        <v>30</v>
      </c>
      <c r="AC128" s="95" t="s">
        <v>29</v>
      </c>
      <c r="AD128" s="94">
        <v>62</v>
      </c>
      <c r="AE128" s="95" t="s">
        <v>27</v>
      </c>
      <c r="AF128" s="95" t="s">
        <v>25</v>
      </c>
      <c r="AG128" s="95" t="s">
        <v>338</v>
      </c>
      <c r="AH128" s="94">
        <v>19810</v>
      </c>
      <c r="AI128" s="95" t="s">
        <v>32</v>
      </c>
      <c r="AJ128" s="94">
        <v>1.6899999999999998E-2</v>
      </c>
      <c r="AK128" s="95" t="s">
        <v>29</v>
      </c>
      <c r="AL128" s="94">
        <v>18.68</v>
      </c>
      <c r="AM128" s="95" t="s">
        <v>29</v>
      </c>
      <c r="AN128" s="94">
        <v>1868</v>
      </c>
      <c r="AO128" s="95" t="s">
        <v>25</v>
      </c>
      <c r="AP128" s="94">
        <v>5.14</v>
      </c>
      <c r="AQ128" s="94">
        <v>9060</v>
      </c>
      <c r="AR128" s="95" t="s">
        <v>28</v>
      </c>
      <c r="AS128" s="95" t="s">
        <v>28</v>
      </c>
      <c r="AT128" s="94">
        <v>1.6400000000000001E-2</v>
      </c>
      <c r="AU128" s="94">
        <v>0.1208</v>
      </c>
      <c r="AV128" s="94">
        <v>920</v>
      </c>
      <c r="AW128" s="95" t="s">
        <v>28</v>
      </c>
      <c r="AX128" s="95" t="s">
        <v>28</v>
      </c>
      <c r="AY128" s="94">
        <v>17360</v>
      </c>
      <c r="AZ128" s="94">
        <v>1.6779999999999999</v>
      </c>
      <c r="BA128" s="94">
        <v>0.65900000000000003</v>
      </c>
      <c r="BB128" s="94">
        <v>14.92</v>
      </c>
      <c r="BC128" s="94">
        <v>2.4510000000000001</v>
      </c>
      <c r="BD128" s="76"/>
    </row>
    <row r="129" spans="1:56" s="80" customFormat="1" ht="18" customHeight="1" x14ac:dyDescent="0.25">
      <c r="A129" s="81" t="s">
        <v>60</v>
      </c>
      <c r="B129" s="81" t="s">
        <v>62</v>
      </c>
      <c r="C129" s="81">
        <v>15</v>
      </c>
      <c r="D129" s="82">
        <v>42633</v>
      </c>
      <c r="E129" s="94">
        <v>116</v>
      </c>
      <c r="F129" s="94">
        <v>0</v>
      </c>
      <c r="G129" s="94">
        <v>0</v>
      </c>
      <c r="H129" s="95" t="s">
        <v>26</v>
      </c>
      <c r="I129" s="94">
        <v>4.16</v>
      </c>
      <c r="J129" s="94">
        <v>251</v>
      </c>
      <c r="K129" s="94">
        <v>92.5</v>
      </c>
      <c r="L129" s="94">
        <v>0.12</v>
      </c>
      <c r="M129" s="95" t="s">
        <v>337</v>
      </c>
      <c r="N129" s="95" t="s">
        <v>32</v>
      </c>
      <c r="O129" s="95" t="s">
        <v>333</v>
      </c>
      <c r="P129" s="95" t="s">
        <v>340</v>
      </c>
      <c r="Q129" s="94">
        <v>2.12</v>
      </c>
      <c r="R129" s="95" t="s">
        <v>30</v>
      </c>
      <c r="S129" s="94">
        <v>7.86</v>
      </c>
      <c r="T129" s="94">
        <v>160</v>
      </c>
      <c r="U129" s="94">
        <v>208</v>
      </c>
      <c r="V129" s="94">
        <v>1.26</v>
      </c>
      <c r="W129" s="94">
        <v>25.2</v>
      </c>
      <c r="X129" s="94">
        <v>30</v>
      </c>
      <c r="Y129" s="95" t="s">
        <v>342</v>
      </c>
      <c r="Z129" s="95" t="s">
        <v>341</v>
      </c>
      <c r="AA129" s="94">
        <v>2.66</v>
      </c>
      <c r="AB129" s="95" t="s">
        <v>30</v>
      </c>
      <c r="AC129" s="95" t="s">
        <v>29</v>
      </c>
      <c r="AD129" s="94">
        <v>67</v>
      </c>
      <c r="AE129" s="95" t="s">
        <v>27</v>
      </c>
      <c r="AF129" s="94">
        <v>2.71</v>
      </c>
      <c r="AG129" s="95" t="s">
        <v>338</v>
      </c>
      <c r="AH129" s="94">
        <v>21100</v>
      </c>
      <c r="AI129" s="95" t="s">
        <v>32</v>
      </c>
      <c r="AJ129" s="94">
        <v>0.02</v>
      </c>
      <c r="AK129" s="94">
        <v>0.23</v>
      </c>
      <c r="AL129" s="94">
        <v>18.5</v>
      </c>
      <c r="AM129" s="95" t="s">
        <v>29</v>
      </c>
      <c r="AN129" s="94">
        <v>2050</v>
      </c>
      <c r="AO129" s="94">
        <v>14.3</v>
      </c>
      <c r="AP129" s="94">
        <v>5.32</v>
      </c>
      <c r="AQ129" s="94">
        <v>9670</v>
      </c>
      <c r="AR129" s="95" t="s">
        <v>28</v>
      </c>
      <c r="AS129" s="95" t="s">
        <v>28</v>
      </c>
      <c r="AT129" s="94">
        <v>0.02</v>
      </c>
      <c r="AU129" s="94">
        <v>0.27</v>
      </c>
      <c r="AV129" s="94">
        <v>1180</v>
      </c>
      <c r="AW129" s="95" t="s">
        <v>28</v>
      </c>
      <c r="AX129" s="95" t="s">
        <v>28</v>
      </c>
      <c r="AY129" s="94">
        <v>18800</v>
      </c>
      <c r="AZ129" s="94">
        <v>1.46</v>
      </c>
      <c r="BA129" s="94">
        <v>0.72</v>
      </c>
      <c r="BB129" s="94">
        <v>15.6</v>
      </c>
      <c r="BC129" s="94">
        <v>1.97</v>
      </c>
      <c r="BD129" s="79"/>
    </row>
    <row r="130" spans="1:56" s="80" customFormat="1" ht="18" customHeight="1" x14ac:dyDescent="0.25">
      <c r="A130" s="81" t="s">
        <v>60</v>
      </c>
      <c r="B130" s="81" t="s">
        <v>62</v>
      </c>
      <c r="C130" s="81">
        <v>15</v>
      </c>
      <c r="D130" s="82">
        <v>42808</v>
      </c>
      <c r="E130" s="94">
        <v>117</v>
      </c>
      <c r="F130" s="94">
        <v>0</v>
      </c>
      <c r="G130" s="94">
        <v>0</v>
      </c>
      <c r="H130" s="94">
        <v>1</v>
      </c>
      <c r="I130" s="94">
        <v>3.95</v>
      </c>
      <c r="J130" s="94">
        <v>251</v>
      </c>
      <c r="K130" s="94">
        <v>54.1</v>
      </c>
      <c r="L130" s="94">
        <v>0.12</v>
      </c>
      <c r="M130" s="95" t="s">
        <v>337</v>
      </c>
      <c r="N130" s="95" t="s">
        <v>32</v>
      </c>
      <c r="O130" s="95" t="s">
        <v>333</v>
      </c>
      <c r="P130" s="95" t="s">
        <v>340</v>
      </c>
      <c r="Q130" s="94">
        <v>2.0699999999999998</v>
      </c>
      <c r="R130" s="95" t="s">
        <v>30</v>
      </c>
      <c r="S130" s="94">
        <v>8.0299999999999994</v>
      </c>
      <c r="T130" s="94">
        <v>203</v>
      </c>
      <c r="U130" s="94">
        <v>208</v>
      </c>
      <c r="V130" s="94">
        <v>0.63</v>
      </c>
      <c r="W130" s="94">
        <v>26.8</v>
      </c>
      <c r="X130" s="94">
        <v>14</v>
      </c>
      <c r="Y130" s="95" t="s">
        <v>342</v>
      </c>
      <c r="Z130" s="95" t="s">
        <v>341</v>
      </c>
      <c r="AA130" s="95" t="s">
        <v>25</v>
      </c>
      <c r="AB130" s="95" t="s">
        <v>30</v>
      </c>
      <c r="AC130" s="95" t="s">
        <v>29</v>
      </c>
      <c r="AD130" s="94">
        <v>62</v>
      </c>
      <c r="AE130" s="95" t="s">
        <v>27</v>
      </c>
      <c r="AF130" s="94">
        <v>3.44</v>
      </c>
      <c r="AG130" s="95" t="s">
        <v>338</v>
      </c>
      <c r="AH130" s="94">
        <v>20000</v>
      </c>
      <c r="AI130" s="95" t="s">
        <v>32</v>
      </c>
      <c r="AJ130" s="94">
        <v>0.02</v>
      </c>
      <c r="AK130" s="94">
        <v>0.22</v>
      </c>
      <c r="AL130" s="94">
        <v>15.5</v>
      </c>
      <c r="AM130" s="95" t="s">
        <v>29</v>
      </c>
      <c r="AN130" s="94">
        <v>1950</v>
      </c>
      <c r="AO130" s="94">
        <v>2.58</v>
      </c>
      <c r="AP130" s="94">
        <v>4.9800000000000004</v>
      </c>
      <c r="AQ130" s="94">
        <v>9290</v>
      </c>
      <c r="AR130" s="95" t="s">
        <v>28</v>
      </c>
      <c r="AS130" s="95" t="s">
        <v>28</v>
      </c>
      <c r="AT130" s="94">
        <v>0.01</v>
      </c>
      <c r="AU130" s="94">
        <v>0.13</v>
      </c>
      <c r="AV130" s="94">
        <v>1000</v>
      </c>
      <c r="AW130" s="95" t="s">
        <v>28</v>
      </c>
      <c r="AX130" s="95" t="s">
        <v>28</v>
      </c>
      <c r="AY130" s="94">
        <v>18000</v>
      </c>
      <c r="AZ130" s="94">
        <v>2.2999999999999998</v>
      </c>
      <c r="BA130" s="94">
        <v>0.64</v>
      </c>
      <c r="BB130" s="94">
        <v>14.7</v>
      </c>
      <c r="BC130" s="94">
        <v>4.28</v>
      </c>
      <c r="BD130" s="76"/>
    </row>
    <row r="131" spans="1:56" s="80" customFormat="1" ht="18" customHeight="1" x14ac:dyDescent="0.25">
      <c r="A131" s="81" t="s">
        <v>60</v>
      </c>
      <c r="B131" s="81" t="s">
        <v>62</v>
      </c>
      <c r="C131" s="81">
        <v>15</v>
      </c>
      <c r="D131" s="82">
        <v>42996</v>
      </c>
      <c r="E131" s="94">
        <v>115</v>
      </c>
      <c r="F131" s="94">
        <v>0</v>
      </c>
      <c r="G131" s="94">
        <v>0</v>
      </c>
      <c r="H131" s="95" t="s">
        <v>26</v>
      </c>
      <c r="I131" s="94">
        <v>3.99</v>
      </c>
      <c r="J131" s="94">
        <v>247</v>
      </c>
      <c r="K131" s="94">
        <v>90.5</v>
      </c>
      <c r="L131" s="94">
        <v>0.12</v>
      </c>
      <c r="M131" s="95" t="s">
        <v>337</v>
      </c>
      <c r="N131" s="95" t="s">
        <v>32</v>
      </c>
      <c r="O131" s="95" t="s">
        <v>333</v>
      </c>
      <c r="P131" s="95" t="s">
        <v>340</v>
      </c>
      <c r="Q131" s="94">
        <v>2.33</v>
      </c>
      <c r="R131" s="95" t="s">
        <v>30</v>
      </c>
      <c r="S131" s="94">
        <v>7.96</v>
      </c>
      <c r="T131" s="94">
        <v>135</v>
      </c>
      <c r="U131" s="94">
        <v>198</v>
      </c>
      <c r="V131" s="94">
        <v>0.5</v>
      </c>
      <c r="W131" s="94">
        <v>25.3</v>
      </c>
      <c r="X131" s="94">
        <v>6</v>
      </c>
      <c r="Y131" s="95" t="s">
        <v>341</v>
      </c>
      <c r="Z131" s="95" t="s">
        <v>341</v>
      </c>
      <c r="AA131" s="94">
        <v>3.79</v>
      </c>
      <c r="AB131" s="95" t="s">
        <v>30</v>
      </c>
      <c r="AC131" s="95" t="s">
        <v>29</v>
      </c>
      <c r="AD131" s="94">
        <v>58</v>
      </c>
      <c r="AE131" s="95" t="s">
        <v>27</v>
      </c>
      <c r="AF131" s="95" t="s">
        <v>25</v>
      </c>
      <c r="AG131" s="94">
        <v>5.0000000000000001E-3</v>
      </c>
      <c r="AH131" s="94">
        <v>20200</v>
      </c>
      <c r="AI131" s="94">
        <v>0.05</v>
      </c>
      <c r="AJ131" s="94">
        <v>0.02</v>
      </c>
      <c r="AK131" s="94">
        <v>0.49</v>
      </c>
      <c r="AL131" s="94">
        <v>18.899999999999999</v>
      </c>
      <c r="AM131" s="95" t="s">
        <v>29</v>
      </c>
      <c r="AN131" s="94">
        <v>2070</v>
      </c>
      <c r="AO131" s="95" t="s">
        <v>25</v>
      </c>
      <c r="AP131" s="94">
        <v>5.4</v>
      </c>
      <c r="AQ131" s="94">
        <v>9750</v>
      </c>
      <c r="AR131" s="95" t="s">
        <v>28</v>
      </c>
      <c r="AS131" s="95" t="s">
        <v>28</v>
      </c>
      <c r="AT131" s="95" t="s">
        <v>30</v>
      </c>
      <c r="AU131" s="94">
        <v>0.32</v>
      </c>
      <c r="AV131" s="94">
        <v>1170</v>
      </c>
      <c r="AW131" s="95" t="s">
        <v>28</v>
      </c>
      <c r="AX131" s="95" t="s">
        <v>28</v>
      </c>
      <c r="AY131" s="94">
        <v>19600</v>
      </c>
      <c r="AZ131" s="94">
        <v>2.19</v>
      </c>
      <c r="BA131" s="94">
        <v>0.65</v>
      </c>
      <c r="BB131" s="94">
        <v>15.3</v>
      </c>
      <c r="BC131" s="94">
        <v>3.07</v>
      </c>
      <c r="BD131" s="76"/>
    </row>
    <row r="132" spans="1:56" s="80" customFormat="1" ht="18" customHeight="1" x14ac:dyDescent="0.25">
      <c r="A132" s="81" t="s">
        <v>60</v>
      </c>
      <c r="B132" s="81" t="s">
        <v>62</v>
      </c>
      <c r="C132" s="81">
        <v>15</v>
      </c>
      <c r="D132" s="82">
        <v>43172</v>
      </c>
      <c r="E132" s="94">
        <v>117</v>
      </c>
      <c r="F132" s="94">
        <v>0</v>
      </c>
      <c r="G132" s="94">
        <v>0</v>
      </c>
      <c r="H132" s="94">
        <v>1.38</v>
      </c>
      <c r="I132" s="94">
        <v>3.63</v>
      </c>
      <c r="J132" s="94">
        <v>249</v>
      </c>
      <c r="K132" s="94">
        <v>93.2</v>
      </c>
      <c r="L132" s="95" t="s">
        <v>28</v>
      </c>
      <c r="M132" s="95" t="s">
        <v>337</v>
      </c>
      <c r="N132" s="95" t="s">
        <v>32</v>
      </c>
      <c r="O132" s="95" t="s">
        <v>333</v>
      </c>
      <c r="P132" s="95" t="s">
        <v>340</v>
      </c>
      <c r="Q132" s="94">
        <v>2.17</v>
      </c>
      <c r="R132" s="95" t="s">
        <v>28</v>
      </c>
      <c r="S132" s="94">
        <v>7.85</v>
      </c>
      <c r="T132" s="94">
        <v>133</v>
      </c>
      <c r="U132" s="94">
        <v>150</v>
      </c>
      <c r="V132" s="95" t="s">
        <v>26</v>
      </c>
      <c r="W132" s="94">
        <v>25.4</v>
      </c>
      <c r="X132" s="94">
        <v>0</v>
      </c>
      <c r="Y132" s="95" t="s">
        <v>341</v>
      </c>
      <c r="Z132" s="95" t="s">
        <v>341</v>
      </c>
      <c r="AA132" s="94">
        <v>2.87</v>
      </c>
      <c r="AB132" s="95" t="s">
        <v>30</v>
      </c>
      <c r="AC132" s="95" t="s">
        <v>29</v>
      </c>
      <c r="AD132" s="94">
        <v>62</v>
      </c>
      <c r="AE132" s="95" t="s">
        <v>27</v>
      </c>
      <c r="AF132" s="94">
        <v>2.96</v>
      </c>
      <c r="AG132" s="95" t="s">
        <v>338</v>
      </c>
      <c r="AH132" s="94">
        <v>20900</v>
      </c>
      <c r="AI132" s="95" t="s">
        <v>32</v>
      </c>
      <c r="AJ132" s="94">
        <v>0.02</v>
      </c>
      <c r="AK132" s="95" t="s">
        <v>29</v>
      </c>
      <c r="AL132" s="94">
        <v>18.5</v>
      </c>
      <c r="AM132" s="95" t="s">
        <v>29</v>
      </c>
      <c r="AN132" s="94">
        <v>2000</v>
      </c>
      <c r="AO132" s="95" t="s">
        <v>25</v>
      </c>
      <c r="AP132" s="94">
        <v>5.83</v>
      </c>
      <c r="AQ132" s="94">
        <v>9990</v>
      </c>
      <c r="AR132" s="95" t="s">
        <v>28</v>
      </c>
      <c r="AS132" s="95" t="s">
        <v>28</v>
      </c>
      <c r="AT132" s="94">
        <v>0.02</v>
      </c>
      <c r="AU132" s="94">
        <v>0.42</v>
      </c>
      <c r="AV132" s="94">
        <v>1060</v>
      </c>
      <c r="AW132" s="95" t="s">
        <v>28</v>
      </c>
      <c r="AX132" s="95" t="s">
        <v>28</v>
      </c>
      <c r="AY132" s="94">
        <v>18700</v>
      </c>
      <c r="AZ132" s="94">
        <v>2.16</v>
      </c>
      <c r="BA132" s="94">
        <v>0.56999999999999995</v>
      </c>
      <c r="BB132" s="94">
        <v>14.6</v>
      </c>
      <c r="BC132" s="94">
        <v>3.82</v>
      </c>
      <c r="BD132" s="79"/>
    </row>
    <row r="133" spans="1:56" s="80" customFormat="1" ht="18" customHeight="1" x14ac:dyDescent="0.25">
      <c r="A133" s="81" t="s">
        <v>60</v>
      </c>
      <c r="B133" s="81" t="s">
        <v>62</v>
      </c>
      <c r="C133" s="81">
        <v>15</v>
      </c>
      <c r="D133" s="82">
        <v>43361</v>
      </c>
      <c r="E133" s="94">
        <v>117</v>
      </c>
      <c r="F133" s="94">
        <v>0</v>
      </c>
      <c r="G133" s="94">
        <v>0</v>
      </c>
      <c r="H133" s="95" t="s">
        <v>26</v>
      </c>
      <c r="I133" s="94">
        <v>4.32</v>
      </c>
      <c r="J133" s="94">
        <v>249</v>
      </c>
      <c r="K133" s="94">
        <v>84.4</v>
      </c>
      <c r="L133" s="94">
        <v>0.13</v>
      </c>
      <c r="M133" s="95" t="s">
        <v>337</v>
      </c>
      <c r="N133" s="95" t="s">
        <v>32</v>
      </c>
      <c r="O133" s="95" t="s">
        <v>333</v>
      </c>
      <c r="P133" s="95" t="s">
        <v>340</v>
      </c>
      <c r="Q133" s="94">
        <v>2.36</v>
      </c>
      <c r="R133" s="95" t="s">
        <v>30</v>
      </c>
      <c r="S133" s="94">
        <v>7.99</v>
      </c>
      <c r="T133" s="94">
        <v>156</v>
      </c>
      <c r="U133" s="94">
        <v>188</v>
      </c>
      <c r="V133" s="94">
        <v>0.55000000000000004</v>
      </c>
      <c r="W133" s="94">
        <v>24.5</v>
      </c>
      <c r="X133" s="95" t="s">
        <v>26</v>
      </c>
      <c r="Y133" s="95" t="s">
        <v>343</v>
      </c>
      <c r="Z133" s="95" t="s">
        <v>343</v>
      </c>
      <c r="AA133" s="95" t="s">
        <v>25</v>
      </c>
      <c r="AB133" s="95" t="s">
        <v>30</v>
      </c>
      <c r="AC133" s="95" t="s">
        <v>29</v>
      </c>
      <c r="AD133" s="94">
        <v>60</v>
      </c>
      <c r="AE133" s="95" t="s">
        <v>27</v>
      </c>
      <c r="AF133" s="94">
        <v>2.7</v>
      </c>
      <c r="AG133" s="95" t="s">
        <v>338</v>
      </c>
      <c r="AH133" s="94">
        <v>19400</v>
      </c>
      <c r="AI133" s="95" t="s">
        <v>32</v>
      </c>
      <c r="AJ133" s="94">
        <v>0.02</v>
      </c>
      <c r="AK133" s="95" t="s">
        <v>29</v>
      </c>
      <c r="AL133" s="94">
        <v>17.8</v>
      </c>
      <c r="AM133" s="95" t="s">
        <v>29</v>
      </c>
      <c r="AN133" s="94">
        <v>1830</v>
      </c>
      <c r="AO133" s="95" t="s">
        <v>25</v>
      </c>
      <c r="AP133" s="94">
        <v>5.12</v>
      </c>
      <c r="AQ133" s="94">
        <v>8750</v>
      </c>
      <c r="AR133" s="95" t="s">
        <v>28</v>
      </c>
      <c r="AS133" s="95" t="s">
        <v>28</v>
      </c>
      <c r="AT133" s="94">
        <v>0.02</v>
      </c>
      <c r="AU133" s="94">
        <v>0.2</v>
      </c>
      <c r="AV133" s="94">
        <v>1130</v>
      </c>
      <c r="AW133" s="95" t="s">
        <v>28</v>
      </c>
      <c r="AX133" s="95" t="s">
        <v>28</v>
      </c>
      <c r="AY133" s="94">
        <v>17200</v>
      </c>
      <c r="AZ133" s="94">
        <v>1.55</v>
      </c>
      <c r="BA133" s="94">
        <v>0.68</v>
      </c>
      <c r="BB133" s="94">
        <v>14.6</v>
      </c>
      <c r="BC133" s="94">
        <v>1.61</v>
      </c>
      <c r="BD133" s="76"/>
    </row>
    <row r="134" spans="1:56" s="80" customFormat="1" ht="18" customHeight="1" x14ac:dyDescent="0.25">
      <c r="A134" s="81" t="s">
        <v>69</v>
      </c>
      <c r="B134" s="81" t="s">
        <v>71</v>
      </c>
      <c r="C134" s="81">
        <v>15</v>
      </c>
      <c r="D134" s="82">
        <v>42465</v>
      </c>
      <c r="E134" s="94">
        <v>99</v>
      </c>
      <c r="F134" s="94">
        <v>0</v>
      </c>
      <c r="G134" s="94">
        <v>0</v>
      </c>
      <c r="H134" s="95" t="s">
        <v>26</v>
      </c>
      <c r="I134" s="94">
        <v>4.46</v>
      </c>
      <c r="J134" s="94">
        <v>255</v>
      </c>
      <c r="K134" s="94">
        <v>94.1</v>
      </c>
      <c r="L134" s="94">
        <v>0.4</v>
      </c>
      <c r="M134" s="95" t="s">
        <v>337</v>
      </c>
      <c r="N134" s="95" t="s">
        <v>32</v>
      </c>
      <c r="O134" s="95" t="s">
        <v>333</v>
      </c>
      <c r="P134" s="95" t="s">
        <v>340</v>
      </c>
      <c r="Q134" s="95" t="s">
        <v>29</v>
      </c>
      <c r="R134" s="95" t="s">
        <v>28</v>
      </c>
      <c r="S134" s="94">
        <v>7.85</v>
      </c>
      <c r="T134" s="94">
        <v>204</v>
      </c>
      <c r="U134" s="94">
        <v>242</v>
      </c>
      <c r="V134" s="94">
        <v>63.2</v>
      </c>
      <c r="W134" s="94">
        <v>25.5</v>
      </c>
      <c r="X134" s="94">
        <v>0</v>
      </c>
      <c r="Y134" s="95" t="s">
        <v>341</v>
      </c>
      <c r="Z134" s="95" t="s">
        <v>341</v>
      </c>
      <c r="AA134" s="94">
        <v>4.67</v>
      </c>
      <c r="AB134" s="95" t="s">
        <v>30</v>
      </c>
      <c r="AC134" s="95" t="s">
        <v>29</v>
      </c>
      <c r="AD134" s="94">
        <v>120</v>
      </c>
      <c r="AE134" s="95" t="s">
        <v>27</v>
      </c>
      <c r="AF134" s="94">
        <v>5.0199999999999996</v>
      </c>
      <c r="AG134" s="95" t="s">
        <v>338</v>
      </c>
      <c r="AH134" s="94">
        <v>27100</v>
      </c>
      <c r="AI134" s="94">
        <v>0.05</v>
      </c>
      <c r="AJ134" s="94">
        <v>0.02</v>
      </c>
      <c r="AK134" s="95" t="s">
        <v>29</v>
      </c>
      <c r="AL134" s="94">
        <v>19</v>
      </c>
      <c r="AM134" s="95" t="s">
        <v>29</v>
      </c>
      <c r="AN134" s="94">
        <v>530</v>
      </c>
      <c r="AO134" s="95" t="s">
        <v>25</v>
      </c>
      <c r="AP134" s="94">
        <v>2.37</v>
      </c>
      <c r="AQ134" s="94">
        <v>6410</v>
      </c>
      <c r="AR134" s="95" t="s">
        <v>28</v>
      </c>
      <c r="AS134" s="95" t="s">
        <v>28</v>
      </c>
      <c r="AT134" s="94">
        <v>0.02</v>
      </c>
      <c r="AU134" s="94">
        <v>0.52</v>
      </c>
      <c r="AV134" s="94">
        <v>2420</v>
      </c>
      <c r="AW134" s="95" t="s">
        <v>28</v>
      </c>
      <c r="AX134" s="95" t="s">
        <v>28</v>
      </c>
      <c r="AY134" s="94">
        <v>11300</v>
      </c>
      <c r="AZ134" s="94">
        <v>2.02</v>
      </c>
      <c r="BA134" s="94">
        <v>0.192</v>
      </c>
      <c r="BB134" s="94">
        <v>12.24</v>
      </c>
      <c r="BC134" s="94">
        <v>3.05</v>
      </c>
      <c r="BD134" s="76"/>
    </row>
    <row r="135" spans="1:56" s="80" customFormat="1" ht="18" customHeight="1" x14ac:dyDescent="0.25">
      <c r="A135" s="81" t="s">
        <v>69</v>
      </c>
      <c r="B135" s="81" t="s">
        <v>71</v>
      </c>
      <c r="C135" s="81">
        <v>15</v>
      </c>
      <c r="D135" s="82">
        <v>42648</v>
      </c>
      <c r="E135" s="94">
        <v>92</v>
      </c>
      <c r="F135" s="94">
        <v>0</v>
      </c>
      <c r="G135" s="94">
        <v>0</v>
      </c>
      <c r="H135" s="95" t="s">
        <v>26</v>
      </c>
      <c r="I135" s="94">
        <v>1.48</v>
      </c>
      <c r="J135" s="94">
        <v>191.6</v>
      </c>
      <c r="K135" s="94">
        <v>80.099999999999994</v>
      </c>
      <c r="L135" s="95" t="s">
        <v>28</v>
      </c>
      <c r="M135" s="94">
        <v>10</v>
      </c>
      <c r="N135" s="95" t="s">
        <v>32</v>
      </c>
      <c r="O135" s="95" t="s">
        <v>333</v>
      </c>
      <c r="P135" s="95" t="s">
        <v>340</v>
      </c>
      <c r="Q135" s="94">
        <v>1.03</v>
      </c>
      <c r="R135" s="95" t="s">
        <v>30</v>
      </c>
      <c r="S135" s="94">
        <v>7.98</v>
      </c>
      <c r="T135" s="94">
        <v>86</v>
      </c>
      <c r="U135" s="94">
        <v>95</v>
      </c>
      <c r="V135" s="95" t="s">
        <v>27</v>
      </c>
      <c r="W135" s="94">
        <v>25.9</v>
      </c>
      <c r="X135" s="94">
        <v>8</v>
      </c>
      <c r="Y135" s="95" t="s">
        <v>341</v>
      </c>
      <c r="Z135" s="95" t="s">
        <v>341</v>
      </c>
      <c r="AA135" s="94">
        <v>2.63</v>
      </c>
      <c r="AB135" s="95" t="s">
        <v>30</v>
      </c>
      <c r="AC135" s="95" t="s">
        <v>29</v>
      </c>
      <c r="AD135" s="94">
        <v>100</v>
      </c>
      <c r="AE135" s="95" t="s">
        <v>27</v>
      </c>
      <c r="AF135" s="95" t="s">
        <v>25</v>
      </c>
      <c r="AG135" s="94">
        <v>6.0000000000000001E-3</v>
      </c>
      <c r="AH135" s="94">
        <v>23900</v>
      </c>
      <c r="AI135" s="95" t="s">
        <v>32</v>
      </c>
      <c r="AJ135" s="94">
        <v>0.02</v>
      </c>
      <c r="AK135" s="94">
        <v>0.21</v>
      </c>
      <c r="AL135" s="94">
        <v>17.2</v>
      </c>
      <c r="AM135" s="95" t="s">
        <v>29</v>
      </c>
      <c r="AN135" s="94">
        <v>530</v>
      </c>
      <c r="AO135" s="95" t="s">
        <v>25</v>
      </c>
      <c r="AP135" s="94">
        <v>2.0699999999999998</v>
      </c>
      <c r="AQ135" s="94">
        <v>4970</v>
      </c>
      <c r="AR135" s="95" t="s">
        <v>28</v>
      </c>
      <c r="AS135" s="95" t="s">
        <v>28</v>
      </c>
      <c r="AT135" s="94">
        <v>0.02</v>
      </c>
      <c r="AU135" s="94">
        <v>0.33</v>
      </c>
      <c r="AV135" s="94">
        <v>2480</v>
      </c>
      <c r="AW135" s="95" t="s">
        <v>28</v>
      </c>
      <c r="AX135" s="95" t="s">
        <v>28</v>
      </c>
      <c r="AY135" s="94">
        <v>8820</v>
      </c>
      <c r="AZ135" s="94">
        <v>2.0499999999999998</v>
      </c>
      <c r="BA135" s="94">
        <v>0.104</v>
      </c>
      <c r="BB135" s="94">
        <v>7.13</v>
      </c>
      <c r="BC135" s="94">
        <v>1.32</v>
      </c>
      <c r="BD135" s="76"/>
    </row>
    <row r="136" spans="1:56" s="80" customFormat="1" ht="18" customHeight="1" x14ac:dyDescent="0.25">
      <c r="A136" s="81" t="s">
        <v>69</v>
      </c>
      <c r="B136" s="81" t="s">
        <v>71</v>
      </c>
      <c r="C136" s="81">
        <v>15</v>
      </c>
      <c r="D136" s="82">
        <v>42823</v>
      </c>
      <c r="E136" s="94">
        <v>97</v>
      </c>
      <c r="F136" s="94">
        <v>0</v>
      </c>
      <c r="G136" s="94">
        <v>0</v>
      </c>
      <c r="H136" s="95" t="s">
        <v>26</v>
      </c>
      <c r="I136" s="94">
        <v>8.2799999999999994</v>
      </c>
      <c r="J136" s="94">
        <v>241</v>
      </c>
      <c r="K136" s="94">
        <v>95.6</v>
      </c>
      <c r="L136" s="94">
        <v>0.1</v>
      </c>
      <c r="M136" s="95" t="s">
        <v>337</v>
      </c>
      <c r="N136" s="95" t="s">
        <v>32</v>
      </c>
      <c r="O136" s="95" t="s">
        <v>333</v>
      </c>
      <c r="P136" s="95" t="s">
        <v>340</v>
      </c>
      <c r="Q136" s="94">
        <v>3.46</v>
      </c>
      <c r="R136" s="95" t="s">
        <v>30</v>
      </c>
      <c r="S136" s="94">
        <v>7.93</v>
      </c>
      <c r="T136" s="94">
        <v>158</v>
      </c>
      <c r="U136" s="94">
        <v>162</v>
      </c>
      <c r="V136" s="95" t="s">
        <v>27</v>
      </c>
      <c r="W136" s="94">
        <v>25.5</v>
      </c>
      <c r="X136" s="94">
        <v>2</v>
      </c>
      <c r="Y136" s="95" t="s">
        <v>341</v>
      </c>
      <c r="Z136" s="95" t="s">
        <v>341</v>
      </c>
      <c r="AA136" s="94">
        <v>3.12</v>
      </c>
      <c r="AB136" s="95" t="s">
        <v>30</v>
      </c>
      <c r="AC136" s="95" t="s">
        <v>29</v>
      </c>
      <c r="AD136" s="94">
        <v>110</v>
      </c>
      <c r="AE136" s="95" t="s">
        <v>27</v>
      </c>
      <c r="AF136" s="94">
        <v>3.23</v>
      </c>
      <c r="AG136" s="95" t="s">
        <v>338</v>
      </c>
      <c r="AH136" s="94">
        <v>27600</v>
      </c>
      <c r="AI136" s="95" t="s">
        <v>32</v>
      </c>
      <c r="AJ136" s="94">
        <v>0.03</v>
      </c>
      <c r="AK136" s="94">
        <v>0.23</v>
      </c>
      <c r="AL136" s="94">
        <v>22.3</v>
      </c>
      <c r="AM136" s="95" t="s">
        <v>29</v>
      </c>
      <c r="AN136" s="94">
        <v>620</v>
      </c>
      <c r="AO136" s="95" t="s">
        <v>25</v>
      </c>
      <c r="AP136" s="94">
        <v>2.44</v>
      </c>
      <c r="AQ136" s="94">
        <v>6480</v>
      </c>
      <c r="AR136" s="95" t="s">
        <v>28</v>
      </c>
      <c r="AS136" s="95" t="s">
        <v>28</v>
      </c>
      <c r="AT136" s="94">
        <v>0.02</v>
      </c>
      <c r="AU136" s="94">
        <v>0.52</v>
      </c>
      <c r="AV136" s="94">
        <v>2390</v>
      </c>
      <c r="AW136" s="95" t="s">
        <v>28</v>
      </c>
      <c r="AX136" s="95" t="s">
        <v>28</v>
      </c>
      <c r="AY136" s="94">
        <v>13200</v>
      </c>
      <c r="AZ136" s="94">
        <v>1.85</v>
      </c>
      <c r="BA136" s="94">
        <v>0.2</v>
      </c>
      <c r="BB136" s="94">
        <v>15.8</v>
      </c>
      <c r="BC136" s="94">
        <v>1.64</v>
      </c>
      <c r="BD136" s="79"/>
    </row>
    <row r="137" spans="1:56" s="80" customFormat="1" ht="18" customHeight="1" x14ac:dyDescent="0.25">
      <c r="A137" s="81" t="s">
        <v>69</v>
      </c>
      <c r="B137" s="81" t="s">
        <v>71</v>
      </c>
      <c r="C137" s="81">
        <v>15</v>
      </c>
      <c r="D137" s="82">
        <v>43012</v>
      </c>
      <c r="E137" s="94">
        <v>96</v>
      </c>
      <c r="F137" s="94">
        <v>0</v>
      </c>
      <c r="G137" s="94">
        <v>0</v>
      </c>
      <c r="H137" s="94">
        <v>1.6</v>
      </c>
      <c r="I137" s="94">
        <v>8.18</v>
      </c>
      <c r="J137" s="94">
        <v>238</v>
      </c>
      <c r="K137" s="94">
        <v>96.7</v>
      </c>
      <c r="L137" s="94">
        <v>0.1</v>
      </c>
      <c r="M137" s="95" t="s">
        <v>337</v>
      </c>
      <c r="N137" s="95" t="s">
        <v>32</v>
      </c>
      <c r="O137" s="95" t="s">
        <v>333</v>
      </c>
      <c r="P137" s="95" t="s">
        <v>340</v>
      </c>
      <c r="Q137" s="94">
        <v>3.54</v>
      </c>
      <c r="R137" s="95" t="s">
        <v>30</v>
      </c>
      <c r="S137" s="94">
        <v>8.02</v>
      </c>
      <c r="T137" s="94">
        <v>171</v>
      </c>
      <c r="U137" s="94">
        <v>186</v>
      </c>
      <c r="V137" s="95" t="s">
        <v>27</v>
      </c>
      <c r="W137" s="94">
        <v>24.9</v>
      </c>
      <c r="X137" s="94">
        <v>0</v>
      </c>
      <c r="Y137" s="95" t="s">
        <v>341</v>
      </c>
      <c r="Z137" s="95" t="s">
        <v>341</v>
      </c>
      <c r="AA137" s="94">
        <v>3.83</v>
      </c>
      <c r="AB137" s="95" t="s">
        <v>30</v>
      </c>
      <c r="AC137" s="95" t="s">
        <v>29</v>
      </c>
      <c r="AD137" s="94">
        <v>100</v>
      </c>
      <c r="AE137" s="95" t="s">
        <v>27</v>
      </c>
      <c r="AF137" s="94">
        <v>2.4</v>
      </c>
      <c r="AG137" s="95" t="s">
        <v>338</v>
      </c>
      <c r="AH137" s="94">
        <v>27900</v>
      </c>
      <c r="AI137" s="95" t="s">
        <v>32</v>
      </c>
      <c r="AJ137" s="94">
        <v>0.02</v>
      </c>
      <c r="AK137" s="94">
        <v>0.38</v>
      </c>
      <c r="AL137" s="94">
        <v>22.4</v>
      </c>
      <c r="AM137" s="95" t="s">
        <v>29</v>
      </c>
      <c r="AN137" s="94">
        <v>630</v>
      </c>
      <c r="AO137" s="95" t="s">
        <v>25</v>
      </c>
      <c r="AP137" s="94">
        <v>2.68</v>
      </c>
      <c r="AQ137" s="94">
        <v>6540</v>
      </c>
      <c r="AR137" s="95" t="s">
        <v>28</v>
      </c>
      <c r="AS137" s="95" t="s">
        <v>28</v>
      </c>
      <c r="AT137" s="95" t="s">
        <v>30</v>
      </c>
      <c r="AU137" s="94">
        <v>0.28999999999999998</v>
      </c>
      <c r="AV137" s="94">
        <v>2420</v>
      </c>
      <c r="AW137" s="95" t="s">
        <v>28</v>
      </c>
      <c r="AX137" s="95" t="s">
        <v>28</v>
      </c>
      <c r="AY137" s="94">
        <v>14600</v>
      </c>
      <c r="AZ137" s="94">
        <v>1.93</v>
      </c>
      <c r="BA137" s="94">
        <v>0.23</v>
      </c>
      <c r="BB137" s="94">
        <v>14.5</v>
      </c>
      <c r="BC137" s="94">
        <v>1.88</v>
      </c>
      <c r="BD137" s="76"/>
    </row>
    <row r="138" spans="1:56" s="80" customFormat="1" ht="18" customHeight="1" x14ac:dyDescent="0.25">
      <c r="A138" s="81" t="s">
        <v>69</v>
      </c>
      <c r="B138" s="81" t="s">
        <v>71</v>
      </c>
      <c r="C138" s="81">
        <v>15</v>
      </c>
      <c r="D138" s="82">
        <v>43193</v>
      </c>
      <c r="E138" s="94">
        <v>101</v>
      </c>
      <c r="F138" s="94">
        <v>0</v>
      </c>
      <c r="G138" s="94">
        <v>0</v>
      </c>
      <c r="H138" s="94">
        <v>1.18</v>
      </c>
      <c r="I138" s="94">
        <v>9.94</v>
      </c>
      <c r="J138" s="94">
        <v>249</v>
      </c>
      <c r="K138" s="94">
        <v>109</v>
      </c>
      <c r="L138" s="95" t="s">
        <v>28</v>
      </c>
      <c r="M138" s="95" t="s">
        <v>337</v>
      </c>
      <c r="N138" s="95" t="s">
        <v>32</v>
      </c>
      <c r="O138" s="95" t="s">
        <v>333</v>
      </c>
      <c r="P138" s="95" t="s">
        <v>340</v>
      </c>
      <c r="Q138" s="94">
        <v>4.42</v>
      </c>
      <c r="R138" s="95" t="s">
        <v>28</v>
      </c>
      <c r="S138" s="94">
        <v>7.43</v>
      </c>
      <c r="T138" s="94">
        <v>171</v>
      </c>
      <c r="U138" s="94">
        <v>205</v>
      </c>
      <c r="V138" s="95" t="s">
        <v>26</v>
      </c>
      <c r="W138" s="94">
        <v>25.8</v>
      </c>
      <c r="X138" s="94">
        <v>6</v>
      </c>
      <c r="Y138" s="95" t="s">
        <v>342</v>
      </c>
      <c r="Z138" s="95" t="s">
        <v>341</v>
      </c>
      <c r="AA138" s="94">
        <v>2.4700000000000002</v>
      </c>
      <c r="AB138" s="95" t="s">
        <v>30</v>
      </c>
      <c r="AC138" s="95" t="s">
        <v>29</v>
      </c>
      <c r="AD138" s="94">
        <v>110</v>
      </c>
      <c r="AE138" s="95" t="s">
        <v>27</v>
      </c>
      <c r="AF138" s="94">
        <v>6.27</v>
      </c>
      <c r="AG138" s="95" t="s">
        <v>338</v>
      </c>
      <c r="AH138" s="94">
        <v>31100</v>
      </c>
      <c r="AI138" s="95" t="s">
        <v>32</v>
      </c>
      <c r="AJ138" s="94">
        <v>0.03</v>
      </c>
      <c r="AK138" s="94">
        <v>0.28999999999999998</v>
      </c>
      <c r="AL138" s="94">
        <v>20.2</v>
      </c>
      <c r="AM138" s="95" t="s">
        <v>29</v>
      </c>
      <c r="AN138" s="94">
        <v>680</v>
      </c>
      <c r="AO138" s="95" t="s">
        <v>25</v>
      </c>
      <c r="AP138" s="94">
        <v>3.4</v>
      </c>
      <c r="AQ138" s="94">
        <v>7510</v>
      </c>
      <c r="AR138" s="95" t="s">
        <v>28</v>
      </c>
      <c r="AS138" s="95" t="s">
        <v>28</v>
      </c>
      <c r="AT138" s="94">
        <v>0.01</v>
      </c>
      <c r="AU138" s="94">
        <v>0.3</v>
      </c>
      <c r="AV138" s="94">
        <v>2690</v>
      </c>
      <c r="AW138" s="95" t="s">
        <v>28</v>
      </c>
      <c r="AX138" s="95" t="s">
        <v>28</v>
      </c>
      <c r="AY138" s="94">
        <v>9830</v>
      </c>
      <c r="AZ138" s="94">
        <v>2.46</v>
      </c>
      <c r="BA138" s="94">
        <v>0.23</v>
      </c>
      <c r="BB138" s="94">
        <v>9.0500000000000007</v>
      </c>
      <c r="BC138" s="94">
        <v>3.19</v>
      </c>
      <c r="BD138" s="76"/>
    </row>
    <row r="139" spans="1:56" s="80" customFormat="1" ht="18" customHeight="1" x14ac:dyDescent="0.25">
      <c r="A139" s="81" t="s">
        <v>69</v>
      </c>
      <c r="B139" s="81" t="s">
        <v>71</v>
      </c>
      <c r="C139" s="81">
        <v>15</v>
      </c>
      <c r="D139" s="82">
        <v>43376</v>
      </c>
      <c r="E139" s="94">
        <v>94</v>
      </c>
      <c r="F139" s="94">
        <v>0</v>
      </c>
      <c r="G139" s="94">
        <v>0</v>
      </c>
      <c r="H139" s="95" t="s">
        <v>26</v>
      </c>
      <c r="I139" s="94">
        <v>7.92</v>
      </c>
      <c r="J139" s="94">
        <v>236</v>
      </c>
      <c r="K139" s="94">
        <v>86.5</v>
      </c>
      <c r="L139" s="94">
        <v>0.12</v>
      </c>
      <c r="M139" s="95" t="s">
        <v>337</v>
      </c>
      <c r="N139" s="95" t="s">
        <v>32</v>
      </c>
      <c r="O139" s="95" t="s">
        <v>333</v>
      </c>
      <c r="P139" s="95" t="s">
        <v>340</v>
      </c>
      <c r="Q139" s="94">
        <v>3.25</v>
      </c>
      <c r="R139" s="95" t="s">
        <v>30</v>
      </c>
      <c r="S139" s="94">
        <v>7.98</v>
      </c>
      <c r="T139" s="94">
        <v>172</v>
      </c>
      <c r="U139" s="94">
        <v>177</v>
      </c>
      <c r="V139" s="95" t="s">
        <v>27</v>
      </c>
      <c r="W139" s="94">
        <v>25.1</v>
      </c>
      <c r="X139" s="95" t="s">
        <v>26</v>
      </c>
      <c r="Y139" s="95" t="s">
        <v>344</v>
      </c>
      <c r="Z139" s="95" t="s">
        <v>343</v>
      </c>
      <c r="AA139" s="94">
        <v>4.01</v>
      </c>
      <c r="AB139" s="95" t="s">
        <v>30</v>
      </c>
      <c r="AC139" s="95" t="s">
        <v>29</v>
      </c>
      <c r="AD139" s="94">
        <v>90</v>
      </c>
      <c r="AE139" s="95" t="s">
        <v>27</v>
      </c>
      <c r="AF139" s="94">
        <v>2.73</v>
      </c>
      <c r="AG139" s="95" t="s">
        <v>338</v>
      </c>
      <c r="AH139" s="94">
        <v>25100</v>
      </c>
      <c r="AI139" s="94">
        <v>0.23</v>
      </c>
      <c r="AJ139" s="94">
        <v>0.02</v>
      </c>
      <c r="AK139" s="94">
        <v>7.52</v>
      </c>
      <c r="AL139" s="94">
        <v>26</v>
      </c>
      <c r="AM139" s="95" t="s">
        <v>29</v>
      </c>
      <c r="AN139" s="94">
        <v>560</v>
      </c>
      <c r="AO139" s="95" t="s">
        <v>25</v>
      </c>
      <c r="AP139" s="94">
        <v>2.94</v>
      </c>
      <c r="AQ139" s="94">
        <v>5790</v>
      </c>
      <c r="AR139" s="95" t="s">
        <v>28</v>
      </c>
      <c r="AS139" s="95" t="s">
        <v>28</v>
      </c>
      <c r="AT139" s="94">
        <v>0.02</v>
      </c>
      <c r="AU139" s="94">
        <v>0.11</v>
      </c>
      <c r="AV139" s="94">
        <v>2520</v>
      </c>
      <c r="AW139" s="95" t="s">
        <v>28</v>
      </c>
      <c r="AX139" s="95" t="s">
        <v>28</v>
      </c>
      <c r="AY139" s="94">
        <v>12800</v>
      </c>
      <c r="AZ139" s="94">
        <v>1.44</v>
      </c>
      <c r="BA139" s="94">
        <v>0.24</v>
      </c>
      <c r="BB139" s="94">
        <v>15.9</v>
      </c>
      <c r="BC139" s="94">
        <v>8.2899999999999991</v>
      </c>
      <c r="BD139" s="76"/>
    </row>
    <row r="140" spans="1:56" s="80" customFormat="1" ht="18" customHeight="1" x14ac:dyDescent="0.25">
      <c r="A140" s="81" t="s">
        <v>66</v>
      </c>
      <c r="B140" s="81" t="s">
        <v>68</v>
      </c>
      <c r="C140" s="81">
        <v>20</v>
      </c>
      <c r="D140" s="82">
        <v>42439</v>
      </c>
      <c r="E140" s="94">
        <v>78</v>
      </c>
      <c r="F140" s="95" t="s">
        <v>345</v>
      </c>
      <c r="G140" s="95" t="s">
        <v>345</v>
      </c>
      <c r="H140" s="95" t="s">
        <v>346</v>
      </c>
      <c r="I140" s="94">
        <v>7.7</v>
      </c>
      <c r="J140" s="94">
        <v>245</v>
      </c>
      <c r="K140" s="94">
        <v>96.06</v>
      </c>
      <c r="L140" s="95" t="s">
        <v>27</v>
      </c>
      <c r="M140" s="94">
        <v>290</v>
      </c>
      <c r="N140" s="95" t="s">
        <v>28</v>
      </c>
      <c r="O140" s="94">
        <v>2.7</v>
      </c>
      <c r="P140" s="94">
        <v>12.7</v>
      </c>
      <c r="Q140" s="94">
        <v>10</v>
      </c>
      <c r="R140" s="95" t="s">
        <v>29</v>
      </c>
      <c r="S140" s="94">
        <v>7</v>
      </c>
      <c r="T140" s="94">
        <v>252</v>
      </c>
      <c r="U140" s="94">
        <v>252</v>
      </c>
      <c r="V140" s="95" t="s">
        <v>337</v>
      </c>
      <c r="W140" s="94">
        <v>24.9</v>
      </c>
      <c r="X140" s="94">
        <v>10</v>
      </c>
      <c r="Y140" s="95" t="s">
        <v>341</v>
      </c>
      <c r="Z140" s="95" t="s">
        <v>341</v>
      </c>
      <c r="AA140" s="95" t="s">
        <v>25</v>
      </c>
      <c r="AB140" s="95" t="s">
        <v>30</v>
      </c>
      <c r="AC140" s="95" t="s">
        <v>29</v>
      </c>
      <c r="AD140" s="94">
        <v>214</v>
      </c>
      <c r="AE140" s="95" t="s">
        <v>27</v>
      </c>
      <c r="AF140" s="95" t="s">
        <v>25</v>
      </c>
      <c r="AG140" s="95" t="s">
        <v>338</v>
      </c>
      <c r="AH140" s="94">
        <v>26990</v>
      </c>
      <c r="AI140" s="95" t="s">
        <v>32</v>
      </c>
      <c r="AJ140" s="94">
        <v>3.7100000000000001E-2</v>
      </c>
      <c r="AK140" s="94">
        <v>0.63180000000000003</v>
      </c>
      <c r="AL140" s="94">
        <v>11.67</v>
      </c>
      <c r="AM140" s="95" t="s">
        <v>29</v>
      </c>
      <c r="AN140" s="94">
        <v>222</v>
      </c>
      <c r="AO140" s="95" t="s">
        <v>25</v>
      </c>
      <c r="AP140" s="94">
        <v>3.2530000000000001</v>
      </c>
      <c r="AQ140" s="94">
        <v>6960</v>
      </c>
      <c r="AR140" s="94">
        <v>0.37680000000000002</v>
      </c>
      <c r="AS140" s="95" t="s">
        <v>28</v>
      </c>
      <c r="AT140" s="94">
        <v>1.0200000000000001E-2</v>
      </c>
      <c r="AU140" s="94">
        <v>0.42049999999999998</v>
      </c>
      <c r="AV140" s="94">
        <v>5540</v>
      </c>
      <c r="AW140" s="95" t="s">
        <v>28</v>
      </c>
      <c r="AX140" s="94">
        <v>0.1164</v>
      </c>
      <c r="AY140" s="94">
        <v>7020</v>
      </c>
      <c r="AZ140" s="94">
        <v>2.25</v>
      </c>
      <c r="BA140" s="94">
        <v>5.0700000000000002E-2</v>
      </c>
      <c r="BB140" s="94">
        <v>2.0499999999999998</v>
      </c>
      <c r="BC140" s="94">
        <v>1.8140000000000001</v>
      </c>
      <c r="BD140" s="76"/>
    </row>
    <row r="141" spans="1:56" s="80" customFormat="1" ht="18" customHeight="1" x14ac:dyDescent="0.25">
      <c r="A141" s="81" t="s">
        <v>66</v>
      </c>
      <c r="B141" s="81" t="s">
        <v>68</v>
      </c>
      <c r="C141" s="81">
        <v>20</v>
      </c>
      <c r="D141" s="82">
        <v>42635</v>
      </c>
      <c r="E141" s="94">
        <v>66</v>
      </c>
      <c r="F141" s="95" t="s">
        <v>345</v>
      </c>
      <c r="G141" s="95" t="s">
        <v>345</v>
      </c>
      <c r="H141" s="95" t="s">
        <v>346</v>
      </c>
      <c r="I141" s="94">
        <v>8.7200000000000006</v>
      </c>
      <c r="J141" s="94">
        <v>257</v>
      </c>
      <c r="K141" s="94">
        <v>98.9</v>
      </c>
      <c r="L141" s="95" t="s">
        <v>28</v>
      </c>
      <c r="M141" s="94">
        <v>320</v>
      </c>
      <c r="N141" s="95" t="s">
        <v>28</v>
      </c>
      <c r="O141" s="95" t="s">
        <v>333</v>
      </c>
      <c r="P141" s="94">
        <v>11.5</v>
      </c>
      <c r="Q141" s="94">
        <v>11.5</v>
      </c>
      <c r="R141" s="95" t="s">
        <v>28</v>
      </c>
      <c r="S141" s="94">
        <v>6.7</v>
      </c>
      <c r="T141" s="94">
        <v>226</v>
      </c>
      <c r="U141" s="94">
        <v>226</v>
      </c>
      <c r="V141" s="95" t="s">
        <v>26</v>
      </c>
      <c r="W141" s="94">
        <v>24.5</v>
      </c>
      <c r="X141" s="94">
        <v>32</v>
      </c>
      <c r="Y141" s="95" t="s">
        <v>342</v>
      </c>
      <c r="Z141" s="95" t="s">
        <v>341</v>
      </c>
      <c r="AA141" s="95" t="s">
        <v>25</v>
      </c>
      <c r="AB141" s="95" t="s">
        <v>30</v>
      </c>
      <c r="AC141" s="95" t="s">
        <v>29</v>
      </c>
      <c r="AD141" s="94">
        <v>250</v>
      </c>
      <c r="AE141" s="95" t="s">
        <v>27</v>
      </c>
      <c r="AF141" s="95" t="s">
        <v>25</v>
      </c>
      <c r="AG141" s="95" t="s">
        <v>338</v>
      </c>
      <c r="AH141" s="94">
        <v>27000</v>
      </c>
      <c r="AI141" s="95" t="s">
        <v>32</v>
      </c>
      <c r="AJ141" s="94">
        <v>0.06</v>
      </c>
      <c r="AK141" s="94">
        <v>0.68</v>
      </c>
      <c r="AL141" s="94">
        <v>11.2</v>
      </c>
      <c r="AM141" s="95" t="s">
        <v>29</v>
      </c>
      <c r="AN141" s="94">
        <v>190</v>
      </c>
      <c r="AO141" s="95" t="s">
        <v>25</v>
      </c>
      <c r="AP141" s="94">
        <v>3.17</v>
      </c>
      <c r="AQ141" s="94">
        <v>7630</v>
      </c>
      <c r="AR141" s="94">
        <v>0.2</v>
      </c>
      <c r="AS141" s="95" t="s">
        <v>28</v>
      </c>
      <c r="AT141" s="95" t="s">
        <v>30</v>
      </c>
      <c r="AU141" s="94">
        <v>0.79</v>
      </c>
      <c r="AV141" s="94">
        <v>6310</v>
      </c>
      <c r="AW141" s="95" t="s">
        <v>28</v>
      </c>
      <c r="AX141" s="94">
        <v>0.14000000000000001</v>
      </c>
      <c r="AY141" s="94">
        <v>7490</v>
      </c>
      <c r="AZ141" s="94">
        <v>2.21</v>
      </c>
      <c r="BA141" s="94">
        <v>2.3E-2</v>
      </c>
      <c r="BB141" s="94">
        <v>2.0099999999999998</v>
      </c>
      <c r="BC141" s="94">
        <v>1.17</v>
      </c>
      <c r="BD141" s="76"/>
    </row>
    <row r="142" spans="1:56" s="80" customFormat="1" ht="18" customHeight="1" x14ac:dyDescent="0.25">
      <c r="A142" s="81" t="s">
        <v>66</v>
      </c>
      <c r="B142" s="81" t="s">
        <v>68</v>
      </c>
      <c r="C142" s="81">
        <v>20</v>
      </c>
      <c r="D142" s="82">
        <v>42817</v>
      </c>
      <c r="E142" s="94">
        <v>82</v>
      </c>
      <c r="F142" s="95" t="s">
        <v>345</v>
      </c>
      <c r="G142" s="95" t="s">
        <v>345</v>
      </c>
      <c r="H142" s="95" t="s">
        <v>26</v>
      </c>
      <c r="I142" s="94">
        <v>7.18</v>
      </c>
      <c r="J142" s="94">
        <v>246</v>
      </c>
      <c r="K142" s="94">
        <v>98.7</v>
      </c>
      <c r="L142" s="95" t="s">
        <v>28</v>
      </c>
      <c r="M142" s="94">
        <v>320</v>
      </c>
      <c r="N142" s="95" t="s">
        <v>28</v>
      </c>
      <c r="O142" s="95" t="s">
        <v>27</v>
      </c>
      <c r="P142" s="95" t="s">
        <v>340</v>
      </c>
      <c r="Q142" s="94">
        <v>8.4</v>
      </c>
      <c r="R142" s="95" t="s">
        <v>30</v>
      </c>
      <c r="S142" s="94">
        <v>7.1</v>
      </c>
      <c r="T142" s="94">
        <v>208</v>
      </c>
      <c r="U142" s="94">
        <v>220</v>
      </c>
      <c r="V142" s="95" t="s">
        <v>28</v>
      </c>
      <c r="W142" s="94">
        <v>24.4</v>
      </c>
      <c r="X142" s="94">
        <v>36</v>
      </c>
      <c r="Y142" s="95" t="s">
        <v>342</v>
      </c>
      <c r="Z142" s="95" t="s">
        <v>341</v>
      </c>
      <c r="AA142" s="94">
        <v>3.73</v>
      </c>
      <c r="AB142" s="95" t="s">
        <v>30</v>
      </c>
      <c r="AC142" s="95" t="s">
        <v>29</v>
      </c>
      <c r="AD142" s="94">
        <v>200</v>
      </c>
      <c r="AE142" s="95" t="s">
        <v>27</v>
      </c>
      <c r="AF142" s="94">
        <v>3.34</v>
      </c>
      <c r="AG142" s="95" t="s">
        <v>338</v>
      </c>
      <c r="AH142" s="94">
        <v>27500</v>
      </c>
      <c r="AI142" s="94">
        <v>0.14000000000000001</v>
      </c>
      <c r="AJ142" s="94">
        <v>0.06</v>
      </c>
      <c r="AK142" s="94">
        <v>0.98</v>
      </c>
      <c r="AL142" s="94">
        <v>16.2</v>
      </c>
      <c r="AM142" s="95" t="s">
        <v>29</v>
      </c>
      <c r="AN142" s="94">
        <v>300</v>
      </c>
      <c r="AO142" s="94">
        <v>14</v>
      </c>
      <c r="AP142" s="94">
        <v>2.87</v>
      </c>
      <c r="AQ142" s="94">
        <v>7280</v>
      </c>
      <c r="AR142" s="94">
        <v>0.23</v>
      </c>
      <c r="AS142" s="95" t="s">
        <v>28</v>
      </c>
      <c r="AT142" s="95" t="s">
        <v>30</v>
      </c>
      <c r="AU142" s="94">
        <v>0.88</v>
      </c>
      <c r="AV142" s="94">
        <v>5240</v>
      </c>
      <c r="AW142" s="95" t="s">
        <v>28</v>
      </c>
      <c r="AX142" s="95" t="s">
        <v>28</v>
      </c>
      <c r="AY142" s="94">
        <v>7540</v>
      </c>
      <c r="AZ142" s="94">
        <v>6.39</v>
      </c>
      <c r="BA142" s="94">
        <v>5.3999999999999999E-2</v>
      </c>
      <c r="BB142" s="94">
        <v>2.46</v>
      </c>
      <c r="BC142" s="94">
        <v>2.23</v>
      </c>
      <c r="BD142" s="76"/>
    </row>
    <row r="143" spans="1:56" s="80" customFormat="1" ht="18" customHeight="1" x14ac:dyDescent="0.25">
      <c r="A143" s="81" t="s">
        <v>66</v>
      </c>
      <c r="B143" s="81" t="s">
        <v>68</v>
      </c>
      <c r="C143" s="81">
        <v>20</v>
      </c>
      <c r="D143" s="82">
        <v>43018</v>
      </c>
      <c r="E143" s="94">
        <v>80</v>
      </c>
      <c r="F143" s="95" t="s">
        <v>345</v>
      </c>
      <c r="G143" s="95" t="s">
        <v>345</v>
      </c>
      <c r="H143" s="95" t="s">
        <v>26</v>
      </c>
      <c r="I143" s="94">
        <v>7.05</v>
      </c>
      <c r="J143" s="94">
        <v>249</v>
      </c>
      <c r="K143" s="94">
        <v>95.2</v>
      </c>
      <c r="L143" s="95" t="s">
        <v>28</v>
      </c>
      <c r="M143" s="94">
        <v>220</v>
      </c>
      <c r="N143" s="95" t="s">
        <v>28</v>
      </c>
      <c r="O143" s="94">
        <v>1.79</v>
      </c>
      <c r="P143" s="94">
        <v>10.1</v>
      </c>
      <c r="Q143" s="94">
        <v>8.31</v>
      </c>
      <c r="R143" s="95" t="s">
        <v>30</v>
      </c>
      <c r="S143" s="94">
        <v>7.1</v>
      </c>
      <c r="T143" s="94">
        <v>206</v>
      </c>
      <c r="U143" s="94">
        <v>219</v>
      </c>
      <c r="V143" s="95" t="s">
        <v>28</v>
      </c>
      <c r="W143" s="94">
        <v>24.9</v>
      </c>
      <c r="X143" s="94">
        <v>11</v>
      </c>
      <c r="Y143" s="95" t="s">
        <v>342</v>
      </c>
      <c r="Z143" s="95" t="s">
        <v>341</v>
      </c>
      <c r="AA143" s="94">
        <v>2.2599999999999998</v>
      </c>
      <c r="AB143" s="95" t="s">
        <v>30</v>
      </c>
      <c r="AC143" s="95" t="s">
        <v>29</v>
      </c>
      <c r="AD143" s="94">
        <v>210</v>
      </c>
      <c r="AE143" s="95" t="s">
        <v>27</v>
      </c>
      <c r="AF143" s="94">
        <v>2.36</v>
      </c>
      <c r="AG143" s="95" t="s">
        <v>338</v>
      </c>
      <c r="AH143" s="94">
        <v>26500</v>
      </c>
      <c r="AI143" s="95" t="s">
        <v>32</v>
      </c>
      <c r="AJ143" s="94">
        <v>0.05</v>
      </c>
      <c r="AK143" s="94">
        <v>0.94</v>
      </c>
      <c r="AL143" s="94">
        <v>12.4</v>
      </c>
      <c r="AM143" s="95" t="s">
        <v>29</v>
      </c>
      <c r="AN143" s="94">
        <v>260</v>
      </c>
      <c r="AO143" s="94">
        <v>4.8499999999999996</v>
      </c>
      <c r="AP143" s="94">
        <v>3.41</v>
      </c>
      <c r="AQ143" s="94">
        <v>7010</v>
      </c>
      <c r="AR143" s="94">
        <v>0.21</v>
      </c>
      <c r="AS143" s="95" t="s">
        <v>28</v>
      </c>
      <c r="AT143" s="95" t="s">
        <v>30</v>
      </c>
      <c r="AU143" s="94">
        <v>0.59</v>
      </c>
      <c r="AV143" s="94">
        <v>5480</v>
      </c>
      <c r="AW143" s="95" t="s">
        <v>28</v>
      </c>
      <c r="AX143" s="95" t="s">
        <v>28</v>
      </c>
      <c r="AY143" s="94">
        <v>7360</v>
      </c>
      <c r="AZ143" s="94">
        <v>2.61</v>
      </c>
      <c r="BA143" s="94">
        <v>6.4000000000000001E-2</v>
      </c>
      <c r="BB143" s="94">
        <v>2.2000000000000002</v>
      </c>
      <c r="BC143" s="95" t="s">
        <v>27</v>
      </c>
      <c r="BD143" s="76"/>
    </row>
    <row r="144" spans="1:56" s="80" customFormat="1" ht="18" customHeight="1" x14ac:dyDescent="0.25">
      <c r="A144" s="81" t="s">
        <v>66</v>
      </c>
      <c r="B144" s="81" t="s">
        <v>68</v>
      </c>
      <c r="C144" s="81">
        <v>20</v>
      </c>
      <c r="D144" s="82">
        <v>43181</v>
      </c>
      <c r="E144" s="94">
        <v>85</v>
      </c>
      <c r="F144" s="95" t="s">
        <v>345</v>
      </c>
      <c r="G144" s="95" t="s">
        <v>345</v>
      </c>
      <c r="H144" s="95" t="s">
        <v>26</v>
      </c>
      <c r="I144" s="94">
        <v>7.17</v>
      </c>
      <c r="J144" s="94">
        <v>244</v>
      </c>
      <c r="K144" s="94">
        <v>97.5</v>
      </c>
      <c r="L144" s="95" t="s">
        <v>28</v>
      </c>
      <c r="M144" s="94">
        <v>210</v>
      </c>
      <c r="N144" s="95" t="s">
        <v>27</v>
      </c>
      <c r="O144" s="95" t="s">
        <v>333</v>
      </c>
      <c r="P144" s="94">
        <v>6.25</v>
      </c>
      <c r="Q144" s="94">
        <v>8.42</v>
      </c>
      <c r="R144" s="94">
        <v>0.01</v>
      </c>
      <c r="S144" s="94">
        <v>6.9</v>
      </c>
      <c r="T144" s="94">
        <v>230</v>
      </c>
      <c r="U144" s="94">
        <v>237</v>
      </c>
      <c r="V144" s="95" t="s">
        <v>28</v>
      </c>
      <c r="W144" s="94">
        <v>24.8</v>
      </c>
      <c r="X144" s="94">
        <v>4</v>
      </c>
      <c r="Y144" s="95" t="s">
        <v>342</v>
      </c>
      <c r="Z144" s="95" t="s">
        <v>341</v>
      </c>
      <c r="AA144" s="94">
        <v>2.67</v>
      </c>
      <c r="AB144" s="95" t="s">
        <v>30</v>
      </c>
      <c r="AC144" s="95" t="s">
        <v>29</v>
      </c>
      <c r="AD144" s="94">
        <v>200</v>
      </c>
      <c r="AE144" s="95" t="s">
        <v>27</v>
      </c>
      <c r="AF144" s="94">
        <v>2.0499999999999998</v>
      </c>
      <c r="AG144" s="95" t="s">
        <v>338</v>
      </c>
      <c r="AH144" s="94">
        <v>27200</v>
      </c>
      <c r="AI144" s="94">
        <v>0.06</v>
      </c>
      <c r="AJ144" s="94">
        <v>0.05</v>
      </c>
      <c r="AK144" s="94">
        <v>0.77</v>
      </c>
      <c r="AL144" s="94">
        <v>13.4</v>
      </c>
      <c r="AM144" s="95" t="s">
        <v>29</v>
      </c>
      <c r="AN144" s="94">
        <v>260</v>
      </c>
      <c r="AO144" s="94">
        <v>3.7</v>
      </c>
      <c r="AP144" s="94">
        <v>3.61</v>
      </c>
      <c r="AQ144" s="94">
        <v>7220</v>
      </c>
      <c r="AR144" s="94">
        <v>0.37</v>
      </c>
      <c r="AS144" s="95" t="s">
        <v>28</v>
      </c>
      <c r="AT144" s="95" t="s">
        <v>30</v>
      </c>
      <c r="AU144" s="94">
        <v>0.54</v>
      </c>
      <c r="AV144" s="94">
        <v>5450</v>
      </c>
      <c r="AW144" s="95" t="s">
        <v>28</v>
      </c>
      <c r="AX144" s="94">
        <v>0.12</v>
      </c>
      <c r="AY144" s="94">
        <v>7390</v>
      </c>
      <c r="AZ144" s="94">
        <v>3</v>
      </c>
      <c r="BA144" s="94">
        <v>6.9000000000000006E-2</v>
      </c>
      <c r="BB144" s="94">
        <v>2.0699999999999998</v>
      </c>
      <c r="BC144" s="94">
        <v>1.33</v>
      </c>
      <c r="BD144" s="76"/>
    </row>
    <row r="145" spans="1:56" s="80" customFormat="1" ht="18" customHeight="1" x14ac:dyDescent="0.25">
      <c r="A145" s="81" t="s">
        <v>66</v>
      </c>
      <c r="B145" s="81" t="s">
        <v>68</v>
      </c>
      <c r="C145" s="81">
        <v>20</v>
      </c>
      <c r="D145" s="82">
        <v>43389</v>
      </c>
      <c r="E145" s="94">
        <v>88</v>
      </c>
      <c r="F145" s="95" t="s">
        <v>345</v>
      </c>
      <c r="G145" s="95" t="s">
        <v>345</v>
      </c>
      <c r="H145" s="95" t="s">
        <v>26</v>
      </c>
      <c r="I145" s="94">
        <v>8.25</v>
      </c>
      <c r="J145" s="94">
        <v>247</v>
      </c>
      <c r="K145" s="94">
        <v>94.2</v>
      </c>
      <c r="L145" s="95" t="s">
        <v>28</v>
      </c>
      <c r="M145" s="94">
        <v>200</v>
      </c>
      <c r="N145" s="95" t="s">
        <v>28</v>
      </c>
      <c r="O145" s="94">
        <v>0.4</v>
      </c>
      <c r="P145" s="94">
        <v>9.39</v>
      </c>
      <c r="Q145" s="94">
        <v>8.99</v>
      </c>
      <c r="R145" s="95" t="s">
        <v>30</v>
      </c>
      <c r="S145" s="94">
        <v>7</v>
      </c>
      <c r="T145" s="94">
        <v>212</v>
      </c>
      <c r="U145" s="94">
        <v>232</v>
      </c>
      <c r="V145" s="94">
        <v>0.1</v>
      </c>
      <c r="W145" s="94">
        <v>25.1</v>
      </c>
      <c r="X145" s="94">
        <v>26</v>
      </c>
      <c r="Y145" s="95" t="s">
        <v>344</v>
      </c>
      <c r="Z145" s="95" t="s">
        <v>343</v>
      </c>
      <c r="AA145" s="95" t="s">
        <v>25</v>
      </c>
      <c r="AB145" s="95" t="s">
        <v>30</v>
      </c>
      <c r="AC145" s="95" t="s">
        <v>29</v>
      </c>
      <c r="AD145" s="94">
        <v>190</v>
      </c>
      <c r="AE145" s="95" t="s">
        <v>27</v>
      </c>
      <c r="AF145" s="94">
        <v>2.64</v>
      </c>
      <c r="AG145" s="95" t="s">
        <v>338</v>
      </c>
      <c r="AH145" s="94">
        <v>26600</v>
      </c>
      <c r="AI145" s="94">
        <v>0.22</v>
      </c>
      <c r="AJ145" s="94">
        <v>0.05</v>
      </c>
      <c r="AK145" s="94">
        <v>0.47</v>
      </c>
      <c r="AL145" s="94">
        <v>13.7</v>
      </c>
      <c r="AM145" s="95" t="s">
        <v>29</v>
      </c>
      <c r="AN145" s="94">
        <v>240</v>
      </c>
      <c r="AO145" s="94">
        <v>4.2300000000000004</v>
      </c>
      <c r="AP145" s="94">
        <v>3.59</v>
      </c>
      <c r="AQ145" s="94">
        <v>6740</v>
      </c>
      <c r="AR145" s="94">
        <v>0.13</v>
      </c>
      <c r="AS145" s="95" t="s">
        <v>28</v>
      </c>
      <c r="AT145" s="95" t="s">
        <v>30</v>
      </c>
      <c r="AU145" s="94">
        <v>0.61</v>
      </c>
      <c r="AV145" s="94">
        <v>5400</v>
      </c>
      <c r="AW145" s="95" t="s">
        <v>28</v>
      </c>
      <c r="AX145" s="94">
        <v>0.19</v>
      </c>
      <c r="AY145" s="94">
        <v>7810</v>
      </c>
      <c r="AZ145" s="94">
        <v>3.29</v>
      </c>
      <c r="BA145" s="94">
        <v>0.06</v>
      </c>
      <c r="BB145" s="94">
        <v>2.11</v>
      </c>
      <c r="BC145" s="94">
        <v>2.0299999999999998</v>
      </c>
      <c r="BD145" s="76"/>
    </row>
    <row r="146" spans="1:56" s="80" customFormat="1" ht="18" customHeight="1" x14ac:dyDescent="0.25">
      <c r="A146" s="81" t="s">
        <v>250</v>
      </c>
      <c r="B146" s="81" t="s">
        <v>251</v>
      </c>
      <c r="C146" s="81">
        <v>12</v>
      </c>
      <c r="D146" s="82">
        <v>42459</v>
      </c>
      <c r="E146" s="94">
        <v>11</v>
      </c>
      <c r="F146" s="94">
        <v>0</v>
      </c>
      <c r="G146" s="94">
        <v>0</v>
      </c>
      <c r="H146" s="95" t="s">
        <v>26</v>
      </c>
      <c r="I146" s="95" t="s">
        <v>26</v>
      </c>
      <c r="J146" s="94">
        <v>38.200000000000003</v>
      </c>
      <c r="K146" s="94">
        <v>6.06</v>
      </c>
      <c r="L146" s="95" t="s">
        <v>28</v>
      </c>
      <c r="M146" s="95" t="s">
        <v>337</v>
      </c>
      <c r="N146" s="95" t="s">
        <v>32</v>
      </c>
      <c r="O146" s="95" t="s">
        <v>333</v>
      </c>
      <c r="P146" s="95" t="s">
        <v>340</v>
      </c>
      <c r="Q146" s="94">
        <v>1.01</v>
      </c>
      <c r="R146" s="95" t="s">
        <v>28</v>
      </c>
      <c r="S146" s="94">
        <v>5.79</v>
      </c>
      <c r="T146" s="94">
        <v>52</v>
      </c>
      <c r="U146" s="94">
        <v>70</v>
      </c>
      <c r="V146" s="95" t="s">
        <v>26</v>
      </c>
      <c r="W146" s="94">
        <v>27.2</v>
      </c>
      <c r="X146" s="94">
        <v>65</v>
      </c>
      <c r="Y146" s="95" t="s">
        <v>342</v>
      </c>
      <c r="Z146" s="95" t="s">
        <v>341</v>
      </c>
      <c r="AA146" s="94">
        <v>6.6</v>
      </c>
      <c r="AB146" s="95" t="s">
        <v>30</v>
      </c>
      <c r="AC146" s="95" t="s">
        <v>29</v>
      </c>
      <c r="AD146" s="94">
        <v>61</v>
      </c>
      <c r="AE146" s="95" t="s">
        <v>27</v>
      </c>
      <c r="AF146" s="95" t="s">
        <v>25</v>
      </c>
      <c r="AG146" s="95" t="s">
        <v>338</v>
      </c>
      <c r="AH146" s="94">
        <v>910</v>
      </c>
      <c r="AI146" s="94">
        <v>0.7</v>
      </c>
      <c r="AJ146" s="94">
        <v>1.05</v>
      </c>
      <c r="AK146" s="94">
        <v>13.2</v>
      </c>
      <c r="AL146" s="94">
        <v>2.79</v>
      </c>
      <c r="AM146" s="95" t="s">
        <v>29</v>
      </c>
      <c r="AN146" s="94">
        <v>26</v>
      </c>
      <c r="AO146" s="94">
        <v>1095</v>
      </c>
      <c r="AP146" s="94">
        <v>0.84</v>
      </c>
      <c r="AQ146" s="94">
        <v>920</v>
      </c>
      <c r="AR146" s="94">
        <v>19.489999999999998</v>
      </c>
      <c r="AS146" s="95" t="s">
        <v>28</v>
      </c>
      <c r="AT146" s="95" t="s">
        <v>30</v>
      </c>
      <c r="AU146" s="94">
        <v>5.68</v>
      </c>
      <c r="AV146" s="94">
        <v>3540</v>
      </c>
      <c r="AW146" s="95" t="s">
        <v>28</v>
      </c>
      <c r="AX146" s="95" t="s">
        <v>28</v>
      </c>
      <c r="AY146" s="94">
        <v>980</v>
      </c>
      <c r="AZ146" s="94">
        <v>1.36</v>
      </c>
      <c r="BA146" s="94">
        <v>8.0000000000000002E-3</v>
      </c>
      <c r="BB146" s="94">
        <v>0.43</v>
      </c>
      <c r="BC146" s="94">
        <v>9.26</v>
      </c>
      <c r="BD146" s="76"/>
    </row>
    <row r="147" spans="1:56" s="80" customFormat="1" ht="18" customHeight="1" x14ac:dyDescent="0.25">
      <c r="A147" s="81" t="s">
        <v>250</v>
      </c>
      <c r="B147" s="81" t="s">
        <v>251</v>
      </c>
      <c r="C147" s="81">
        <v>12</v>
      </c>
      <c r="D147" s="82">
        <v>42647</v>
      </c>
      <c r="E147" s="94">
        <v>14</v>
      </c>
      <c r="F147" s="94">
        <v>0</v>
      </c>
      <c r="G147" s="94">
        <v>0</v>
      </c>
      <c r="H147" s="95" t="s">
        <v>26</v>
      </c>
      <c r="I147" s="94">
        <v>2.14</v>
      </c>
      <c r="J147" s="94">
        <v>45.4</v>
      </c>
      <c r="K147" s="94">
        <v>8.58</v>
      </c>
      <c r="L147" s="95" t="s">
        <v>28</v>
      </c>
      <c r="M147" s="95" t="s">
        <v>337</v>
      </c>
      <c r="N147" s="95" t="s">
        <v>32</v>
      </c>
      <c r="O147" s="95" t="s">
        <v>333</v>
      </c>
      <c r="P147" s="95" t="s">
        <v>340</v>
      </c>
      <c r="Q147" s="94">
        <v>0.95</v>
      </c>
      <c r="R147" s="95" t="s">
        <v>30</v>
      </c>
      <c r="S147" s="94">
        <v>6.09</v>
      </c>
      <c r="T147" s="94">
        <v>55</v>
      </c>
      <c r="U147" s="94">
        <v>62</v>
      </c>
      <c r="V147" s="95" t="s">
        <v>27</v>
      </c>
      <c r="W147" s="94">
        <v>26.9</v>
      </c>
      <c r="X147" s="94">
        <v>39</v>
      </c>
      <c r="Y147" s="95" t="s">
        <v>342</v>
      </c>
      <c r="Z147" s="95" t="s">
        <v>342</v>
      </c>
      <c r="AA147" s="94">
        <v>7.79</v>
      </c>
      <c r="AB147" s="95" t="s">
        <v>30</v>
      </c>
      <c r="AC147" s="95" t="s">
        <v>29</v>
      </c>
      <c r="AD147" s="94">
        <v>73</v>
      </c>
      <c r="AE147" s="95" t="s">
        <v>27</v>
      </c>
      <c r="AF147" s="95" t="s">
        <v>25</v>
      </c>
      <c r="AG147" s="94">
        <v>1.4999999999999999E-2</v>
      </c>
      <c r="AH147" s="94">
        <v>1400</v>
      </c>
      <c r="AI147" s="94">
        <v>0.67</v>
      </c>
      <c r="AJ147" s="94">
        <v>0.5</v>
      </c>
      <c r="AK147" s="94">
        <v>9.11</v>
      </c>
      <c r="AL147" s="94">
        <v>4.8899999999999997</v>
      </c>
      <c r="AM147" s="95" t="s">
        <v>29</v>
      </c>
      <c r="AN147" s="94">
        <v>35</v>
      </c>
      <c r="AO147" s="94">
        <v>62.3</v>
      </c>
      <c r="AP147" s="94">
        <v>0.95</v>
      </c>
      <c r="AQ147" s="94">
        <v>1240</v>
      </c>
      <c r="AR147" s="94">
        <v>3.23</v>
      </c>
      <c r="AS147" s="95" t="s">
        <v>28</v>
      </c>
      <c r="AT147" s="94">
        <v>0.02</v>
      </c>
      <c r="AU147" s="94">
        <v>4.78</v>
      </c>
      <c r="AV147" s="94">
        <v>4300</v>
      </c>
      <c r="AW147" s="95" t="s">
        <v>28</v>
      </c>
      <c r="AX147" s="95" t="s">
        <v>28</v>
      </c>
      <c r="AY147" s="94">
        <v>1360</v>
      </c>
      <c r="AZ147" s="94">
        <v>1.96</v>
      </c>
      <c r="BA147" s="94">
        <v>7.0000000000000001E-3</v>
      </c>
      <c r="BB147" s="94">
        <v>1.95</v>
      </c>
      <c r="BC147" s="94">
        <v>11.8</v>
      </c>
      <c r="BD147" s="76"/>
    </row>
    <row r="148" spans="1:56" s="80" customFormat="1" ht="18" customHeight="1" x14ac:dyDescent="0.25">
      <c r="A148" s="81" t="s">
        <v>250</v>
      </c>
      <c r="B148" s="81" t="s">
        <v>251</v>
      </c>
      <c r="C148" s="81">
        <v>12</v>
      </c>
      <c r="D148" s="82">
        <v>42816</v>
      </c>
      <c r="E148" s="94">
        <v>8</v>
      </c>
      <c r="F148" s="94">
        <v>0</v>
      </c>
      <c r="G148" s="94">
        <v>0</v>
      </c>
      <c r="H148" s="95" t="s">
        <v>26</v>
      </c>
      <c r="I148" s="94">
        <v>1.35</v>
      </c>
      <c r="J148" s="94">
        <v>35</v>
      </c>
      <c r="K148" s="94">
        <v>18.600000000000001</v>
      </c>
      <c r="L148" s="95" t="s">
        <v>28</v>
      </c>
      <c r="M148" s="95" t="s">
        <v>337</v>
      </c>
      <c r="N148" s="95" t="s">
        <v>32</v>
      </c>
      <c r="O148" s="95" t="s">
        <v>333</v>
      </c>
      <c r="P148" s="95" t="s">
        <v>340</v>
      </c>
      <c r="Q148" s="94">
        <v>1.22</v>
      </c>
      <c r="R148" s="95" t="s">
        <v>30</v>
      </c>
      <c r="S148" s="94">
        <v>5.59</v>
      </c>
      <c r="T148" s="94">
        <v>63</v>
      </c>
      <c r="U148" s="94">
        <v>70</v>
      </c>
      <c r="V148" s="95" t="s">
        <v>27</v>
      </c>
      <c r="W148" s="94">
        <v>28.2</v>
      </c>
      <c r="X148" s="94">
        <v>120</v>
      </c>
      <c r="Y148" s="95" t="s">
        <v>341</v>
      </c>
      <c r="Z148" s="95" t="s">
        <v>341</v>
      </c>
      <c r="AA148" s="94">
        <v>4.45</v>
      </c>
      <c r="AB148" s="94">
        <v>0.06</v>
      </c>
      <c r="AC148" s="95" t="s">
        <v>29</v>
      </c>
      <c r="AD148" s="94">
        <v>64</v>
      </c>
      <c r="AE148" s="95" t="s">
        <v>27</v>
      </c>
      <c r="AF148" s="95" t="s">
        <v>25</v>
      </c>
      <c r="AG148" s="94">
        <v>8.9999999999999993E-3</v>
      </c>
      <c r="AH148" s="94">
        <v>970</v>
      </c>
      <c r="AI148" s="94">
        <v>8.35</v>
      </c>
      <c r="AJ148" s="94">
        <v>1</v>
      </c>
      <c r="AK148" s="94">
        <v>68.099999999999994</v>
      </c>
      <c r="AL148" s="94">
        <v>5.59</v>
      </c>
      <c r="AM148" s="94">
        <v>0.26</v>
      </c>
      <c r="AN148" s="94">
        <v>28</v>
      </c>
      <c r="AO148" s="94">
        <v>213</v>
      </c>
      <c r="AP148" s="94">
        <v>0.98</v>
      </c>
      <c r="AQ148" s="94">
        <v>1010</v>
      </c>
      <c r="AR148" s="94">
        <v>8.6300000000000008</v>
      </c>
      <c r="AS148" s="95" t="s">
        <v>28</v>
      </c>
      <c r="AT148" s="94">
        <v>0.02</v>
      </c>
      <c r="AU148" s="94">
        <v>6.17</v>
      </c>
      <c r="AV148" s="94">
        <v>3920</v>
      </c>
      <c r="AW148" s="95" t="s">
        <v>28</v>
      </c>
      <c r="AX148" s="95" t="s">
        <v>28</v>
      </c>
      <c r="AY148" s="94">
        <v>990</v>
      </c>
      <c r="AZ148" s="94">
        <v>1.71</v>
      </c>
      <c r="BA148" s="94">
        <v>8.0000000000000002E-3</v>
      </c>
      <c r="BB148" s="94">
        <v>0.21</v>
      </c>
      <c r="BC148" s="94">
        <v>96.9</v>
      </c>
      <c r="BD148" s="76"/>
    </row>
    <row r="149" spans="1:56" s="80" customFormat="1" ht="18" customHeight="1" x14ac:dyDescent="0.25">
      <c r="A149" s="81" t="s">
        <v>250</v>
      </c>
      <c r="B149" s="81" t="s">
        <v>251</v>
      </c>
      <c r="C149" s="81">
        <v>12</v>
      </c>
      <c r="D149" s="82">
        <v>43005</v>
      </c>
      <c r="E149" s="94">
        <v>15</v>
      </c>
      <c r="F149" s="94">
        <v>0</v>
      </c>
      <c r="G149" s="94">
        <v>0</v>
      </c>
      <c r="H149" s="95" t="s">
        <v>26</v>
      </c>
      <c r="I149" s="94">
        <v>0.78</v>
      </c>
      <c r="J149" s="94">
        <v>39.9</v>
      </c>
      <c r="K149" s="94">
        <v>16.7</v>
      </c>
      <c r="L149" s="95" t="s">
        <v>28</v>
      </c>
      <c r="M149" s="94">
        <v>20</v>
      </c>
      <c r="N149" s="95" t="s">
        <v>32</v>
      </c>
      <c r="O149" s="95" t="s">
        <v>333</v>
      </c>
      <c r="P149" s="95" t="s">
        <v>340</v>
      </c>
      <c r="Q149" s="94">
        <v>1.01</v>
      </c>
      <c r="R149" s="95" t="s">
        <v>30</v>
      </c>
      <c r="S149" s="94">
        <v>5.93</v>
      </c>
      <c r="T149" s="94">
        <v>54</v>
      </c>
      <c r="U149" s="94">
        <v>61</v>
      </c>
      <c r="V149" s="95" t="s">
        <v>27</v>
      </c>
      <c r="W149" s="94">
        <v>27.6</v>
      </c>
      <c r="X149" s="94">
        <v>17</v>
      </c>
      <c r="Y149" s="95" t="s">
        <v>341</v>
      </c>
      <c r="Z149" s="95" t="s">
        <v>341</v>
      </c>
      <c r="AA149" s="94">
        <v>16.3</v>
      </c>
      <c r="AB149" s="94">
        <v>0.01</v>
      </c>
      <c r="AC149" s="95" t="s">
        <v>29</v>
      </c>
      <c r="AD149" s="94">
        <v>78</v>
      </c>
      <c r="AE149" s="95" t="s">
        <v>27</v>
      </c>
      <c r="AF149" s="95" t="s">
        <v>25</v>
      </c>
      <c r="AG149" s="95" t="s">
        <v>338</v>
      </c>
      <c r="AH149" s="94">
        <v>4210</v>
      </c>
      <c r="AI149" s="94">
        <v>0.55000000000000004</v>
      </c>
      <c r="AJ149" s="94">
        <v>0.62</v>
      </c>
      <c r="AK149" s="94">
        <v>5.86</v>
      </c>
      <c r="AL149" s="94">
        <v>5.44</v>
      </c>
      <c r="AM149" s="95" t="s">
        <v>29</v>
      </c>
      <c r="AN149" s="94">
        <v>80</v>
      </c>
      <c r="AO149" s="94">
        <v>138</v>
      </c>
      <c r="AP149" s="94">
        <v>1.05</v>
      </c>
      <c r="AQ149" s="94">
        <v>1510</v>
      </c>
      <c r="AR149" s="94">
        <v>4.29</v>
      </c>
      <c r="AS149" s="95" t="s">
        <v>28</v>
      </c>
      <c r="AT149" s="95" t="s">
        <v>30</v>
      </c>
      <c r="AU149" s="94">
        <v>3.73</v>
      </c>
      <c r="AV149" s="94">
        <v>4360</v>
      </c>
      <c r="AW149" s="95" t="s">
        <v>28</v>
      </c>
      <c r="AX149" s="95" t="s">
        <v>28</v>
      </c>
      <c r="AY149" s="94">
        <v>3160</v>
      </c>
      <c r="AZ149" s="94">
        <v>1.9</v>
      </c>
      <c r="BA149" s="94">
        <v>3.3000000000000002E-2</v>
      </c>
      <c r="BB149" s="94">
        <v>2.78</v>
      </c>
      <c r="BC149" s="94">
        <v>19.7</v>
      </c>
      <c r="BD149" s="76"/>
    </row>
    <row r="150" spans="1:56" s="80" customFormat="1" ht="18" customHeight="1" x14ac:dyDescent="0.25">
      <c r="A150" s="81" t="s">
        <v>250</v>
      </c>
      <c r="B150" s="81" t="s">
        <v>251</v>
      </c>
      <c r="C150" s="81">
        <v>12</v>
      </c>
      <c r="D150" s="82">
        <v>43180</v>
      </c>
      <c r="E150" s="94">
        <v>14</v>
      </c>
      <c r="F150" s="94">
        <v>0</v>
      </c>
      <c r="G150" s="94">
        <v>0</v>
      </c>
      <c r="H150" s="94">
        <v>1.01</v>
      </c>
      <c r="I150" s="95" t="s">
        <v>26</v>
      </c>
      <c r="J150" s="94">
        <v>42.1</v>
      </c>
      <c r="K150" s="94">
        <v>11</v>
      </c>
      <c r="L150" s="95" t="s">
        <v>28</v>
      </c>
      <c r="M150" s="95" t="s">
        <v>337</v>
      </c>
      <c r="N150" s="95" t="s">
        <v>32</v>
      </c>
      <c r="O150" s="95" t="s">
        <v>333</v>
      </c>
      <c r="P150" s="95" t="s">
        <v>340</v>
      </c>
      <c r="Q150" s="94">
        <v>0.85</v>
      </c>
      <c r="R150" s="95" t="s">
        <v>28</v>
      </c>
      <c r="S150" s="94">
        <v>6.02</v>
      </c>
      <c r="T150" s="94">
        <v>57</v>
      </c>
      <c r="U150" s="94">
        <v>58</v>
      </c>
      <c r="V150" s="95" t="s">
        <v>26</v>
      </c>
      <c r="W150" s="94">
        <v>27.4</v>
      </c>
      <c r="X150" s="94">
        <v>76</v>
      </c>
      <c r="Y150" s="95" t="s">
        <v>342</v>
      </c>
      <c r="Z150" s="95" t="s">
        <v>341</v>
      </c>
      <c r="AA150" s="94">
        <v>6.94</v>
      </c>
      <c r="AB150" s="94">
        <v>0.03</v>
      </c>
      <c r="AC150" s="95" t="s">
        <v>29</v>
      </c>
      <c r="AD150" s="94">
        <v>75</v>
      </c>
      <c r="AE150" s="95" t="s">
        <v>27</v>
      </c>
      <c r="AF150" s="95" t="s">
        <v>25</v>
      </c>
      <c r="AG150" s="94">
        <v>6.0000000000000001E-3</v>
      </c>
      <c r="AH150" s="94">
        <v>1980</v>
      </c>
      <c r="AI150" s="94">
        <v>1.1399999999999999</v>
      </c>
      <c r="AJ150" s="94">
        <v>0.6</v>
      </c>
      <c r="AK150" s="94">
        <v>12.6</v>
      </c>
      <c r="AL150" s="94">
        <v>6</v>
      </c>
      <c r="AM150" s="95" t="s">
        <v>29</v>
      </c>
      <c r="AN150" s="94">
        <v>40</v>
      </c>
      <c r="AO150" s="94">
        <v>33.1</v>
      </c>
      <c r="AP150" s="94">
        <v>1.43</v>
      </c>
      <c r="AQ150" s="94">
        <v>1460</v>
      </c>
      <c r="AR150" s="94">
        <v>3.47</v>
      </c>
      <c r="AS150" s="95" t="s">
        <v>28</v>
      </c>
      <c r="AT150" s="95" t="s">
        <v>30</v>
      </c>
      <c r="AU150" s="94">
        <v>3.8</v>
      </c>
      <c r="AV150" s="94">
        <v>4530</v>
      </c>
      <c r="AW150" s="95" t="s">
        <v>28</v>
      </c>
      <c r="AX150" s="95" t="s">
        <v>28</v>
      </c>
      <c r="AY150" s="94">
        <v>1390</v>
      </c>
      <c r="AZ150" s="94">
        <v>2.2999999999999998</v>
      </c>
      <c r="BA150" s="94">
        <v>8.9999999999999993E-3</v>
      </c>
      <c r="BB150" s="94">
        <v>0.35</v>
      </c>
      <c r="BC150" s="94">
        <v>10.8</v>
      </c>
      <c r="BD150" s="76"/>
    </row>
    <row r="151" spans="1:56" s="80" customFormat="1" ht="18" customHeight="1" x14ac:dyDescent="0.25">
      <c r="A151" s="81" t="s">
        <v>250</v>
      </c>
      <c r="B151" s="81" t="s">
        <v>251</v>
      </c>
      <c r="C151" s="81">
        <v>12</v>
      </c>
      <c r="D151" s="82">
        <v>43369</v>
      </c>
      <c r="E151" s="94">
        <v>9</v>
      </c>
      <c r="F151" s="95" t="s">
        <v>349</v>
      </c>
      <c r="G151" s="95" t="s">
        <v>349</v>
      </c>
      <c r="H151" s="95" t="s">
        <v>26</v>
      </c>
      <c r="I151" s="94">
        <v>0.87</v>
      </c>
      <c r="J151" s="94">
        <v>34.6</v>
      </c>
      <c r="K151" s="94">
        <v>5.72</v>
      </c>
      <c r="L151" s="95" t="s">
        <v>28</v>
      </c>
      <c r="M151" s="95" t="s">
        <v>337</v>
      </c>
      <c r="N151" s="95" t="s">
        <v>32</v>
      </c>
      <c r="O151" s="95" t="s">
        <v>333</v>
      </c>
      <c r="P151" s="95" t="s">
        <v>340</v>
      </c>
      <c r="Q151" s="94">
        <v>1.28</v>
      </c>
      <c r="R151" s="95" t="s">
        <v>30</v>
      </c>
      <c r="S151" s="94">
        <v>5.67</v>
      </c>
      <c r="T151" s="95" t="s">
        <v>348</v>
      </c>
      <c r="U151" s="95" t="s">
        <v>348</v>
      </c>
      <c r="V151" s="95" t="s">
        <v>27</v>
      </c>
      <c r="W151" s="94">
        <v>26.5</v>
      </c>
      <c r="X151" s="94">
        <v>8</v>
      </c>
      <c r="Y151" s="95" t="s">
        <v>344</v>
      </c>
      <c r="Z151" s="95" t="s">
        <v>343</v>
      </c>
      <c r="AA151" s="94">
        <v>4.54</v>
      </c>
      <c r="AB151" s="95" t="s">
        <v>30</v>
      </c>
      <c r="AC151" s="95" t="s">
        <v>29</v>
      </c>
      <c r="AD151" s="94">
        <v>60</v>
      </c>
      <c r="AE151" s="95" t="s">
        <v>27</v>
      </c>
      <c r="AF151" s="95" t="s">
        <v>25</v>
      </c>
      <c r="AG151" s="94">
        <v>6.0000000000000001E-3</v>
      </c>
      <c r="AH151" s="94">
        <v>640</v>
      </c>
      <c r="AI151" s="94">
        <v>1.29</v>
      </c>
      <c r="AJ151" s="94">
        <v>0.84</v>
      </c>
      <c r="AK151" s="94">
        <v>23.4</v>
      </c>
      <c r="AL151" s="94">
        <v>4.66</v>
      </c>
      <c r="AM151" s="95" t="s">
        <v>29</v>
      </c>
      <c r="AN151" s="94">
        <v>20</v>
      </c>
      <c r="AO151" s="94">
        <v>13.1</v>
      </c>
      <c r="AP151" s="94">
        <v>1.1200000000000001</v>
      </c>
      <c r="AQ151" s="94">
        <v>1000</v>
      </c>
      <c r="AR151" s="94">
        <v>4.8099999999999996</v>
      </c>
      <c r="AS151" s="95" t="s">
        <v>28</v>
      </c>
      <c r="AT151" s="95" t="s">
        <v>30</v>
      </c>
      <c r="AU151" s="94">
        <v>5.58</v>
      </c>
      <c r="AV151" s="94">
        <v>3280</v>
      </c>
      <c r="AW151" s="95" t="s">
        <v>28</v>
      </c>
      <c r="AX151" s="95" t="s">
        <v>28</v>
      </c>
      <c r="AY151" s="94">
        <v>830</v>
      </c>
      <c r="AZ151" s="94">
        <v>1.25</v>
      </c>
      <c r="BA151" s="94">
        <v>7.0000000000000001E-3</v>
      </c>
      <c r="BB151" s="94">
        <v>0.28000000000000003</v>
      </c>
      <c r="BC151" s="94">
        <v>14.1</v>
      </c>
      <c r="BD151" s="76"/>
    </row>
    <row r="152" spans="1:56" s="80" customFormat="1" ht="18" customHeight="1" x14ac:dyDescent="0.25">
      <c r="A152" s="81" t="s">
        <v>63</v>
      </c>
      <c r="B152" s="81" t="s">
        <v>65</v>
      </c>
      <c r="C152" s="81">
        <v>18</v>
      </c>
      <c r="D152" s="82">
        <v>42459</v>
      </c>
      <c r="E152" s="94">
        <v>137</v>
      </c>
      <c r="F152" s="94">
        <v>0</v>
      </c>
      <c r="G152" s="94">
        <v>0</v>
      </c>
      <c r="H152" s="95" t="s">
        <v>26</v>
      </c>
      <c r="I152" s="94">
        <v>2.78</v>
      </c>
      <c r="J152" s="94">
        <v>318</v>
      </c>
      <c r="K152" s="94">
        <v>132</v>
      </c>
      <c r="L152" s="94">
        <v>0.17</v>
      </c>
      <c r="M152" s="94">
        <v>40</v>
      </c>
      <c r="N152" s="95" t="s">
        <v>32</v>
      </c>
      <c r="O152" s="95" t="s">
        <v>333</v>
      </c>
      <c r="P152" s="95" t="s">
        <v>340</v>
      </c>
      <c r="Q152" s="94">
        <v>5.81</v>
      </c>
      <c r="R152" s="95" t="s">
        <v>28</v>
      </c>
      <c r="S152" s="94">
        <v>7.46</v>
      </c>
      <c r="T152" s="94">
        <v>246</v>
      </c>
      <c r="U152" s="94">
        <v>266</v>
      </c>
      <c r="V152" s="95" t="s">
        <v>26</v>
      </c>
      <c r="W152" s="94">
        <v>26.4</v>
      </c>
      <c r="X152" s="94">
        <v>32</v>
      </c>
      <c r="Y152" s="95" t="s">
        <v>342</v>
      </c>
      <c r="Z152" s="95" t="s">
        <v>341</v>
      </c>
      <c r="AA152" s="94">
        <v>4.2300000000000004</v>
      </c>
      <c r="AB152" s="95" t="s">
        <v>30</v>
      </c>
      <c r="AC152" s="95" t="s">
        <v>29</v>
      </c>
      <c r="AD152" s="94">
        <v>250</v>
      </c>
      <c r="AE152" s="95" t="s">
        <v>27</v>
      </c>
      <c r="AF152" s="94">
        <v>7.92</v>
      </c>
      <c r="AG152" s="94">
        <v>8.9999999999999993E-3</v>
      </c>
      <c r="AH152" s="94">
        <v>24700</v>
      </c>
      <c r="AI152" s="94">
        <v>0.11</v>
      </c>
      <c r="AJ152" s="94">
        <v>0.03</v>
      </c>
      <c r="AK152" s="95" t="s">
        <v>29</v>
      </c>
      <c r="AL152" s="94">
        <v>56.4</v>
      </c>
      <c r="AM152" s="95" t="s">
        <v>29</v>
      </c>
      <c r="AN152" s="94">
        <v>180</v>
      </c>
      <c r="AO152" s="95" t="s">
        <v>25</v>
      </c>
      <c r="AP152" s="94">
        <v>3.24</v>
      </c>
      <c r="AQ152" s="94">
        <v>17000</v>
      </c>
      <c r="AR152" s="94">
        <v>0.27</v>
      </c>
      <c r="AS152" s="95" t="s">
        <v>28</v>
      </c>
      <c r="AT152" s="94">
        <v>0.06</v>
      </c>
      <c r="AU152" s="94">
        <v>1.68</v>
      </c>
      <c r="AV152" s="94">
        <v>4790</v>
      </c>
      <c r="AW152" s="95" t="s">
        <v>28</v>
      </c>
      <c r="AX152" s="95" t="s">
        <v>28</v>
      </c>
      <c r="AY152" s="94">
        <v>10900</v>
      </c>
      <c r="AZ152" s="94">
        <v>3.64</v>
      </c>
      <c r="BA152" s="94">
        <v>0.14099999999999999</v>
      </c>
      <c r="BB152" s="94">
        <v>7.48</v>
      </c>
      <c r="BC152" s="94">
        <v>41</v>
      </c>
      <c r="BD152" s="76"/>
    </row>
    <row r="153" spans="1:56" s="80" customFormat="1" ht="18" customHeight="1" x14ac:dyDescent="0.25">
      <c r="A153" s="81" t="s">
        <v>63</v>
      </c>
      <c r="B153" s="81" t="s">
        <v>65</v>
      </c>
      <c r="C153" s="81">
        <v>18</v>
      </c>
      <c r="D153" s="82">
        <v>42641</v>
      </c>
      <c r="E153" s="94">
        <v>135</v>
      </c>
      <c r="F153" s="94">
        <v>0</v>
      </c>
      <c r="G153" s="94">
        <v>0</v>
      </c>
      <c r="H153" s="95" t="s">
        <v>26</v>
      </c>
      <c r="I153" s="94">
        <v>3.42</v>
      </c>
      <c r="J153" s="94">
        <v>322</v>
      </c>
      <c r="K153" s="94">
        <v>143</v>
      </c>
      <c r="L153" s="94">
        <v>0.21</v>
      </c>
      <c r="M153" s="94">
        <v>30</v>
      </c>
      <c r="N153" s="95" t="s">
        <v>32</v>
      </c>
      <c r="O153" s="95" t="s">
        <v>333</v>
      </c>
      <c r="P153" s="95" t="s">
        <v>340</v>
      </c>
      <c r="Q153" s="94">
        <v>7.14</v>
      </c>
      <c r="R153" s="95" t="s">
        <v>30</v>
      </c>
      <c r="S153" s="94">
        <v>7.43</v>
      </c>
      <c r="T153" s="94">
        <v>217</v>
      </c>
      <c r="U153" s="94">
        <v>227</v>
      </c>
      <c r="V153" s="94">
        <v>1.19</v>
      </c>
      <c r="W153" s="94">
        <v>25.7</v>
      </c>
      <c r="X153" s="94">
        <v>0</v>
      </c>
      <c r="Y153" s="95" t="s">
        <v>341</v>
      </c>
      <c r="Z153" s="95" t="s">
        <v>341</v>
      </c>
      <c r="AA153" s="94">
        <v>2.29</v>
      </c>
      <c r="AB153" s="95" t="s">
        <v>30</v>
      </c>
      <c r="AC153" s="95" t="s">
        <v>29</v>
      </c>
      <c r="AD153" s="94">
        <v>280</v>
      </c>
      <c r="AE153" s="95" t="s">
        <v>27</v>
      </c>
      <c r="AF153" s="94">
        <v>8.43</v>
      </c>
      <c r="AG153" s="94">
        <v>8.0000000000000002E-3</v>
      </c>
      <c r="AH153" s="94">
        <v>25900</v>
      </c>
      <c r="AI153" s="95" t="s">
        <v>32</v>
      </c>
      <c r="AJ153" s="94">
        <v>0.03</v>
      </c>
      <c r="AK153" s="95" t="s">
        <v>29</v>
      </c>
      <c r="AL153" s="94">
        <v>56.2</v>
      </c>
      <c r="AM153" s="95" t="s">
        <v>29</v>
      </c>
      <c r="AN153" s="94">
        <v>200</v>
      </c>
      <c r="AO153" s="95" t="s">
        <v>25</v>
      </c>
      <c r="AP153" s="94">
        <v>3.14</v>
      </c>
      <c r="AQ153" s="94">
        <v>19000</v>
      </c>
      <c r="AR153" s="94">
        <v>0.12</v>
      </c>
      <c r="AS153" s="95" t="s">
        <v>28</v>
      </c>
      <c r="AT153" s="94">
        <v>0.04</v>
      </c>
      <c r="AU153" s="94">
        <v>1.29</v>
      </c>
      <c r="AV153" s="94">
        <v>5420</v>
      </c>
      <c r="AW153" s="95" t="s">
        <v>28</v>
      </c>
      <c r="AX153" s="95" t="s">
        <v>28</v>
      </c>
      <c r="AY153" s="94">
        <v>12500</v>
      </c>
      <c r="AZ153" s="94">
        <v>4.03</v>
      </c>
      <c r="BA153" s="94">
        <v>0.16</v>
      </c>
      <c r="BB153" s="94">
        <v>6.73</v>
      </c>
      <c r="BC153" s="94">
        <v>18.3</v>
      </c>
      <c r="BD153" s="76"/>
    </row>
    <row r="154" spans="1:56" s="80" customFormat="1" ht="18" customHeight="1" x14ac:dyDescent="0.25">
      <c r="A154" s="81" t="s">
        <v>63</v>
      </c>
      <c r="B154" s="81" t="s">
        <v>65</v>
      </c>
      <c r="C154" s="81">
        <v>18</v>
      </c>
      <c r="D154" s="82">
        <v>42816</v>
      </c>
      <c r="E154" s="94">
        <v>126</v>
      </c>
      <c r="F154" s="94">
        <v>0</v>
      </c>
      <c r="G154" s="94">
        <v>0</v>
      </c>
      <c r="H154" s="95" t="s">
        <v>26</v>
      </c>
      <c r="I154" s="94">
        <v>0.33</v>
      </c>
      <c r="J154" s="94">
        <v>238</v>
      </c>
      <c r="K154" s="94">
        <v>71.099999999999994</v>
      </c>
      <c r="L154" s="94">
        <v>0.17</v>
      </c>
      <c r="M154" s="94">
        <v>50</v>
      </c>
      <c r="N154" s="95" t="s">
        <v>32</v>
      </c>
      <c r="O154" s="95" t="s">
        <v>333</v>
      </c>
      <c r="P154" s="95" t="s">
        <v>340</v>
      </c>
      <c r="Q154" s="94">
        <v>0.27</v>
      </c>
      <c r="R154" s="95" t="s">
        <v>30</v>
      </c>
      <c r="S154" s="94">
        <v>7.35</v>
      </c>
      <c r="T154" s="94">
        <v>225</v>
      </c>
      <c r="U154" s="94">
        <v>234</v>
      </c>
      <c r="V154" s="95" t="s">
        <v>27</v>
      </c>
      <c r="W154" s="94">
        <v>26.6</v>
      </c>
      <c r="X154" s="94">
        <v>78</v>
      </c>
      <c r="Y154" s="95" t="s">
        <v>341</v>
      </c>
      <c r="Z154" s="95" t="s">
        <v>341</v>
      </c>
      <c r="AA154" s="95" t="s">
        <v>25</v>
      </c>
      <c r="AB154" s="95" t="s">
        <v>30</v>
      </c>
      <c r="AC154" s="95" t="s">
        <v>29</v>
      </c>
      <c r="AD154" s="94">
        <v>210</v>
      </c>
      <c r="AE154" s="95" t="s">
        <v>27</v>
      </c>
      <c r="AF154" s="94">
        <v>6.84</v>
      </c>
      <c r="AG154" s="94">
        <v>1.7000000000000001E-2</v>
      </c>
      <c r="AH154" s="94">
        <v>23600</v>
      </c>
      <c r="AI154" s="94">
        <v>3.5</v>
      </c>
      <c r="AJ154" s="94">
        <v>0.05</v>
      </c>
      <c r="AK154" s="94">
        <v>0.39</v>
      </c>
      <c r="AL154" s="94">
        <v>22.4</v>
      </c>
      <c r="AM154" s="95" t="s">
        <v>29</v>
      </c>
      <c r="AN154" s="94">
        <v>170</v>
      </c>
      <c r="AO154" s="94">
        <v>208</v>
      </c>
      <c r="AP154" s="94">
        <v>7.22</v>
      </c>
      <c r="AQ154" s="94">
        <v>13600</v>
      </c>
      <c r="AR154" s="94">
        <v>2.84</v>
      </c>
      <c r="AS154" s="95" t="s">
        <v>28</v>
      </c>
      <c r="AT154" s="94">
        <v>0.03</v>
      </c>
      <c r="AU154" s="94">
        <v>2.1</v>
      </c>
      <c r="AV154" s="94">
        <v>2930</v>
      </c>
      <c r="AW154" s="95" t="s">
        <v>28</v>
      </c>
      <c r="AX154" s="95" t="s">
        <v>28</v>
      </c>
      <c r="AY154" s="94">
        <v>4180</v>
      </c>
      <c r="AZ154" s="94">
        <v>4.43</v>
      </c>
      <c r="BA154" s="94">
        <v>0.13</v>
      </c>
      <c r="BB154" s="94">
        <v>11.5</v>
      </c>
      <c r="BC154" s="94">
        <v>1398</v>
      </c>
      <c r="BD154" s="76"/>
    </row>
    <row r="155" spans="1:56" s="80" customFormat="1" ht="18" customHeight="1" x14ac:dyDescent="0.25">
      <c r="A155" s="81" t="s">
        <v>63</v>
      </c>
      <c r="B155" s="81" t="s">
        <v>65</v>
      </c>
      <c r="C155" s="81">
        <v>18</v>
      </c>
      <c r="D155" s="82">
        <v>43005</v>
      </c>
      <c r="E155" s="94">
        <v>68</v>
      </c>
      <c r="F155" s="94">
        <v>0</v>
      </c>
      <c r="G155" s="94">
        <v>0</v>
      </c>
      <c r="H155" s="95" t="s">
        <v>26</v>
      </c>
      <c r="I155" s="94">
        <v>11.49</v>
      </c>
      <c r="J155" s="94">
        <v>336</v>
      </c>
      <c r="K155" s="94">
        <v>134</v>
      </c>
      <c r="L155" s="94">
        <v>0.2</v>
      </c>
      <c r="M155" s="94">
        <v>100</v>
      </c>
      <c r="N155" s="95" t="s">
        <v>32</v>
      </c>
      <c r="O155" s="95" t="s">
        <v>333</v>
      </c>
      <c r="P155" s="95" t="s">
        <v>340</v>
      </c>
      <c r="Q155" s="94">
        <v>23.16</v>
      </c>
      <c r="R155" s="95" t="s">
        <v>30</v>
      </c>
      <c r="S155" s="94">
        <v>6.65</v>
      </c>
      <c r="T155" s="94">
        <v>295</v>
      </c>
      <c r="U155" s="94">
        <v>326</v>
      </c>
      <c r="V155" s="95" t="s">
        <v>27</v>
      </c>
      <c r="W155" s="94">
        <v>26.5</v>
      </c>
      <c r="X155" s="94">
        <v>0</v>
      </c>
      <c r="Y155" s="95" t="s">
        <v>341</v>
      </c>
      <c r="Z155" s="95" t="s">
        <v>341</v>
      </c>
      <c r="AA155" s="94">
        <v>3.17</v>
      </c>
      <c r="AB155" s="95" t="s">
        <v>30</v>
      </c>
      <c r="AC155" s="95" t="s">
        <v>29</v>
      </c>
      <c r="AD155" s="94">
        <v>440</v>
      </c>
      <c r="AE155" s="95" t="s">
        <v>27</v>
      </c>
      <c r="AF155" s="94">
        <v>3.25</v>
      </c>
      <c r="AG155" s="94">
        <v>3.3000000000000002E-2</v>
      </c>
      <c r="AH155" s="94">
        <v>21500</v>
      </c>
      <c r="AI155" s="94">
        <v>0.53</v>
      </c>
      <c r="AJ155" s="94">
        <v>0.16</v>
      </c>
      <c r="AK155" s="94">
        <v>0.53</v>
      </c>
      <c r="AL155" s="94">
        <v>60.2</v>
      </c>
      <c r="AM155" s="95" t="s">
        <v>29</v>
      </c>
      <c r="AN155" s="94">
        <v>150</v>
      </c>
      <c r="AO155" s="94">
        <v>6.05</v>
      </c>
      <c r="AP155" s="94">
        <v>4.12</v>
      </c>
      <c r="AQ155" s="94">
        <v>19500</v>
      </c>
      <c r="AR155" s="94">
        <v>2.12</v>
      </c>
      <c r="AS155" s="95" t="s">
        <v>28</v>
      </c>
      <c r="AT155" s="95" t="s">
        <v>30</v>
      </c>
      <c r="AU155" s="94">
        <v>7.33</v>
      </c>
      <c r="AV155" s="94">
        <v>8280</v>
      </c>
      <c r="AW155" s="95" t="s">
        <v>28</v>
      </c>
      <c r="AX155" s="94">
        <v>0.13</v>
      </c>
      <c r="AY155" s="94">
        <v>11400</v>
      </c>
      <c r="AZ155" s="94">
        <v>3</v>
      </c>
      <c r="BA155" s="94">
        <v>3.1E-2</v>
      </c>
      <c r="BB155" s="94">
        <v>2.54</v>
      </c>
      <c r="BC155" s="94">
        <v>547</v>
      </c>
      <c r="BD155" s="76"/>
    </row>
    <row r="156" spans="1:56" s="80" customFormat="1" ht="18" customHeight="1" x14ac:dyDescent="0.25">
      <c r="A156" s="81" t="s">
        <v>63</v>
      </c>
      <c r="B156" s="81" t="s">
        <v>65</v>
      </c>
      <c r="C156" s="81">
        <v>18</v>
      </c>
      <c r="D156" s="82">
        <v>43180</v>
      </c>
      <c r="E156" s="94">
        <v>112</v>
      </c>
      <c r="F156" s="94">
        <v>0</v>
      </c>
      <c r="G156" s="94">
        <v>0</v>
      </c>
      <c r="H156" s="94">
        <v>1.1399999999999999</v>
      </c>
      <c r="I156" s="94">
        <v>6.18</v>
      </c>
      <c r="J156" s="94">
        <v>328</v>
      </c>
      <c r="K156" s="94">
        <v>139</v>
      </c>
      <c r="L156" s="94">
        <v>0.11</v>
      </c>
      <c r="M156" s="94">
        <v>50</v>
      </c>
      <c r="N156" s="95" t="s">
        <v>32</v>
      </c>
      <c r="O156" s="95" t="s">
        <v>333</v>
      </c>
      <c r="P156" s="95" t="s">
        <v>340</v>
      </c>
      <c r="Q156" s="94">
        <v>10.4</v>
      </c>
      <c r="R156" s="95" t="s">
        <v>28</v>
      </c>
      <c r="S156" s="94">
        <v>7.23</v>
      </c>
      <c r="T156" s="94">
        <v>242</v>
      </c>
      <c r="U156" s="94">
        <v>261</v>
      </c>
      <c r="V156" s="95" t="s">
        <v>26</v>
      </c>
      <c r="W156" s="94">
        <v>26.8</v>
      </c>
      <c r="X156" s="94">
        <v>12</v>
      </c>
      <c r="Y156" s="95" t="s">
        <v>341</v>
      </c>
      <c r="Z156" s="95" t="s">
        <v>341</v>
      </c>
      <c r="AA156" s="94">
        <v>3.1</v>
      </c>
      <c r="AB156" s="95" t="s">
        <v>30</v>
      </c>
      <c r="AC156" s="95" t="s">
        <v>29</v>
      </c>
      <c r="AD156" s="94">
        <v>330</v>
      </c>
      <c r="AE156" s="95" t="s">
        <v>27</v>
      </c>
      <c r="AF156" s="94">
        <v>5.0999999999999996</v>
      </c>
      <c r="AG156" s="94">
        <v>1.2999999999999999E-2</v>
      </c>
      <c r="AH156" s="94">
        <v>24500</v>
      </c>
      <c r="AI156" s="94">
        <v>0.2</v>
      </c>
      <c r="AJ156" s="94">
        <v>0.09</v>
      </c>
      <c r="AK156" s="94">
        <v>0.28999999999999998</v>
      </c>
      <c r="AL156" s="94">
        <v>67.599999999999994</v>
      </c>
      <c r="AM156" s="95" t="s">
        <v>29</v>
      </c>
      <c r="AN156" s="94">
        <v>180</v>
      </c>
      <c r="AO156" s="94">
        <v>7.12</v>
      </c>
      <c r="AP156" s="94">
        <v>3.9</v>
      </c>
      <c r="AQ156" s="94">
        <v>18900</v>
      </c>
      <c r="AR156" s="94">
        <v>1.04</v>
      </c>
      <c r="AS156" s="95" t="s">
        <v>28</v>
      </c>
      <c r="AT156" s="94">
        <v>0.01</v>
      </c>
      <c r="AU156" s="94">
        <v>4.2699999999999996</v>
      </c>
      <c r="AV156" s="94">
        <v>6320</v>
      </c>
      <c r="AW156" s="95" t="s">
        <v>28</v>
      </c>
      <c r="AX156" s="95" t="s">
        <v>28</v>
      </c>
      <c r="AY156" s="94">
        <v>10900</v>
      </c>
      <c r="AZ156" s="94">
        <v>4.71</v>
      </c>
      <c r="BA156" s="94">
        <v>9.2999999999999999E-2</v>
      </c>
      <c r="BB156" s="94">
        <v>5.51</v>
      </c>
      <c r="BC156" s="94">
        <v>82.4</v>
      </c>
      <c r="BD156" s="76"/>
    </row>
    <row r="157" spans="1:56" s="80" customFormat="1" ht="18" customHeight="1" x14ac:dyDescent="0.25">
      <c r="A157" s="81" t="s">
        <v>63</v>
      </c>
      <c r="B157" s="81" t="s">
        <v>65</v>
      </c>
      <c r="C157" s="81">
        <v>18</v>
      </c>
      <c r="D157" s="82">
        <v>43369</v>
      </c>
      <c r="E157" s="94">
        <v>126</v>
      </c>
      <c r="F157" s="94">
        <v>0</v>
      </c>
      <c r="G157" s="94">
        <v>0</v>
      </c>
      <c r="H157" s="95" t="s">
        <v>26</v>
      </c>
      <c r="I157" s="94">
        <v>5.49</v>
      </c>
      <c r="J157" s="94">
        <v>329</v>
      </c>
      <c r="K157" s="94">
        <v>138</v>
      </c>
      <c r="L157" s="94">
        <v>0.23</v>
      </c>
      <c r="M157" s="94">
        <v>40</v>
      </c>
      <c r="N157" s="95" t="s">
        <v>32</v>
      </c>
      <c r="O157" s="95" t="s">
        <v>333</v>
      </c>
      <c r="P157" s="95" t="s">
        <v>340</v>
      </c>
      <c r="Q157" s="94">
        <v>9.2899999999999991</v>
      </c>
      <c r="R157" s="95" t="s">
        <v>30</v>
      </c>
      <c r="S157" s="94">
        <v>7.1</v>
      </c>
      <c r="T157" s="94">
        <v>227</v>
      </c>
      <c r="U157" s="94">
        <v>247</v>
      </c>
      <c r="V157" s="94">
        <v>0.51</v>
      </c>
      <c r="W157" s="94">
        <v>26</v>
      </c>
      <c r="X157" s="95" t="s">
        <v>26</v>
      </c>
      <c r="Y157" s="95" t="s">
        <v>343</v>
      </c>
      <c r="Z157" s="95" t="s">
        <v>343</v>
      </c>
      <c r="AA157" s="95" t="s">
        <v>25</v>
      </c>
      <c r="AB157" s="95" t="s">
        <v>30</v>
      </c>
      <c r="AC157" s="95" t="s">
        <v>29</v>
      </c>
      <c r="AD157" s="94">
        <v>300</v>
      </c>
      <c r="AE157" s="95" t="s">
        <v>27</v>
      </c>
      <c r="AF157" s="94">
        <v>7.34</v>
      </c>
      <c r="AG157" s="94">
        <v>0.01</v>
      </c>
      <c r="AH157" s="94">
        <v>23300</v>
      </c>
      <c r="AI157" s="94">
        <v>0.25</v>
      </c>
      <c r="AJ157" s="94">
        <v>7.0000000000000007E-2</v>
      </c>
      <c r="AK157" s="95" t="s">
        <v>29</v>
      </c>
      <c r="AL157" s="94">
        <v>59.3</v>
      </c>
      <c r="AM157" s="95" t="s">
        <v>29</v>
      </c>
      <c r="AN157" s="94">
        <v>160</v>
      </c>
      <c r="AO157" s="94">
        <v>3.46</v>
      </c>
      <c r="AP157" s="94">
        <v>4.2699999999999996</v>
      </c>
      <c r="AQ157" s="94">
        <v>19500</v>
      </c>
      <c r="AR157" s="94">
        <v>0.78</v>
      </c>
      <c r="AS157" s="95" t="s">
        <v>28</v>
      </c>
      <c r="AT157" s="94">
        <v>0.04</v>
      </c>
      <c r="AU157" s="94">
        <v>3.24</v>
      </c>
      <c r="AV157" s="94">
        <v>6030</v>
      </c>
      <c r="AW157" s="95" t="s">
        <v>28</v>
      </c>
      <c r="AX157" s="94">
        <v>0.2</v>
      </c>
      <c r="AY157" s="94">
        <v>10500</v>
      </c>
      <c r="AZ157" s="94">
        <v>2.6</v>
      </c>
      <c r="BA157" s="94">
        <v>0.11</v>
      </c>
      <c r="BB157" s="94">
        <v>4.6500000000000004</v>
      </c>
      <c r="BC157" s="94">
        <v>52</v>
      </c>
      <c r="BD157" s="76"/>
    </row>
    <row r="158" spans="1:56" s="80" customFormat="1" ht="18" customHeight="1" x14ac:dyDescent="0.25">
      <c r="A158" s="81" t="s">
        <v>199</v>
      </c>
      <c r="B158" s="81" t="s">
        <v>201</v>
      </c>
      <c r="C158" s="81">
        <v>20</v>
      </c>
      <c r="D158" s="82">
        <v>42458</v>
      </c>
      <c r="E158" s="94">
        <v>91</v>
      </c>
      <c r="F158" s="95" t="s">
        <v>345</v>
      </c>
      <c r="G158" s="95" t="s">
        <v>345</v>
      </c>
      <c r="H158" s="95" t="s">
        <v>346</v>
      </c>
      <c r="I158" s="95" t="s">
        <v>345</v>
      </c>
      <c r="J158" s="94">
        <v>176</v>
      </c>
      <c r="K158" s="94">
        <v>76.2</v>
      </c>
      <c r="L158" s="95" t="s">
        <v>27</v>
      </c>
      <c r="M158" s="95" t="s">
        <v>337</v>
      </c>
      <c r="N158" s="95" t="s">
        <v>28</v>
      </c>
      <c r="O158" s="95" t="s">
        <v>333</v>
      </c>
      <c r="P158" s="94">
        <v>0.6</v>
      </c>
      <c r="Q158" s="95" t="s">
        <v>26</v>
      </c>
      <c r="R158" s="95" t="s">
        <v>29</v>
      </c>
      <c r="S158" s="94">
        <v>7.9</v>
      </c>
      <c r="T158" s="94">
        <v>176</v>
      </c>
      <c r="U158" s="94">
        <v>176</v>
      </c>
      <c r="V158" s="95" t="s">
        <v>337</v>
      </c>
      <c r="W158" s="94">
        <v>25.8</v>
      </c>
      <c r="X158" s="94">
        <v>4</v>
      </c>
      <c r="Y158" s="95" t="s">
        <v>341</v>
      </c>
      <c r="Z158" s="95" t="s">
        <v>341</v>
      </c>
      <c r="AA158" s="95" t="s">
        <v>25</v>
      </c>
      <c r="AB158" s="95" t="s">
        <v>30</v>
      </c>
      <c r="AC158" s="95" t="s">
        <v>29</v>
      </c>
      <c r="AD158" s="94">
        <v>190</v>
      </c>
      <c r="AE158" s="95" t="s">
        <v>27</v>
      </c>
      <c r="AF158" s="94">
        <v>3.66</v>
      </c>
      <c r="AG158" s="95" t="s">
        <v>338</v>
      </c>
      <c r="AH158" s="94">
        <v>22300</v>
      </c>
      <c r="AI158" s="95" t="s">
        <v>32</v>
      </c>
      <c r="AJ158" s="94">
        <v>0.02</v>
      </c>
      <c r="AK158" s="95" t="s">
        <v>29</v>
      </c>
      <c r="AL158" s="94">
        <v>11.4</v>
      </c>
      <c r="AM158" s="94">
        <v>0.34</v>
      </c>
      <c r="AN158" s="94">
        <v>150</v>
      </c>
      <c r="AO158" s="95" t="s">
        <v>25</v>
      </c>
      <c r="AP158" s="94">
        <v>5.95</v>
      </c>
      <c r="AQ158" s="94">
        <v>4980</v>
      </c>
      <c r="AR158" s="95" t="s">
        <v>28</v>
      </c>
      <c r="AS158" s="95" t="s">
        <v>28</v>
      </c>
      <c r="AT158" s="94">
        <v>0.01</v>
      </c>
      <c r="AU158" s="94">
        <v>0.44</v>
      </c>
      <c r="AV158" s="94">
        <v>4130</v>
      </c>
      <c r="AW158" s="95" t="s">
        <v>28</v>
      </c>
      <c r="AX158" s="95" t="s">
        <v>28</v>
      </c>
      <c r="AY158" s="94">
        <v>5730</v>
      </c>
      <c r="AZ158" s="94">
        <v>2.57</v>
      </c>
      <c r="BA158" s="94">
        <v>7.3999999999999996E-2</v>
      </c>
      <c r="BB158" s="94">
        <v>4.93</v>
      </c>
      <c r="BC158" s="94">
        <v>2.86</v>
      </c>
      <c r="BD158" s="76"/>
    </row>
    <row r="159" spans="1:56" s="80" customFormat="1" ht="18" customHeight="1" x14ac:dyDescent="0.25">
      <c r="A159" s="81" t="s">
        <v>199</v>
      </c>
      <c r="B159" s="81" t="s">
        <v>201</v>
      </c>
      <c r="C159" s="81">
        <v>20</v>
      </c>
      <c r="D159" s="82">
        <v>42640</v>
      </c>
      <c r="E159" s="94">
        <v>88</v>
      </c>
      <c r="F159" s="95" t="s">
        <v>345</v>
      </c>
      <c r="G159" s="95" t="s">
        <v>345</v>
      </c>
      <c r="H159" s="95" t="s">
        <v>346</v>
      </c>
      <c r="I159" s="94">
        <v>1.03</v>
      </c>
      <c r="J159" s="94">
        <v>175</v>
      </c>
      <c r="K159" s="94">
        <v>81.5</v>
      </c>
      <c r="L159" s="94">
        <v>0.18</v>
      </c>
      <c r="M159" s="95" t="s">
        <v>337</v>
      </c>
      <c r="N159" s="95" t="s">
        <v>28</v>
      </c>
      <c r="O159" s="95" t="s">
        <v>333</v>
      </c>
      <c r="P159" s="94">
        <v>0.46</v>
      </c>
      <c r="Q159" s="94">
        <v>0.46</v>
      </c>
      <c r="R159" s="95" t="s">
        <v>28</v>
      </c>
      <c r="S159" s="94">
        <v>7.8</v>
      </c>
      <c r="T159" s="94">
        <v>174</v>
      </c>
      <c r="U159" s="94">
        <v>176</v>
      </c>
      <c r="V159" s="95" t="s">
        <v>26</v>
      </c>
      <c r="W159" s="94">
        <v>25.4</v>
      </c>
      <c r="X159" s="95" t="s">
        <v>26</v>
      </c>
      <c r="Y159" s="95" t="s">
        <v>341</v>
      </c>
      <c r="Z159" s="95" t="s">
        <v>341</v>
      </c>
      <c r="AA159" s="95" t="s">
        <v>25</v>
      </c>
      <c r="AB159" s="95" t="s">
        <v>30</v>
      </c>
      <c r="AC159" s="95" t="s">
        <v>29</v>
      </c>
      <c r="AD159" s="94">
        <v>210</v>
      </c>
      <c r="AE159" s="95" t="s">
        <v>27</v>
      </c>
      <c r="AF159" s="94">
        <v>2.37</v>
      </c>
      <c r="AG159" s="95" t="s">
        <v>338</v>
      </c>
      <c r="AH159" s="94">
        <v>23900</v>
      </c>
      <c r="AI159" s="94">
        <v>0.11</v>
      </c>
      <c r="AJ159" s="94">
        <v>0.02</v>
      </c>
      <c r="AK159" s="94">
        <v>0.4</v>
      </c>
      <c r="AL159" s="94">
        <v>13.8</v>
      </c>
      <c r="AM159" s="95" t="s">
        <v>29</v>
      </c>
      <c r="AN159" s="94">
        <v>160</v>
      </c>
      <c r="AO159" s="95" t="s">
        <v>25</v>
      </c>
      <c r="AP159" s="94">
        <v>7.72</v>
      </c>
      <c r="AQ159" s="94">
        <v>5260</v>
      </c>
      <c r="AR159" s="95" t="s">
        <v>28</v>
      </c>
      <c r="AS159" s="95" t="s">
        <v>28</v>
      </c>
      <c r="AT159" s="95" t="s">
        <v>30</v>
      </c>
      <c r="AU159" s="94">
        <v>0.35</v>
      </c>
      <c r="AV159" s="94">
        <v>4440</v>
      </c>
      <c r="AW159" s="95" t="s">
        <v>28</v>
      </c>
      <c r="AX159" s="95" t="s">
        <v>28</v>
      </c>
      <c r="AY159" s="94">
        <v>6220</v>
      </c>
      <c r="AZ159" s="94">
        <v>2.2799999999999998</v>
      </c>
      <c r="BA159" s="94">
        <v>2.7E-2</v>
      </c>
      <c r="BB159" s="94">
        <v>5.32</v>
      </c>
      <c r="BC159" s="94">
        <v>3.71</v>
      </c>
      <c r="BD159" s="76"/>
    </row>
    <row r="160" spans="1:56" s="80" customFormat="1" ht="18" customHeight="1" x14ac:dyDescent="0.25">
      <c r="A160" s="81" t="s">
        <v>199</v>
      </c>
      <c r="B160" s="81" t="s">
        <v>201</v>
      </c>
      <c r="C160" s="81">
        <v>20</v>
      </c>
      <c r="D160" s="82">
        <v>42822</v>
      </c>
      <c r="E160" s="94">
        <v>93</v>
      </c>
      <c r="F160" s="95" t="s">
        <v>345</v>
      </c>
      <c r="G160" s="95" t="s">
        <v>345</v>
      </c>
      <c r="H160" s="95" t="s">
        <v>26</v>
      </c>
      <c r="I160" s="95" t="s">
        <v>26</v>
      </c>
      <c r="J160" s="94">
        <v>181</v>
      </c>
      <c r="K160" s="94">
        <v>83.3</v>
      </c>
      <c r="L160" s="94">
        <v>0.17</v>
      </c>
      <c r="M160" s="95" t="s">
        <v>337</v>
      </c>
      <c r="N160" s="95" t="s">
        <v>28</v>
      </c>
      <c r="O160" s="95" t="s">
        <v>333</v>
      </c>
      <c r="P160" s="95" t="s">
        <v>27</v>
      </c>
      <c r="Q160" s="94">
        <v>0.44</v>
      </c>
      <c r="R160" s="95" t="s">
        <v>28</v>
      </c>
      <c r="S160" s="94">
        <v>7.6</v>
      </c>
      <c r="T160" s="94">
        <v>140</v>
      </c>
      <c r="U160" s="94">
        <v>140</v>
      </c>
      <c r="V160" s="95" t="s">
        <v>26</v>
      </c>
      <c r="W160" s="94">
        <v>25.5</v>
      </c>
      <c r="X160" s="95" t="s">
        <v>26</v>
      </c>
      <c r="Y160" s="95" t="s">
        <v>341</v>
      </c>
      <c r="Z160" s="95" t="s">
        <v>341</v>
      </c>
      <c r="AA160" s="95" t="s">
        <v>25</v>
      </c>
      <c r="AB160" s="95" t="s">
        <v>30</v>
      </c>
      <c r="AC160" s="95" t="s">
        <v>29</v>
      </c>
      <c r="AD160" s="94">
        <v>210</v>
      </c>
      <c r="AE160" s="95" t="s">
        <v>27</v>
      </c>
      <c r="AF160" s="94">
        <v>4.03</v>
      </c>
      <c r="AG160" s="95" t="s">
        <v>338</v>
      </c>
      <c r="AH160" s="94">
        <v>24300</v>
      </c>
      <c r="AI160" s="95" t="s">
        <v>32</v>
      </c>
      <c r="AJ160" s="94">
        <v>0.03</v>
      </c>
      <c r="AK160" s="94">
        <v>0.31</v>
      </c>
      <c r="AL160" s="94">
        <v>7.67</v>
      </c>
      <c r="AM160" s="95" t="s">
        <v>29</v>
      </c>
      <c r="AN160" s="94">
        <v>170</v>
      </c>
      <c r="AO160" s="95" t="s">
        <v>25</v>
      </c>
      <c r="AP160" s="94">
        <v>6.26</v>
      </c>
      <c r="AQ160" s="94">
        <v>5480</v>
      </c>
      <c r="AR160" s="94">
        <v>0.11</v>
      </c>
      <c r="AS160" s="95" t="s">
        <v>28</v>
      </c>
      <c r="AT160" s="95" t="s">
        <v>30</v>
      </c>
      <c r="AU160" s="94">
        <v>0.59</v>
      </c>
      <c r="AV160" s="94">
        <v>4470</v>
      </c>
      <c r="AW160" s="95" t="s">
        <v>28</v>
      </c>
      <c r="AX160" s="95" t="s">
        <v>28</v>
      </c>
      <c r="AY160" s="94">
        <v>6220</v>
      </c>
      <c r="AZ160" s="94">
        <v>4.78</v>
      </c>
      <c r="BA160" s="94">
        <v>6.6000000000000003E-2</v>
      </c>
      <c r="BB160" s="94">
        <v>4.66</v>
      </c>
      <c r="BC160" s="94">
        <v>2.99</v>
      </c>
      <c r="BD160" s="76"/>
    </row>
    <row r="161" spans="1:56" s="80" customFormat="1" ht="18" customHeight="1" x14ac:dyDescent="0.25">
      <c r="A161" s="81" t="s">
        <v>199</v>
      </c>
      <c r="B161" s="81" t="s">
        <v>201</v>
      </c>
      <c r="C161" s="81">
        <v>20</v>
      </c>
      <c r="D161" s="82">
        <v>43004</v>
      </c>
      <c r="E161" s="94">
        <v>94</v>
      </c>
      <c r="F161" s="95" t="s">
        <v>345</v>
      </c>
      <c r="G161" s="95" t="s">
        <v>345</v>
      </c>
      <c r="H161" s="95" t="s">
        <v>26</v>
      </c>
      <c r="I161" s="94">
        <v>0.96</v>
      </c>
      <c r="J161" s="94">
        <v>179</v>
      </c>
      <c r="K161" s="94">
        <v>78.5</v>
      </c>
      <c r="L161" s="94">
        <v>0.22</v>
      </c>
      <c r="M161" s="95" t="s">
        <v>337</v>
      </c>
      <c r="N161" s="95" t="s">
        <v>28</v>
      </c>
      <c r="O161" s="95" t="s">
        <v>333</v>
      </c>
      <c r="P161" s="94">
        <v>0.56999999999999995</v>
      </c>
      <c r="Q161" s="94">
        <v>0.45</v>
      </c>
      <c r="R161" s="95" t="s">
        <v>30</v>
      </c>
      <c r="S161" s="94">
        <v>7.8</v>
      </c>
      <c r="T161" s="94">
        <v>146</v>
      </c>
      <c r="U161" s="94">
        <v>162</v>
      </c>
      <c r="V161" s="95" t="s">
        <v>28</v>
      </c>
      <c r="W161" s="94">
        <v>25.5</v>
      </c>
      <c r="X161" s="94">
        <v>4</v>
      </c>
      <c r="Y161" s="95" t="s">
        <v>341</v>
      </c>
      <c r="Z161" s="95" t="s">
        <v>341</v>
      </c>
      <c r="AA161" s="95" t="s">
        <v>25</v>
      </c>
      <c r="AB161" s="95" t="s">
        <v>30</v>
      </c>
      <c r="AC161" s="95" t="s">
        <v>29</v>
      </c>
      <c r="AD161" s="94">
        <v>180</v>
      </c>
      <c r="AE161" s="95" t="s">
        <v>27</v>
      </c>
      <c r="AF161" s="94">
        <v>2.2999999999999998</v>
      </c>
      <c r="AG161" s="95" t="s">
        <v>338</v>
      </c>
      <c r="AH161" s="94">
        <v>23000</v>
      </c>
      <c r="AI161" s="95" t="s">
        <v>32</v>
      </c>
      <c r="AJ161" s="94">
        <v>0.02</v>
      </c>
      <c r="AK161" s="95" t="s">
        <v>29</v>
      </c>
      <c r="AL161" s="94">
        <v>13.4</v>
      </c>
      <c r="AM161" s="95" t="s">
        <v>29</v>
      </c>
      <c r="AN161" s="94">
        <v>150</v>
      </c>
      <c r="AO161" s="95" t="s">
        <v>25</v>
      </c>
      <c r="AP161" s="94">
        <v>7.22</v>
      </c>
      <c r="AQ161" s="94">
        <v>5140</v>
      </c>
      <c r="AR161" s="95" t="s">
        <v>28</v>
      </c>
      <c r="AS161" s="95" t="s">
        <v>28</v>
      </c>
      <c r="AT161" s="95" t="s">
        <v>30</v>
      </c>
      <c r="AU161" s="94">
        <v>0.34</v>
      </c>
      <c r="AV161" s="94">
        <v>4220</v>
      </c>
      <c r="AW161" s="95" t="s">
        <v>28</v>
      </c>
      <c r="AX161" s="95" t="s">
        <v>28</v>
      </c>
      <c r="AY161" s="94">
        <v>6080</v>
      </c>
      <c r="AZ161" s="94">
        <v>3.11</v>
      </c>
      <c r="BA161" s="94">
        <v>7.5999999999999998E-2</v>
      </c>
      <c r="BB161" s="94">
        <v>5.08</v>
      </c>
      <c r="BC161" s="94">
        <v>1.62</v>
      </c>
      <c r="BD161" s="76"/>
    </row>
    <row r="162" spans="1:56" s="80" customFormat="1" ht="18" customHeight="1" x14ac:dyDescent="0.25">
      <c r="A162" s="81" t="s">
        <v>199</v>
      </c>
      <c r="B162" s="81" t="s">
        <v>201</v>
      </c>
      <c r="C162" s="81">
        <v>20</v>
      </c>
      <c r="D162" s="82">
        <v>43214</v>
      </c>
      <c r="E162" s="94">
        <v>95</v>
      </c>
      <c r="F162" s="95" t="s">
        <v>345</v>
      </c>
      <c r="G162" s="95" t="s">
        <v>345</v>
      </c>
      <c r="H162" s="95" t="s">
        <v>26</v>
      </c>
      <c r="I162" s="94">
        <v>1.62</v>
      </c>
      <c r="J162" s="94">
        <v>173</v>
      </c>
      <c r="K162" s="94">
        <v>75.599999999999994</v>
      </c>
      <c r="L162" s="94">
        <v>0.23</v>
      </c>
      <c r="M162" s="95" t="s">
        <v>337</v>
      </c>
      <c r="N162" s="95" t="s">
        <v>27</v>
      </c>
      <c r="O162" s="95" t="s">
        <v>333</v>
      </c>
      <c r="P162" s="94">
        <v>0.53</v>
      </c>
      <c r="Q162" s="94">
        <v>0.63</v>
      </c>
      <c r="R162" s="94">
        <v>0.01</v>
      </c>
      <c r="S162" s="94">
        <v>7.5</v>
      </c>
      <c r="T162" s="94">
        <v>137</v>
      </c>
      <c r="U162" s="94">
        <v>200</v>
      </c>
      <c r="V162" s="94">
        <v>0.11</v>
      </c>
      <c r="W162" s="94">
        <v>25.9</v>
      </c>
      <c r="X162" s="95" t="s">
        <v>26</v>
      </c>
      <c r="Y162" s="95" t="s">
        <v>341</v>
      </c>
      <c r="Z162" s="95" t="s">
        <v>341</v>
      </c>
      <c r="AA162" s="95" t="s">
        <v>25</v>
      </c>
      <c r="AB162" s="95" t="s">
        <v>30</v>
      </c>
      <c r="AC162" s="95" t="s">
        <v>29</v>
      </c>
      <c r="AD162" s="94">
        <v>180</v>
      </c>
      <c r="AE162" s="95" t="s">
        <v>27</v>
      </c>
      <c r="AF162" s="94">
        <v>2.2400000000000002</v>
      </c>
      <c r="AG162" s="95" t="s">
        <v>338</v>
      </c>
      <c r="AH162" s="94">
        <v>22000</v>
      </c>
      <c r="AI162" s="95" t="s">
        <v>32</v>
      </c>
      <c r="AJ162" s="94">
        <v>0.02</v>
      </c>
      <c r="AK162" s="95" t="s">
        <v>29</v>
      </c>
      <c r="AL162" s="94">
        <v>13</v>
      </c>
      <c r="AM162" s="95" t="s">
        <v>29</v>
      </c>
      <c r="AN162" s="94">
        <v>140</v>
      </c>
      <c r="AO162" s="95" t="s">
        <v>25</v>
      </c>
      <c r="AP162" s="94">
        <v>7.43</v>
      </c>
      <c r="AQ162" s="94">
        <v>5010</v>
      </c>
      <c r="AR162" s="95" t="s">
        <v>28</v>
      </c>
      <c r="AS162" s="95" t="s">
        <v>28</v>
      </c>
      <c r="AT162" s="95" t="s">
        <v>30</v>
      </c>
      <c r="AU162" s="94">
        <v>0.28000000000000003</v>
      </c>
      <c r="AV162" s="94">
        <v>4040</v>
      </c>
      <c r="AW162" s="95" t="s">
        <v>28</v>
      </c>
      <c r="AX162" s="95" t="s">
        <v>28</v>
      </c>
      <c r="AY162" s="94">
        <v>5740</v>
      </c>
      <c r="AZ162" s="94">
        <v>3.39</v>
      </c>
      <c r="BA162" s="94">
        <v>7.6999999999999999E-2</v>
      </c>
      <c r="BB162" s="94">
        <v>4.8600000000000003</v>
      </c>
      <c r="BC162" s="94">
        <v>1.95</v>
      </c>
      <c r="BD162" s="76"/>
    </row>
    <row r="163" spans="1:56" s="80" customFormat="1" ht="18" customHeight="1" x14ac:dyDescent="0.25">
      <c r="A163" s="81" t="s">
        <v>199</v>
      </c>
      <c r="B163" s="81" t="s">
        <v>201</v>
      </c>
      <c r="C163" s="81">
        <v>20</v>
      </c>
      <c r="D163" s="82">
        <v>43403</v>
      </c>
      <c r="E163" s="94">
        <v>99</v>
      </c>
      <c r="F163" s="95" t="s">
        <v>345</v>
      </c>
      <c r="G163" s="95" t="s">
        <v>345</v>
      </c>
      <c r="H163" s="95" t="s">
        <v>26</v>
      </c>
      <c r="I163" s="94">
        <v>1.05</v>
      </c>
      <c r="J163" s="94">
        <v>175</v>
      </c>
      <c r="K163" s="94">
        <v>82.1</v>
      </c>
      <c r="L163" s="94">
        <v>0.22</v>
      </c>
      <c r="M163" s="95" t="s">
        <v>337</v>
      </c>
      <c r="N163" s="95" t="s">
        <v>28</v>
      </c>
      <c r="O163" s="95" t="s">
        <v>333</v>
      </c>
      <c r="P163" s="94">
        <v>0.54</v>
      </c>
      <c r="Q163" s="94">
        <v>0.5</v>
      </c>
      <c r="R163" s="95" t="s">
        <v>30</v>
      </c>
      <c r="S163" s="94">
        <v>7.8</v>
      </c>
      <c r="T163" s="94">
        <v>139</v>
      </c>
      <c r="U163" s="94">
        <v>151</v>
      </c>
      <c r="V163" s="95" t="s">
        <v>28</v>
      </c>
      <c r="W163" s="94">
        <v>26.5</v>
      </c>
      <c r="X163" s="95" t="s">
        <v>26</v>
      </c>
      <c r="Y163" s="95" t="s">
        <v>343</v>
      </c>
      <c r="Z163" s="95" t="s">
        <v>343</v>
      </c>
      <c r="AA163" s="95" t="s">
        <v>25</v>
      </c>
      <c r="AB163" s="95" t="s">
        <v>30</v>
      </c>
      <c r="AC163" s="95" t="s">
        <v>29</v>
      </c>
      <c r="AD163" s="94">
        <v>200</v>
      </c>
      <c r="AE163" s="95" t="s">
        <v>27</v>
      </c>
      <c r="AF163" s="94">
        <v>2.76</v>
      </c>
      <c r="AG163" s="95" t="s">
        <v>338</v>
      </c>
      <c r="AH163" s="94">
        <v>24000</v>
      </c>
      <c r="AI163" s="95" t="s">
        <v>32</v>
      </c>
      <c r="AJ163" s="94">
        <v>0.02</v>
      </c>
      <c r="AK163" s="94">
        <v>0.51</v>
      </c>
      <c r="AL163" s="94">
        <v>12.9</v>
      </c>
      <c r="AM163" s="95" t="s">
        <v>29</v>
      </c>
      <c r="AN163" s="94">
        <v>140</v>
      </c>
      <c r="AO163" s="95" t="s">
        <v>25</v>
      </c>
      <c r="AP163" s="94">
        <v>7.64</v>
      </c>
      <c r="AQ163" s="94">
        <v>5390</v>
      </c>
      <c r="AR163" s="95" t="s">
        <v>28</v>
      </c>
      <c r="AS163" s="95" t="s">
        <v>28</v>
      </c>
      <c r="AT163" s="95" t="s">
        <v>30</v>
      </c>
      <c r="AU163" s="94">
        <v>0.26</v>
      </c>
      <c r="AV163" s="94">
        <v>4970</v>
      </c>
      <c r="AW163" s="95" t="s">
        <v>28</v>
      </c>
      <c r="AX163" s="95" t="s">
        <v>28</v>
      </c>
      <c r="AY163" s="94">
        <v>6560</v>
      </c>
      <c r="AZ163" s="94">
        <v>2.33</v>
      </c>
      <c r="BA163" s="94">
        <v>0.08</v>
      </c>
      <c r="BB163" s="94">
        <v>5.0599999999999996</v>
      </c>
      <c r="BC163" s="94">
        <v>1.46</v>
      </c>
      <c r="BD163" s="76"/>
    </row>
    <row r="164" spans="1:56" s="80" customFormat="1" ht="18" customHeight="1" x14ac:dyDescent="0.25">
      <c r="A164" s="81" t="s">
        <v>290</v>
      </c>
      <c r="B164" s="81" t="s">
        <v>292</v>
      </c>
      <c r="C164" s="81">
        <v>17</v>
      </c>
      <c r="D164" s="82">
        <v>42443</v>
      </c>
      <c r="E164" s="94">
        <v>60</v>
      </c>
      <c r="F164" s="95" t="s">
        <v>345</v>
      </c>
      <c r="G164" s="95" t="s">
        <v>345</v>
      </c>
      <c r="H164" s="95" t="s">
        <v>346</v>
      </c>
      <c r="I164" s="95" t="s">
        <v>345</v>
      </c>
      <c r="J164" s="94">
        <v>141</v>
      </c>
      <c r="K164" s="94">
        <v>65.42</v>
      </c>
      <c r="L164" s="95" t="s">
        <v>27</v>
      </c>
      <c r="M164" s="95" t="s">
        <v>337</v>
      </c>
      <c r="N164" s="95" t="s">
        <v>28</v>
      </c>
      <c r="O164" s="95" t="s">
        <v>333</v>
      </c>
      <c r="P164" s="94">
        <v>3.8</v>
      </c>
      <c r="Q164" s="94">
        <v>4</v>
      </c>
      <c r="R164" s="95" t="s">
        <v>29</v>
      </c>
      <c r="S164" s="94">
        <v>7</v>
      </c>
      <c r="T164" s="95" t="s">
        <v>340</v>
      </c>
      <c r="U164" s="95" t="s">
        <v>340</v>
      </c>
      <c r="V164" s="95" t="s">
        <v>337</v>
      </c>
      <c r="W164" s="94">
        <v>24.9</v>
      </c>
      <c r="X164" s="94">
        <v>44</v>
      </c>
      <c r="Y164" s="95" t="s">
        <v>342</v>
      </c>
      <c r="Z164" s="95" t="s">
        <v>341</v>
      </c>
      <c r="AA164" s="95" t="s">
        <v>25</v>
      </c>
      <c r="AB164" s="95" t="s">
        <v>30</v>
      </c>
      <c r="AC164" s="95" t="s">
        <v>29</v>
      </c>
      <c r="AD164" s="94">
        <v>109</v>
      </c>
      <c r="AE164" s="95" t="s">
        <v>27</v>
      </c>
      <c r="AF164" s="95" t="s">
        <v>25</v>
      </c>
      <c r="AG164" s="95" t="s">
        <v>338</v>
      </c>
      <c r="AH164" s="94">
        <v>19830</v>
      </c>
      <c r="AI164" s="94">
        <v>0.25409999999999999</v>
      </c>
      <c r="AJ164" s="94">
        <v>1.54E-2</v>
      </c>
      <c r="AK164" s="94">
        <v>2.5190000000000001</v>
      </c>
      <c r="AL164" s="94">
        <v>1.653</v>
      </c>
      <c r="AM164" s="95" t="s">
        <v>29</v>
      </c>
      <c r="AN164" s="94">
        <v>106</v>
      </c>
      <c r="AO164" s="94">
        <v>4.194</v>
      </c>
      <c r="AP164" s="94">
        <v>1.2470000000000001</v>
      </c>
      <c r="AQ164" s="94">
        <v>3860</v>
      </c>
      <c r="AR164" s="94">
        <v>0.19520000000000001</v>
      </c>
      <c r="AS164" s="95" t="s">
        <v>28</v>
      </c>
      <c r="AT164" s="94">
        <v>3.1600000000000003E-2</v>
      </c>
      <c r="AU164" s="94">
        <v>0.1691</v>
      </c>
      <c r="AV164" s="94">
        <v>2130</v>
      </c>
      <c r="AW164" s="95" t="s">
        <v>28</v>
      </c>
      <c r="AX164" s="95" t="s">
        <v>28</v>
      </c>
      <c r="AY164" s="94">
        <v>280</v>
      </c>
      <c r="AZ164" s="94">
        <v>1.157</v>
      </c>
      <c r="BA164" s="94">
        <v>1.7999999999999999E-2</v>
      </c>
      <c r="BB164" s="94">
        <v>2.407</v>
      </c>
      <c r="BC164" s="94">
        <v>27.51</v>
      </c>
      <c r="BD164" s="76"/>
    </row>
    <row r="165" spans="1:56" s="80" customFormat="1" ht="18" customHeight="1" x14ac:dyDescent="0.25">
      <c r="A165" s="81" t="s">
        <v>290</v>
      </c>
      <c r="B165" s="81" t="s">
        <v>292</v>
      </c>
      <c r="C165" s="81">
        <v>17</v>
      </c>
      <c r="D165" s="82">
        <v>42632</v>
      </c>
      <c r="E165" s="94">
        <v>51</v>
      </c>
      <c r="F165" s="95" t="s">
        <v>345</v>
      </c>
      <c r="G165" s="95" t="s">
        <v>345</v>
      </c>
      <c r="H165" s="95" t="s">
        <v>346</v>
      </c>
      <c r="I165" s="95" t="s">
        <v>26</v>
      </c>
      <c r="J165" s="94">
        <v>137</v>
      </c>
      <c r="K165" s="94">
        <v>67.099999999999994</v>
      </c>
      <c r="L165" s="95" t="s">
        <v>28</v>
      </c>
      <c r="M165" s="95" t="s">
        <v>337</v>
      </c>
      <c r="N165" s="95" t="s">
        <v>28</v>
      </c>
      <c r="O165" s="95" t="s">
        <v>333</v>
      </c>
      <c r="P165" s="94">
        <v>4.26</v>
      </c>
      <c r="Q165" s="94">
        <v>4.26</v>
      </c>
      <c r="R165" s="95" t="s">
        <v>28</v>
      </c>
      <c r="S165" s="94">
        <v>7</v>
      </c>
      <c r="T165" s="94">
        <v>116</v>
      </c>
      <c r="U165" s="94">
        <v>116</v>
      </c>
      <c r="V165" s="95" t="s">
        <v>26</v>
      </c>
      <c r="W165" s="94">
        <v>25.1</v>
      </c>
      <c r="X165" s="94">
        <v>34</v>
      </c>
      <c r="Y165" s="95" t="s">
        <v>342</v>
      </c>
      <c r="Z165" s="95" t="s">
        <v>341</v>
      </c>
      <c r="AA165" s="95" t="s">
        <v>25</v>
      </c>
      <c r="AB165" s="95" t="s">
        <v>30</v>
      </c>
      <c r="AC165" s="95" t="s">
        <v>29</v>
      </c>
      <c r="AD165" s="94">
        <v>130</v>
      </c>
      <c r="AE165" s="95" t="s">
        <v>27</v>
      </c>
      <c r="AF165" s="95" t="s">
        <v>25</v>
      </c>
      <c r="AG165" s="95" t="s">
        <v>338</v>
      </c>
      <c r="AH165" s="94">
        <v>20300</v>
      </c>
      <c r="AI165" s="94">
        <v>0.33</v>
      </c>
      <c r="AJ165" s="94">
        <v>0.02</v>
      </c>
      <c r="AK165" s="94">
        <v>1.6</v>
      </c>
      <c r="AL165" s="94">
        <v>1.63</v>
      </c>
      <c r="AM165" s="95" t="s">
        <v>29</v>
      </c>
      <c r="AN165" s="94">
        <v>103</v>
      </c>
      <c r="AO165" s="94">
        <v>24.7</v>
      </c>
      <c r="AP165" s="94">
        <v>1.28</v>
      </c>
      <c r="AQ165" s="94">
        <v>3970</v>
      </c>
      <c r="AR165" s="94">
        <v>0.42</v>
      </c>
      <c r="AS165" s="95" t="s">
        <v>28</v>
      </c>
      <c r="AT165" s="95" t="s">
        <v>30</v>
      </c>
      <c r="AU165" s="94">
        <v>0.47</v>
      </c>
      <c r="AV165" s="94">
        <v>2530</v>
      </c>
      <c r="AW165" s="95" t="s">
        <v>28</v>
      </c>
      <c r="AX165" s="95" t="s">
        <v>28</v>
      </c>
      <c r="AY165" s="94">
        <v>390</v>
      </c>
      <c r="AZ165" s="94">
        <v>0.6</v>
      </c>
      <c r="BA165" s="94">
        <v>0.01</v>
      </c>
      <c r="BB165" s="94">
        <v>2</v>
      </c>
      <c r="BC165" s="94">
        <v>23.6</v>
      </c>
      <c r="BD165" s="76"/>
    </row>
    <row r="166" spans="1:56" s="80" customFormat="1" ht="18" customHeight="1" x14ac:dyDescent="0.25">
      <c r="A166" s="81" t="s">
        <v>290</v>
      </c>
      <c r="B166" s="81" t="s">
        <v>292</v>
      </c>
      <c r="C166" s="81">
        <v>17</v>
      </c>
      <c r="D166" s="82">
        <v>42824</v>
      </c>
      <c r="E166" s="94">
        <v>69</v>
      </c>
      <c r="F166" s="95" t="s">
        <v>345</v>
      </c>
      <c r="G166" s="95" t="s">
        <v>345</v>
      </c>
      <c r="H166" s="95" t="s">
        <v>26</v>
      </c>
      <c r="I166" s="95" t="s">
        <v>26</v>
      </c>
      <c r="J166" s="94">
        <v>166</v>
      </c>
      <c r="K166" s="94">
        <v>84.7</v>
      </c>
      <c r="L166" s="95" t="s">
        <v>28</v>
      </c>
      <c r="M166" s="95" t="s">
        <v>337</v>
      </c>
      <c r="N166" s="95" t="s">
        <v>28</v>
      </c>
      <c r="O166" s="95" t="s">
        <v>333</v>
      </c>
      <c r="P166" s="94">
        <v>3.9</v>
      </c>
      <c r="Q166" s="94">
        <v>3.9</v>
      </c>
      <c r="R166" s="95" t="s">
        <v>28</v>
      </c>
      <c r="S166" s="94">
        <v>6.8</v>
      </c>
      <c r="T166" s="94">
        <v>136</v>
      </c>
      <c r="U166" s="94">
        <v>178</v>
      </c>
      <c r="V166" s="95" t="s">
        <v>26</v>
      </c>
      <c r="W166" s="94">
        <v>23.8</v>
      </c>
      <c r="X166" s="94">
        <v>5</v>
      </c>
      <c r="Y166" s="95" t="s">
        <v>341</v>
      </c>
      <c r="Z166" s="95" t="s">
        <v>341</v>
      </c>
      <c r="AA166" s="94">
        <v>3.88</v>
      </c>
      <c r="AB166" s="95" t="s">
        <v>30</v>
      </c>
      <c r="AC166" s="95" t="s">
        <v>29</v>
      </c>
      <c r="AD166" s="94">
        <v>140</v>
      </c>
      <c r="AE166" s="95" t="s">
        <v>27</v>
      </c>
      <c r="AF166" s="95" t="s">
        <v>25</v>
      </c>
      <c r="AG166" s="95" t="s">
        <v>338</v>
      </c>
      <c r="AH166" s="94">
        <v>25700</v>
      </c>
      <c r="AI166" s="94">
        <v>0.24</v>
      </c>
      <c r="AJ166" s="94">
        <v>0.03</v>
      </c>
      <c r="AK166" s="94">
        <v>1.2</v>
      </c>
      <c r="AL166" s="94">
        <v>1.53</v>
      </c>
      <c r="AM166" s="95" t="s">
        <v>29</v>
      </c>
      <c r="AN166" s="94">
        <v>140</v>
      </c>
      <c r="AO166" s="94">
        <v>32.200000000000003</v>
      </c>
      <c r="AP166" s="94">
        <v>1.33</v>
      </c>
      <c r="AQ166" s="94">
        <v>5020</v>
      </c>
      <c r="AR166" s="94">
        <v>0.51</v>
      </c>
      <c r="AS166" s="95" t="s">
        <v>28</v>
      </c>
      <c r="AT166" s="95" t="s">
        <v>30</v>
      </c>
      <c r="AU166" s="94">
        <v>0.64</v>
      </c>
      <c r="AV166" s="94">
        <v>2580</v>
      </c>
      <c r="AW166" s="95" t="s">
        <v>28</v>
      </c>
      <c r="AX166" s="95" t="s">
        <v>28</v>
      </c>
      <c r="AY166" s="94">
        <v>530</v>
      </c>
      <c r="AZ166" s="94">
        <v>1.51</v>
      </c>
      <c r="BA166" s="94">
        <v>1.6E-2</v>
      </c>
      <c r="BB166" s="94">
        <v>2.1</v>
      </c>
      <c r="BC166" s="94">
        <v>6.09</v>
      </c>
      <c r="BD166" s="76"/>
    </row>
    <row r="167" spans="1:56" s="80" customFormat="1" ht="18" customHeight="1" x14ac:dyDescent="0.25">
      <c r="A167" s="81" t="s">
        <v>290</v>
      </c>
      <c r="B167" s="81" t="s">
        <v>292</v>
      </c>
      <c r="C167" s="81">
        <v>17</v>
      </c>
      <c r="D167" s="82">
        <v>42997</v>
      </c>
      <c r="E167" s="94">
        <v>59</v>
      </c>
      <c r="F167" s="95" t="s">
        <v>345</v>
      </c>
      <c r="G167" s="95" t="s">
        <v>345</v>
      </c>
      <c r="H167" s="95" t="s">
        <v>26</v>
      </c>
      <c r="I167" s="94">
        <v>0.76</v>
      </c>
      <c r="J167" s="94">
        <v>146</v>
      </c>
      <c r="K167" s="94">
        <v>73.3</v>
      </c>
      <c r="L167" s="95" t="s">
        <v>28</v>
      </c>
      <c r="M167" s="95" t="s">
        <v>337</v>
      </c>
      <c r="N167" s="94">
        <v>0.33</v>
      </c>
      <c r="O167" s="94">
        <v>1.05</v>
      </c>
      <c r="P167" s="94">
        <v>5.15</v>
      </c>
      <c r="Q167" s="94">
        <v>4.0999999999999996</v>
      </c>
      <c r="R167" s="95" t="s">
        <v>30</v>
      </c>
      <c r="S167" s="94">
        <v>6.5</v>
      </c>
      <c r="T167" s="95" t="s">
        <v>31</v>
      </c>
      <c r="U167" s="95" t="s">
        <v>31</v>
      </c>
      <c r="V167" s="95" t="s">
        <v>28</v>
      </c>
      <c r="W167" s="94">
        <v>23.8</v>
      </c>
      <c r="X167" s="95" t="s">
        <v>26</v>
      </c>
      <c r="Y167" s="95" t="s">
        <v>341</v>
      </c>
      <c r="Z167" s="95" t="s">
        <v>341</v>
      </c>
      <c r="AA167" s="95" t="s">
        <v>25</v>
      </c>
      <c r="AB167" s="95" t="s">
        <v>30</v>
      </c>
      <c r="AC167" s="95" t="s">
        <v>29</v>
      </c>
      <c r="AD167" s="94">
        <v>96</v>
      </c>
      <c r="AE167" s="95" t="s">
        <v>27</v>
      </c>
      <c r="AF167" s="95" t="s">
        <v>25</v>
      </c>
      <c r="AG167" s="95" t="s">
        <v>338</v>
      </c>
      <c r="AH167" s="94">
        <v>22200</v>
      </c>
      <c r="AI167" s="94">
        <v>0.21</v>
      </c>
      <c r="AJ167" s="94">
        <v>0.02</v>
      </c>
      <c r="AK167" s="94">
        <v>1.2</v>
      </c>
      <c r="AL167" s="94">
        <v>1.68</v>
      </c>
      <c r="AM167" s="95" t="s">
        <v>29</v>
      </c>
      <c r="AN167" s="94">
        <v>110</v>
      </c>
      <c r="AO167" s="94">
        <v>9.1300000000000008</v>
      </c>
      <c r="AP167" s="94">
        <v>1.63</v>
      </c>
      <c r="AQ167" s="94">
        <v>4330</v>
      </c>
      <c r="AR167" s="94">
        <v>0.26</v>
      </c>
      <c r="AS167" s="95" t="s">
        <v>28</v>
      </c>
      <c r="AT167" s="95" t="s">
        <v>30</v>
      </c>
      <c r="AU167" s="94">
        <v>0.47</v>
      </c>
      <c r="AV167" s="94">
        <v>2540</v>
      </c>
      <c r="AW167" s="95" t="s">
        <v>28</v>
      </c>
      <c r="AX167" s="95" t="s">
        <v>28</v>
      </c>
      <c r="AY167" s="94">
        <v>410</v>
      </c>
      <c r="AZ167" s="94">
        <v>1.5</v>
      </c>
      <c r="BA167" s="94">
        <v>1.0999999999999999E-2</v>
      </c>
      <c r="BB167" s="94">
        <v>2.56</v>
      </c>
      <c r="BC167" s="94">
        <v>4.76</v>
      </c>
      <c r="BD167" s="76"/>
    </row>
    <row r="168" spans="1:56" s="80" customFormat="1" ht="18" customHeight="1" x14ac:dyDescent="0.25">
      <c r="A168" s="81" t="s">
        <v>290</v>
      </c>
      <c r="B168" s="81" t="s">
        <v>292</v>
      </c>
      <c r="C168" s="81">
        <v>17</v>
      </c>
      <c r="D168" s="82">
        <v>43185</v>
      </c>
      <c r="E168" s="94">
        <v>57</v>
      </c>
      <c r="F168" s="95" t="s">
        <v>345</v>
      </c>
      <c r="G168" s="95" t="s">
        <v>345</v>
      </c>
      <c r="H168" s="95" t="s">
        <v>26</v>
      </c>
      <c r="I168" s="94">
        <v>0.95</v>
      </c>
      <c r="J168" s="94">
        <v>144</v>
      </c>
      <c r="K168" s="94">
        <v>67.099999999999994</v>
      </c>
      <c r="L168" s="95" t="s">
        <v>28</v>
      </c>
      <c r="M168" s="95" t="s">
        <v>337</v>
      </c>
      <c r="N168" s="95" t="s">
        <v>27</v>
      </c>
      <c r="O168" s="94">
        <v>0.43</v>
      </c>
      <c r="P168" s="94">
        <v>4.72</v>
      </c>
      <c r="Q168" s="94">
        <v>4.29</v>
      </c>
      <c r="R168" s="95" t="s">
        <v>30</v>
      </c>
      <c r="S168" s="94">
        <v>6.6</v>
      </c>
      <c r="T168" s="95" t="s">
        <v>31</v>
      </c>
      <c r="U168" s="95" t="s">
        <v>31</v>
      </c>
      <c r="V168" s="94">
        <v>0.31</v>
      </c>
      <c r="W168" s="94">
        <v>23.8</v>
      </c>
      <c r="X168" s="94">
        <v>7</v>
      </c>
      <c r="Y168" s="95" t="s">
        <v>341</v>
      </c>
      <c r="Z168" s="95" t="s">
        <v>341</v>
      </c>
      <c r="AA168" s="95" t="s">
        <v>25</v>
      </c>
      <c r="AB168" s="95" t="s">
        <v>30</v>
      </c>
      <c r="AC168" s="95" t="s">
        <v>29</v>
      </c>
      <c r="AD168" s="94">
        <v>110</v>
      </c>
      <c r="AE168" s="95" t="s">
        <v>27</v>
      </c>
      <c r="AF168" s="95" t="s">
        <v>25</v>
      </c>
      <c r="AG168" s="95" t="s">
        <v>338</v>
      </c>
      <c r="AH168" s="94">
        <v>20300</v>
      </c>
      <c r="AI168" s="94">
        <v>0.05</v>
      </c>
      <c r="AJ168" s="94">
        <v>0.02</v>
      </c>
      <c r="AK168" s="94">
        <v>0.94</v>
      </c>
      <c r="AL168" s="94">
        <v>1.56</v>
      </c>
      <c r="AM168" s="95" t="s">
        <v>29</v>
      </c>
      <c r="AN168" s="94">
        <v>98</v>
      </c>
      <c r="AO168" s="94">
        <v>6.8</v>
      </c>
      <c r="AP168" s="94">
        <v>1.35</v>
      </c>
      <c r="AQ168" s="94">
        <v>4010</v>
      </c>
      <c r="AR168" s="94">
        <v>0.16</v>
      </c>
      <c r="AS168" s="95" t="s">
        <v>28</v>
      </c>
      <c r="AT168" s="95" t="s">
        <v>30</v>
      </c>
      <c r="AU168" s="94">
        <v>0.36</v>
      </c>
      <c r="AV168" s="94">
        <v>2270</v>
      </c>
      <c r="AW168" s="95" t="s">
        <v>28</v>
      </c>
      <c r="AX168" s="95" t="s">
        <v>28</v>
      </c>
      <c r="AY168" s="94">
        <v>450</v>
      </c>
      <c r="AZ168" s="94">
        <v>1.32</v>
      </c>
      <c r="BA168" s="94">
        <v>8.0000000000000002E-3</v>
      </c>
      <c r="BB168" s="94">
        <v>2.0299999999999998</v>
      </c>
      <c r="BC168" s="94">
        <v>1.61</v>
      </c>
      <c r="BD168" s="76"/>
    </row>
    <row r="169" spans="1:56" s="80" customFormat="1" ht="18" customHeight="1" x14ac:dyDescent="0.25">
      <c r="A169" s="81" t="s">
        <v>290</v>
      </c>
      <c r="B169" s="81" t="s">
        <v>292</v>
      </c>
      <c r="C169" s="81">
        <v>17</v>
      </c>
      <c r="D169" s="82">
        <v>43346</v>
      </c>
      <c r="E169" s="94">
        <v>33</v>
      </c>
      <c r="F169" s="95" t="s">
        <v>345</v>
      </c>
      <c r="G169" s="95" t="s">
        <v>345</v>
      </c>
      <c r="H169" s="95" t="s">
        <v>26</v>
      </c>
      <c r="I169" s="94">
        <v>0.89</v>
      </c>
      <c r="J169" s="94">
        <v>146</v>
      </c>
      <c r="K169" s="94">
        <v>66.099999999999994</v>
      </c>
      <c r="L169" s="95" t="s">
        <v>28</v>
      </c>
      <c r="M169" s="95" t="s">
        <v>337</v>
      </c>
      <c r="N169" s="95" t="s">
        <v>28</v>
      </c>
      <c r="O169" s="95" t="s">
        <v>333</v>
      </c>
      <c r="P169" s="94">
        <v>3.8</v>
      </c>
      <c r="Q169" s="94">
        <v>4.3600000000000003</v>
      </c>
      <c r="R169" s="95" t="s">
        <v>30</v>
      </c>
      <c r="S169" s="94">
        <v>6.7</v>
      </c>
      <c r="T169" s="95" t="s">
        <v>31</v>
      </c>
      <c r="U169" s="94">
        <v>103</v>
      </c>
      <c r="V169" s="95" t="s">
        <v>28</v>
      </c>
      <c r="W169" s="94">
        <v>19.399999999999999</v>
      </c>
      <c r="X169" s="94">
        <v>9</v>
      </c>
      <c r="Y169" s="95" t="s">
        <v>343</v>
      </c>
      <c r="Z169" s="95" t="s">
        <v>343</v>
      </c>
      <c r="AA169" s="95" t="s">
        <v>25</v>
      </c>
      <c r="AB169" s="95" t="s">
        <v>30</v>
      </c>
      <c r="AC169" s="95" t="s">
        <v>29</v>
      </c>
      <c r="AD169" s="94">
        <v>110</v>
      </c>
      <c r="AE169" s="95" t="s">
        <v>27</v>
      </c>
      <c r="AF169" s="95" t="s">
        <v>25</v>
      </c>
      <c r="AG169" s="95" t="s">
        <v>338</v>
      </c>
      <c r="AH169" s="94">
        <v>19900</v>
      </c>
      <c r="AI169" s="94">
        <v>0.51</v>
      </c>
      <c r="AJ169" s="94">
        <v>0.02</v>
      </c>
      <c r="AK169" s="94">
        <v>2.54</v>
      </c>
      <c r="AL169" s="94">
        <v>1.63</v>
      </c>
      <c r="AM169" s="95" t="s">
        <v>29</v>
      </c>
      <c r="AN169" s="94">
        <v>100</v>
      </c>
      <c r="AO169" s="94">
        <v>46.9</v>
      </c>
      <c r="AP169" s="94">
        <v>1.18</v>
      </c>
      <c r="AQ169" s="94">
        <v>3980</v>
      </c>
      <c r="AR169" s="94">
        <v>0.26</v>
      </c>
      <c r="AS169" s="95" t="s">
        <v>28</v>
      </c>
      <c r="AT169" s="95" t="s">
        <v>30</v>
      </c>
      <c r="AU169" s="94">
        <v>0.44</v>
      </c>
      <c r="AV169" s="94">
        <v>2200</v>
      </c>
      <c r="AW169" s="95" t="s">
        <v>28</v>
      </c>
      <c r="AX169" s="95" t="s">
        <v>28</v>
      </c>
      <c r="AY169" s="94">
        <v>310</v>
      </c>
      <c r="AZ169" s="94">
        <v>1.25</v>
      </c>
      <c r="BA169" s="94">
        <v>8.0000000000000002E-3</v>
      </c>
      <c r="BB169" s="94">
        <v>2.19</v>
      </c>
      <c r="BC169" s="94">
        <v>4.24</v>
      </c>
      <c r="BD169" s="76"/>
    </row>
    <row r="170" spans="1:56" s="80" customFormat="1" ht="18" customHeight="1" x14ac:dyDescent="0.25">
      <c r="A170" s="81" t="s">
        <v>273</v>
      </c>
      <c r="B170" s="81" t="s">
        <v>275</v>
      </c>
      <c r="C170" s="81">
        <v>17</v>
      </c>
      <c r="D170" s="82">
        <v>42436</v>
      </c>
      <c r="E170" s="94">
        <v>10</v>
      </c>
      <c r="F170" s="95" t="s">
        <v>345</v>
      </c>
      <c r="G170" s="95" t="s">
        <v>345</v>
      </c>
      <c r="H170" s="95" t="s">
        <v>346</v>
      </c>
      <c r="I170" s="95" t="s">
        <v>345</v>
      </c>
      <c r="J170" s="94">
        <v>21</v>
      </c>
      <c r="K170" s="94">
        <v>8.7799999999999994</v>
      </c>
      <c r="L170" s="95" t="s">
        <v>27</v>
      </c>
      <c r="M170" s="95" t="s">
        <v>337</v>
      </c>
      <c r="N170" s="95" t="s">
        <v>28</v>
      </c>
      <c r="O170" s="95" t="s">
        <v>27</v>
      </c>
      <c r="P170" s="95" t="s">
        <v>340</v>
      </c>
      <c r="Q170" s="95" t="s">
        <v>26</v>
      </c>
      <c r="R170" s="95" t="s">
        <v>29</v>
      </c>
      <c r="S170" s="94">
        <v>5.7</v>
      </c>
      <c r="T170" s="95" t="s">
        <v>31</v>
      </c>
      <c r="U170" s="95" t="s">
        <v>31</v>
      </c>
      <c r="V170" s="95" t="s">
        <v>337</v>
      </c>
      <c r="W170" s="94">
        <v>24.7</v>
      </c>
      <c r="X170" s="94">
        <v>30</v>
      </c>
      <c r="Y170" s="95" t="s">
        <v>341</v>
      </c>
      <c r="Z170" s="95" t="s">
        <v>341</v>
      </c>
      <c r="AA170" s="95" t="s">
        <v>25</v>
      </c>
      <c r="AB170" s="95" t="s">
        <v>30</v>
      </c>
      <c r="AC170" s="95" t="s">
        <v>29</v>
      </c>
      <c r="AD170" s="94">
        <v>61</v>
      </c>
      <c r="AE170" s="95" t="s">
        <v>27</v>
      </c>
      <c r="AF170" s="94">
        <v>18.690000000000001</v>
      </c>
      <c r="AG170" s="95" t="s">
        <v>338</v>
      </c>
      <c r="AH170" s="94">
        <v>2630</v>
      </c>
      <c r="AI170" s="95" t="s">
        <v>32</v>
      </c>
      <c r="AJ170" s="94">
        <v>1.9099999999999999E-2</v>
      </c>
      <c r="AK170" s="94">
        <v>2.242</v>
      </c>
      <c r="AL170" s="94">
        <v>0.65300000000000002</v>
      </c>
      <c r="AM170" s="95" t="s">
        <v>29</v>
      </c>
      <c r="AN170" s="94">
        <v>11</v>
      </c>
      <c r="AO170" s="95" t="s">
        <v>25</v>
      </c>
      <c r="AP170" s="94">
        <v>0.48380000000000001</v>
      </c>
      <c r="AQ170" s="94">
        <v>540</v>
      </c>
      <c r="AR170" s="94">
        <v>0.4839</v>
      </c>
      <c r="AS170" s="95" t="s">
        <v>28</v>
      </c>
      <c r="AT170" s="95" t="s">
        <v>30</v>
      </c>
      <c r="AU170" s="94">
        <v>0.1336</v>
      </c>
      <c r="AV170" s="94">
        <v>800</v>
      </c>
      <c r="AW170" s="95" t="s">
        <v>28</v>
      </c>
      <c r="AX170" s="95" t="s">
        <v>28</v>
      </c>
      <c r="AY170" s="94">
        <v>310</v>
      </c>
      <c r="AZ170" s="94">
        <v>0.34210000000000002</v>
      </c>
      <c r="BA170" s="94">
        <v>5.3E-3</v>
      </c>
      <c r="BB170" s="94">
        <v>0.27100000000000002</v>
      </c>
      <c r="BC170" s="94">
        <v>43.87</v>
      </c>
      <c r="BD170" s="76"/>
    </row>
    <row r="171" spans="1:56" s="80" customFormat="1" ht="18" customHeight="1" x14ac:dyDescent="0.25">
      <c r="A171" s="81" t="s">
        <v>273</v>
      </c>
      <c r="B171" s="81" t="s">
        <v>275</v>
      </c>
      <c r="C171" s="81">
        <v>17</v>
      </c>
      <c r="D171" s="82">
        <v>42625</v>
      </c>
      <c r="E171" s="94">
        <v>10</v>
      </c>
      <c r="F171" s="95" t="s">
        <v>345</v>
      </c>
      <c r="G171" s="95" t="s">
        <v>345</v>
      </c>
      <c r="H171" s="95" t="s">
        <v>346</v>
      </c>
      <c r="I171" s="95" t="s">
        <v>26</v>
      </c>
      <c r="J171" s="94">
        <v>22</v>
      </c>
      <c r="K171" s="94">
        <v>8.7100000000000009</v>
      </c>
      <c r="L171" s="95" t="s">
        <v>28</v>
      </c>
      <c r="M171" s="95" t="s">
        <v>337</v>
      </c>
      <c r="N171" s="95" t="s">
        <v>28</v>
      </c>
      <c r="O171" s="95" t="s">
        <v>333</v>
      </c>
      <c r="P171" s="95" t="s">
        <v>28</v>
      </c>
      <c r="Q171" s="95" t="s">
        <v>29</v>
      </c>
      <c r="R171" s="95" t="s">
        <v>28</v>
      </c>
      <c r="S171" s="94">
        <v>5.5</v>
      </c>
      <c r="T171" s="95" t="s">
        <v>31</v>
      </c>
      <c r="U171" s="95" t="s">
        <v>31</v>
      </c>
      <c r="V171" s="95" t="s">
        <v>26</v>
      </c>
      <c r="W171" s="94">
        <v>24.4</v>
      </c>
      <c r="X171" s="94">
        <v>18</v>
      </c>
      <c r="Y171" s="95" t="s">
        <v>342</v>
      </c>
      <c r="Z171" s="95" t="s">
        <v>341</v>
      </c>
      <c r="AA171" s="95" t="s">
        <v>25</v>
      </c>
      <c r="AB171" s="95" t="s">
        <v>30</v>
      </c>
      <c r="AC171" s="95" t="s">
        <v>29</v>
      </c>
      <c r="AD171" s="94">
        <v>26</v>
      </c>
      <c r="AE171" s="95" t="s">
        <v>27</v>
      </c>
      <c r="AF171" s="95" t="s">
        <v>25</v>
      </c>
      <c r="AG171" s="95" t="s">
        <v>338</v>
      </c>
      <c r="AH171" s="94">
        <v>2580</v>
      </c>
      <c r="AI171" s="94">
        <v>0.1</v>
      </c>
      <c r="AJ171" s="94">
        <v>0.04</v>
      </c>
      <c r="AK171" s="94">
        <v>1.36</v>
      </c>
      <c r="AL171" s="94">
        <v>0.69</v>
      </c>
      <c r="AM171" s="95" t="s">
        <v>29</v>
      </c>
      <c r="AN171" s="94">
        <v>11</v>
      </c>
      <c r="AO171" s="95" t="s">
        <v>25</v>
      </c>
      <c r="AP171" s="94">
        <v>0.65</v>
      </c>
      <c r="AQ171" s="94">
        <v>550</v>
      </c>
      <c r="AR171" s="94">
        <v>0.97</v>
      </c>
      <c r="AS171" s="95" t="s">
        <v>28</v>
      </c>
      <c r="AT171" s="95" t="s">
        <v>30</v>
      </c>
      <c r="AU171" s="94">
        <v>0.41</v>
      </c>
      <c r="AV171" s="94">
        <v>830</v>
      </c>
      <c r="AW171" s="95" t="s">
        <v>28</v>
      </c>
      <c r="AX171" s="95" t="s">
        <v>28</v>
      </c>
      <c r="AY171" s="94">
        <v>230</v>
      </c>
      <c r="AZ171" s="94">
        <v>0.59</v>
      </c>
      <c r="BA171" s="94">
        <v>1.2999999999999999E-2</v>
      </c>
      <c r="BB171" s="94">
        <v>0.26</v>
      </c>
      <c r="BC171" s="94">
        <v>2.0099999999999998</v>
      </c>
      <c r="BD171" s="76"/>
    </row>
    <row r="172" spans="1:56" s="80" customFormat="1" ht="18" customHeight="1" x14ac:dyDescent="0.25">
      <c r="A172" s="81" t="s">
        <v>273</v>
      </c>
      <c r="B172" s="81" t="s">
        <v>275</v>
      </c>
      <c r="C172" s="81">
        <v>17</v>
      </c>
      <c r="D172" s="82">
        <v>42814</v>
      </c>
      <c r="E172" s="94">
        <v>11</v>
      </c>
      <c r="F172" s="95" t="s">
        <v>345</v>
      </c>
      <c r="G172" s="95" t="s">
        <v>345</v>
      </c>
      <c r="H172" s="95" t="s">
        <v>26</v>
      </c>
      <c r="I172" s="95" t="s">
        <v>28</v>
      </c>
      <c r="J172" s="94">
        <v>22</v>
      </c>
      <c r="K172" s="94">
        <v>9.06</v>
      </c>
      <c r="L172" s="95" t="s">
        <v>28</v>
      </c>
      <c r="M172" s="95" t="s">
        <v>337</v>
      </c>
      <c r="N172" s="95" t="s">
        <v>28</v>
      </c>
      <c r="O172" s="95" t="s">
        <v>27</v>
      </c>
      <c r="P172" s="95" t="s">
        <v>340</v>
      </c>
      <c r="Q172" s="94">
        <v>0.09</v>
      </c>
      <c r="R172" s="95" t="s">
        <v>30</v>
      </c>
      <c r="S172" s="94">
        <v>5.6</v>
      </c>
      <c r="T172" s="95" t="s">
        <v>31</v>
      </c>
      <c r="U172" s="95" t="s">
        <v>31</v>
      </c>
      <c r="V172" s="95" t="s">
        <v>28</v>
      </c>
      <c r="W172" s="94">
        <v>24.1</v>
      </c>
      <c r="X172" s="94">
        <v>32</v>
      </c>
      <c r="Y172" s="95" t="s">
        <v>342</v>
      </c>
      <c r="Z172" s="95" t="s">
        <v>341</v>
      </c>
      <c r="AA172" s="95" t="s">
        <v>25</v>
      </c>
      <c r="AB172" s="95" t="s">
        <v>30</v>
      </c>
      <c r="AC172" s="95" t="s">
        <v>29</v>
      </c>
      <c r="AD172" s="94">
        <v>24</v>
      </c>
      <c r="AE172" s="95" t="s">
        <v>27</v>
      </c>
      <c r="AF172" s="95" t="s">
        <v>25</v>
      </c>
      <c r="AG172" s="95" t="s">
        <v>338</v>
      </c>
      <c r="AH172" s="94">
        <v>2470</v>
      </c>
      <c r="AI172" s="94">
        <v>0.06</v>
      </c>
      <c r="AJ172" s="94">
        <v>0.04</v>
      </c>
      <c r="AK172" s="94">
        <v>1.46</v>
      </c>
      <c r="AL172" s="94">
        <v>0.6</v>
      </c>
      <c r="AM172" s="95" t="s">
        <v>29</v>
      </c>
      <c r="AN172" s="94">
        <v>10</v>
      </c>
      <c r="AO172" s="95" t="s">
        <v>25</v>
      </c>
      <c r="AP172" s="94">
        <v>0.64</v>
      </c>
      <c r="AQ172" s="94">
        <v>530</v>
      </c>
      <c r="AR172" s="94">
        <v>0.98</v>
      </c>
      <c r="AS172" s="95" t="s">
        <v>28</v>
      </c>
      <c r="AT172" s="95" t="s">
        <v>30</v>
      </c>
      <c r="AU172" s="94">
        <v>0.32</v>
      </c>
      <c r="AV172" s="94">
        <v>700</v>
      </c>
      <c r="AW172" s="95" t="s">
        <v>28</v>
      </c>
      <c r="AX172" s="95" t="s">
        <v>28</v>
      </c>
      <c r="AY172" s="94">
        <v>170</v>
      </c>
      <c r="AZ172" s="94">
        <v>0.98</v>
      </c>
      <c r="BA172" s="94">
        <v>1.0999999999999999E-2</v>
      </c>
      <c r="BB172" s="94">
        <v>0.24</v>
      </c>
      <c r="BC172" s="94">
        <v>0.74</v>
      </c>
      <c r="BD172" s="76"/>
    </row>
    <row r="173" spans="1:56" s="80" customFormat="1" ht="18" customHeight="1" x14ac:dyDescent="0.25">
      <c r="A173" s="81" t="s">
        <v>273</v>
      </c>
      <c r="B173" s="81" t="s">
        <v>275</v>
      </c>
      <c r="C173" s="81">
        <v>17</v>
      </c>
      <c r="D173" s="82">
        <v>42996</v>
      </c>
      <c r="E173" s="94">
        <v>11</v>
      </c>
      <c r="F173" s="95" t="s">
        <v>345</v>
      </c>
      <c r="G173" s="95" t="s">
        <v>345</v>
      </c>
      <c r="H173" s="95" t="s">
        <v>26</v>
      </c>
      <c r="I173" s="95" t="s">
        <v>28</v>
      </c>
      <c r="J173" s="94">
        <v>23</v>
      </c>
      <c r="K173" s="94">
        <v>10</v>
      </c>
      <c r="L173" s="95" t="s">
        <v>28</v>
      </c>
      <c r="M173" s="95" t="s">
        <v>337</v>
      </c>
      <c r="N173" s="95" t="s">
        <v>28</v>
      </c>
      <c r="O173" s="95" t="s">
        <v>333</v>
      </c>
      <c r="P173" s="94">
        <v>0.14000000000000001</v>
      </c>
      <c r="Q173" s="94">
        <v>0.1</v>
      </c>
      <c r="R173" s="95" t="s">
        <v>30</v>
      </c>
      <c r="S173" s="94">
        <v>5.8</v>
      </c>
      <c r="T173" s="95" t="s">
        <v>31</v>
      </c>
      <c r="U173" s="95" t="s">
        <v>31</v>
      </c>
      <c r="V173" s="95" t="s">
        <v>28</v>
      </c>
      <c r="W173" s="94">
        <v>24.3</v>
      </c>
      <c r="X173" s="94">
        <v>72</v>
      </c>
      <c r="Y173" s="95" t="s">
        <v>341</v>
      </c>
      <c r="Z173" s="95" t="s">
        <v>341</v>
      </c>
      <c r="AA173" s="94">
        <v>2.4</v>
      </c>
      <c r="AB173" s="95" t="s">
        <v>30</v>
      </c>
      <c r="AC173" s="95" t="s">
        <v>29</v>
      </c>
      <c r="AD173" s="94">
        <v>22</v>
      </c>
      <c r="AE173" s="95" t="s">
        <v>27</v>
      </c>
      <c r="AF173" s="95" t="s">
        <v>25</v>
      </c>
      <c r="AG173" s="95" t="s">
        <v>338</v>
      </c>
      <c r="AH173" s="94">
        <v>2990</v>
      </c>
      <c r="AI173" s="94">
        <v>0.05</v>
      </c>
      <c r="AJ173" s="94">
        <v>0.02</v>
      </c>
      <c r="AK173" s="94">
        <v>0.62</v>
      </c>
      <c r="AL173" s="94">
        <v>0.68</v>
      </c>
      <c r="AM173" s="95" t="s">
        <v>29</v>
      </c>
      <c r="AN173" s="94">
        <v>11</v>
      </c>
      <c r="AO173" s="95" t="s">
        <v>25</v>
      </c>
      <c r="AP173" s="94">
        <v>0.71</v>
      </c>
      <c r="AQ173" s="94">
        <v>620</v>
      </c>
      <c r="AR173" s="94">
        <v>0.87</v>
      </c>
      <c r="AS173" s="95" t="s">
        <v>28</v>
      </c>
      <c r="AT173" s="95" t="s">
        <v>30</v>
      </c>
      <c r="AU173" s="94">
        <v>0.38</v>
      </c>
      <c r="AV173" s="94">
        <v>770</v>
      </c>
      <c r="AW173" s="95" t="s">
        <v>28</v>
      </c>
      <c r="AX173" s="95" t="s">
        <v>28</v>
      </c>
      <c r="AY173" s="94">
        <v>140</v>
      </c>
      <c r="AZ173" s="94">
        <v>1.22</v>
      </c>
      <c r="BA173" s="94">
        <v>8.9999999999999993E-3</v>
      </c>
      <c r="BB173" s="94">
        <v>0.28000000000000003</v>
      </c>
      <c r="BC173" s="94">
        <v>5.33</v>
      </c>
      <c r="BD173" s="76"/>
    </row>
    <row r="174" spans="1:56" s="80" customFormat="1" ht="18" customHeight="1" x14ac:dyDescent="0.25">
      <c r="A174" s="81" t="s">
        <v>273</v>
      </c>
      <c r="B174" s="81" t="s">
        <v>275</v>
      </c>
      <c r="C174" s="81">
        <v>17</v>
      </c>
      <c r="D174" s="82">
        <v>43178</v>
      </c>
      <c r="E174" s="94">
        <v>9</v>
      </c>
      <c r="F174" s="95" t="s">
        <v>345</v>
      </c>
      <c r="G174" s="95" t="s">
        <v>345</v>
      </c>
      <c r="H174" s="95" t="s">
        <v>26</v>
      </c>
      <c r="I174" s="94">
        <v>0.23</v>
      </c>
      <c r="J174" s="94">
        <v>22</v>
      </c>
      <c r="K174" s="94">
        <v>10.1</v>
      </c>
      <c r="L174" s="95" t="s">
        <v>28</v>
      </c>
      <c r="M174" s="95" t="s">
        <v>337</v>
      </c>
      <c r="N174" s="95" t="s">
        <v>27</v>
      </c>
      <c r="O174" s="95" t="s">
        <v>333</v>
      </c>
      <c r="P174" s="94">
        <v>0.42</v>
      </c>
      <c r="Q174" s="94">
        <v>0.37</v>
      </c>
      <c r="R174" s="94">
        <v>0.01</v>
      </c>
      <c r="S174" s="94">
        <v>5.7</v>
      </c>
      <c r="T174" s="95" t="s">
        <v>31</v>
      </c>
      <c r="U174" s="95" t="s">
        <v>31</v>
      </c>
      <c r="V174" s="94">
        <v>0.38</v>
      </c>
      <c r="W174" s="94">
        <v>25.6</v>
      </c>
      <c r="X174" s="94">
        <v>7</v>
      </c>
      <c r="Y174" s="95" t="s">
        <v>341</v>
      </c>
      <c r="Z174" s="95" t="s">
        <v>341</v>
      </c>
      <c r="AA174" s="95" t="s">
        <v>25</v>
      </c>
      <c r="AB174" s="95" t="s">
        <v>30</v>
      </c>
      <c r="AC174" s="95" t="s">
        <v>29</v>
      </c>
      <c r="AD174" s="94">
        <v>26</v>
      </c>
      <c r="AE174" s="95" t="s">
        <v>27</v>
      </c>
      <c r="AF174" s="95" t="s">
        <v>25</v>
      </c>
      <c r="AG174" s="95" t="s">
        <v>338</v>
      </c>
      <c r="AH174" s="94">
        <v>2980</v>
      </c>
      <c r="AI174" s="95" t="s">
        <v>32</v>
      </c>
      <c r="AJ174" s="94">
        <v>0.03</v>
      </c>
      <c r="AK174" s="94">
        <v>0.41</v>
      </c>
      <c r="AL174" s="94">
        <v>0.78</v>
      </c>
      <c r="AM174" s="95" t="s">
        <v>29</v>
      </c>
      <c r="AN174" s="94">
        <v>11</v>
      </c>
      <c r="AO174" s="95" t="s">
        <v>25</v>
      </c>
      <c r="AP174" s="94">
        <v>0.62</v>
      </c>
      <c r="AQ174" s="94">
        <v>640</v>
      </c>
      <c r="AR174" s="94">
        <v>1.17</v>
      </c>
      <c r="AS174" s="95" t="s">
        <v>28</v>
      </c>
      <c r="AT174" s="95" t="s">
        <v>30</v>
      </c>
      <c r="AU174" s="94">
        <v>0.4</v>
      </c>
      <c r="AV174" s="94">
        <v>790</v>
      </c>
      <c r="AW174" s="95" t="s">
        <v>28</v>
      </c>
      <c r="AX174" s="95" t="s">
        <v>28</v>
      </c>
      <c r="AY174" s="94">
        <v>280</v>
      </c>
      <c r="AZ174" s="94">
        <v>0.72</v>
      </c>
      <c r="BA174" s="94">
        <v>1.4999999999999999E-2</v>
      </c>
      <c r="BB174" s="94">
        <v>0.25</v>
      </c>
      <c r="BC174" s="94">
        <v>1.29</v>
      </c>
      <c r="BD174" s="76"/>
    </row>
    <row r="175" spans="1:56" s="80" customFormat="1" ht="18" customHeight="1" x14ac:dyDescent="0.25">
      <c r="A175" s="81" t="s">
        <v>273</v>
      </c>
      <c r="B175" s="81" t="s">
        <v>275</v>
      </c>
      <c r="C175" s="81">
        <v>17</v>
      </c>
      <c r="D175" s="82">
        <v>43360</v>
      </c>
      <c r="E175" s="94">
        <v>9</v>
      </c>
      <c r="F175" s="95" t="s">
        <v>345</v>
      </c>
      <c r="G175" s="95" t="s">
        <v>345</v>
      </c>
      <c r="H175" s="95" t="s">
        <v>26</v>
      </c>
      <c r="I175" s="95" t="s">
        <v>28</v>
      </c>
      <c r="J175" s="94">
        <v>22</v>
      </c>
      <c r="K175" s="94">
        <v>8.15</v>
      </c>
      <c r="L175" s="95" t="s">
        <v>28</v>
      </c>
      <c r="M175" s="95" t="s">
        <v>337</v>
      </c>
      <c r="N175" s="95" t="s">
        <v>28</v>
      </c>
      <c r="O175" s="95" t="s">
        <v>333</v>
      </c>
      <c r="P175" s="94">
        <v>0.16</v>
      </c>
      <c r="Q175" s="94">
        <v>0.15</v>
      </c>
      <c r="R175" s="95" t="s">
        <v>30</v>
      </c>
      <c r="S175" s="94">
        <v>5.8</v>
      </c>
      <c r="T175" s="95" t="s">
        <v>31</v>
      </c>
      <c r="U175" s="95" t="s">
        <v>31</v>
      </c>
      <c r="V175" s="94">
        <v>0.64</v>
      </c>
      <c r="W175" s="94">
        <v>24.3</v>
      </c>
      <c r="X175" s="94">
        <v>4</v>
      </c>
      <c r="Y175" s="95" t="s">
        <v>343</v>
      </c>
      <c r="Z175" s="95" t="s">
        <v>343</v>
      </c>
      <c r="AA175" s="95" t="s">
        <v>25</v>
      </c>
      <c r="AB175" s="95" t="s">
        <v>30</v>
      </c>
      <c r="AC175" s="95" t="s">
        <v>29</v>
      </c>
      <c r="AD175" s="94">
        <v>20</v>
      </c>
      <c r="AE175" s="95" t="s">
        <v>27</v>
      </c>
      <c r="AF175" s="95" t="s">
        <v>25</v>
      </c>
      <c r="AG175" s="94">
        <v>5.0000000000000001E-3</v>
      </c>
      <c r="AH175" s="94">
        <v>2290</v>
      </c>
      <c r="AI175" s="95" t="s">
        <v>32</v>
      </c>
      <c r="AJ175" s="94">
        <v>0.04</v>
      </c>
      <c r="AK175" s="94">
        <v>0.43</v>
      </c>
      <c r="AL175" s="94">
        <v>0.67</v>
      </c>
      <c r="AM175" s="95" t="s">
        <v>29</v>
      </c>
      <c r="AN175" s="94">
        <v>9</v>
      </c>
      <c r="AO175" s="95" t="s">
        <v>25</v>
      </c>
      <c r="AP175" s="94">
        <v>0.61</v>
      </c>
      <c r="AQ175" s="94">
        <v>590</v>
      </c>
      <c r="AR175" s="94">
        <v>1.28</v>
      </c>
      <c r="AS175" s="95" t="s">
        <v>28</v>
      </c>
      <c r="AT175" s="95" t="s">
        <v>30</v>
      </c>
      <c r="AU175" s="94">
        <v>0.42</v>
      </c>
      <c r="AV175" s="94">
        <v>590</v>
      </c>
      <c r="AW175" s="95" t="s">
        <v>28</v>
      </c>
      <c r="AX175" s="95" t="s">
        <v>28</v>
      </c>
      <c r="AY175" s="95" t="s">
        <v>351</v>
      </c>
      <c r="AZ175" s="94">
        <v>0.55000000000000004</v>
      </c>
      <c r="BA175" s="94">
        <v>0.01</v>
      </c>
      <c r="BB175" s="94">
        <v>0.25</v>
      </c>
      <c r="BC175" s="94">
        <v>1.37</v>
      </c>
      <c r="BD175" s="76"/>
    </row>
    <row r="176" spans="1:56" s="80" customFormat="1" ht="18" customHeight="1" x14ac:dyDescent="0.25">
      <c r="A176" s="81" t="s">
        <v>72</v>
      </c>
      <c r="B176" s="81" t="s">
        <v>74</v>
      </c>
      <c r="C176" s="81">
        <v>22</v>
      </c>
      <c r="D176" s="82">
        <v>42479</v>
      </c>
      <c r="E176" s="94">
        <v>83</v>
      </c>
      <c r="F176" s="95" t="s">
        <v>345</v>
      </c>
      <c r="G176" s="95" t="s">
        <v>345</v>
      </c>
      <c r="H176" s="95" t="s">
        <v>346</v>
      </c>
      <c r="I176" s="95" t="s">
        <v>345</v>
      </c>
      <c r="J176" s="94">
        <v>164</v>
      </c>
      <c r="K176" s="94">
        <v>64.8</v>
      </c>
      <c r="L176" s="95" t="s">
        <v>27</v>
      </c>
      <c r="M176" s="94">
        <v>10</v>
      </c>
      <c r="N176" s="95" t="s">
        <v>28</v>
      </c>
      <c r="O176" s="95" t="s">
        <v>333</v>
      </c>
      <c r="P176" s="94">
        <v>1.4</v>
      </c>
      <c r="Q176" s="94">
        <v>1.3</v>
      </c>
      <c r="R176" s="95" t="s">
        <v>29</v>
      </c>
      <c r="S176" s="94">
        <v>7.4</v>
      </c>
      <c r="T176" s="94">
        <v>142</v>
      </c>
      <c r="U176" s="94">
        <v>144</v>
      </c>
      <c r="V176" s="95" t="s">
        <v>337</v>
      </c>
      <c r="W176" s="94">
        <v>23.6</v>
      </c>
      <c r="X176" s="95" t="s">
        <v>26</v>
      </c>
      <c r="Y176" s="95" t="s">
        <v>341</v>
      </c>
      <c r="Z176" s="95" t="s">
        <v>341</v>
      </c>
      <c r="AA176" s="95" t="s">
        <v>25</v>
      </c>
      <c r="AB176" s="95" t="s">
        <v>30</v>
      </c>
      <c r="AC176" s="95" t="s">
        <v>29</v>
      </c>
      <c r="AD176" s="94">
        <v>88</v>
      </c>
      <c r="AE176" s="95" t="s">
        <v>27</v>
      </c>
      <c r="AF176" s="94">
        <v>5.4</v>
      </c>
      <c r="AG176" s="95" t="s">
        <v>338</v>
      </c>
      <c r="AH176" s="94">
        <v>19900</v>
      </c>
      <c r="AI176" s="95" t="s">
        <v>32</v>
      </c>
      <c r="AJ176" s="94">
        <v>0.06</v>
      </c>
      <c r="AK176" s="95" t="s">
        <v>29</v>
      </c>
      <c r="AL176" s="94">
        <v>5.97</v>
      </c>
      <c r="AM176" s="95" t="s">
        <v>29</v>
      </c>
      <c r="AN176" s="94">
        <v>210</v>
      </c>
      <c r="AO176" s="95" t="s">
        <v>25</v>
      </c>
      <c r="AP176" s="94">
        <v>2.39</v>
      </c>
      <c r="AQ176" s="94">
        <v>3680</v>
      </c>
      <c r="AR176" s="95" t="s">
        <v>28</v>
      </c>
      <c r="AS176" s="95" t="s">
        <v>28</v>
      </c>
      <c r="AT176" s="95" t="s">
        <v>30</v>
      </c>
      <c r="AU176" s="94">
        <v>0.43</v>
      </c>
      <c r="AV176" s="94">
        <v>2650</v>
      </c>
      <c r="AW176" s="95" t="s">
        <v>28</v>
      </c>
      <c r="AX176" s="95" t="s">
        <v>28</v>
      </c>
      <c r="AY176" s="94">
        <v>15600</v>
      </c>
      <c r="AZ176" s="94">
        <v>1.29</v>
      </c>
      <c r="BA176" s="94">
        <v>0.12</v>
      </c>
      <c r="BB176" s="94">
        <v>12.7</v>
      </c>
      <c r="BC176" s="94">
        <v>2.1800000000000002</v>
      </c>
      <c r="BD176" s="76"/>
    </row>
    <row r="177" spans="1:56" s="80" customFormat="1" ht="18" customHeight="1" x14ac:dyDescent="0.25">
      <c r="A177" s="81" t="s">
        <v>72</v>
      </c>
      <c r="B177" s="81" t="s">
        <v>74</v>
      </c>
      <c r="C177" s="81">
        <v>22</v>
      </c>
      <c r="D177" s="82">
        <v>42663</v>
      </c>
      <c r="E177" s="94">
        <v>72</v>
      </c>
      <c r="F177" s="95" t="s">
        <v>345</v>
      </c>
      <c r="G177" s="95" t="s">
        <v>345</v>
      </c>
      <c r="H177" s="95" t="s">
        <v>26</v>
      </c>
      <c r="I177" s="94">
        <v>2.63</v>
      </c>
      <c r="J177" s="94">
        <v>160</v>
      </c>
      <c r="K177" s="94">
        <v>65.3</v>
      </c>
      <c r="L177" s="95" t="s">
        <v>28</v>
      </c>
      <c r="M177" s="94">
        <v>20</v>
      </c>
      <c r="N177" s="95" t="s">
        <v>28</v>
      </c>
      <c r="O177" s="95" t="s">
        <v>333</v>
      </c>
      <c r="P177" s="94">
        <v>2.31</v>
      </c>
      <c r="Q177" s="94">
        <v>2.31</v>
      </c>
      <c r="R177" s="95" t="s">
        <v>28</v>
      </c>
      <c r="S177" s="94">
        <v>7.2</v>
      </c>
      <c r="T177" s="94">
        <v>156</v>
      </c>
      <c r="U177" s="94">
        <v>160</v>
      </c>
      <c r="V177" s="95" t="s">
        <v>26</v>
      </c>
      <c r="W177" s="94">
        <v>24.4</v>
      </c>
      <c r="X177" s="94">
        <v>42</v>
      </c>
      <c r="Y177" s="95" t="s">
        <v>341</v>
      </c>
      <c r="Z177" s="95" t="s">
        <v>341</v>
      </c>
      <c r="AA177" s="94">
        <v>8.35</v>
      </c>
      <c r="AB177" s="94">
        <v>1.6899999999999998E-2</v>
      </c>
      <c r="AC177" s="95" t="s">
        <v>29</v>
      </c>
      <c r="AD177" s="94">
        <v>140</v>
      </c>
      <c r="AE177" s="95" t="s">
        <v>27</v>
      </c>
      <c r="AF177" s="94">
        <v>4.08</v>
      </c>
      <c r="AG177" s="95" t="s">
        <v>338</v>
      </c>
      <c r="AH177" s="94">
        <v>19000</v>
      </c>
      <c r="AI177" s="94">
        <v>1.33</v>
      </c>
      <c r="AJ177" s="94">
        <v>0.2</v>
      </c>
      <c r="AK177" s="94">
        <v>8.08</v>
      </c>
      <c r="AL177" s="94">
        <v>5.6</v>
      </c>
      <c r="AM177" s="95" t="s">
        <v>29</v>
      </c>
      <c r="AN177" s="94">
        <v>170</v>
      </c>
      <c r="AO177" s="94">
        <v>14.2</v>
      </c>
      <c r="AP177" s="94">
        <v>3.38</v>
      </c>
      <c r="AQ177" s="94">
        <v>4340</v>
      </c>
      <c r="AR177" s="94">
        <v>0.25</v>
      </c>
      <c r="AS177" s="95" t="s">
        <v>28</v>
      </c>
      <c r="AT177" s="95" t="s">
        <v>30</v>
      </c>
      <c r="AU177" s="94">
        <v>0.59</v>
      </c>
      <c r="AV177" s="94">
        <v>3310</v>
      </c>
      <c r="AW177" s="95" t="s">
        <v>28</v>
      </c>
      <c r="AX177" s="95" t="s">
        <v>28</v>
      </c>
      <c r="AY177" s="94">
        <v>9180</v>
      </c>
      <c r="AZ177" s="94">
        <v>2.61</v>
      </c>
      <c r="BA177" s="94">
        <v>5.0999999999999997E-2</v>
      </c>
      <c r="BB177" s="94">
        <v>3.96</v>
      </c>
      <c r="BC177" s="94">
        <v>4.5999999999999996</v>
      </c>
      <c r="BD177" s="76"/>
    </row>
    <row r="178" spans="1:56" s="80" customFormat="1" ht="18" customHeight="1" x14ac:dyDescent="0.25">
      <c r="A178" s="81" t="s">
        <v>72</v>
      </c>
      <c r="B178" s="81" t="s">
        <v>74</v>
      </c>
      <c r="C178" s="81">
        <v>22</v>
      </c>
      <c r="D178" s="82">
        <v>42801</v>
      </c>
      <c r="E178" s="94">
        <v>80</v>
      </c>
      <c r="F178" s="95" t="s">
        <v>345</v>
      </c>
      <c r="G178" s="95" t="s">
        <v>345</v>
      </c>
      <c r="H178" s="95" t="s">
        <v>26</v>
      </c>
      <c r="I178" s="94">
        <v>1.89</v>
      </c>
      <c r="J178" s="94">
        <v>174</v>
      </c>
      <c r="K178" s="94">
        <v>54.8</v>
      </c>
      <c r="L178" s="95" t="s">
        <v>28</v>
      </c>
      <c r="M178" s="95" t="s">
        <v>337</v>
      </c>
      <c r="N178" s="95" t="s">
        <v>28</v>
      </c>
      <c r="O178" s="94">
        <v>0.4</v>
      </c>
      <c r="P178" s="94">
        <v>1.68</v>
      </c>
      <c r="Q178" s="94">
        <v>1.28</v>
      </c>
      <c r="R178" s="95" t="s">
        <v>30</v>
      </c>
      <c r="S178" s="94">
        <v>7.4</v>
      </c>
      <c r="T178" s="94">
        <v>146</v>
      </c>
      <c r="U178" s="94">
        <v>147</v>
      </c>
      <c r="V178" s="94">
        <v>0.38</v>
      </c>
      <c r="W178" s="94">
        <v>23.9</v>
      </c>
      <c r="X178" s="95" t="s">
        <v>26</v>
      </c>
      <c r="Y178" s="95" t="s">
        <v>341</v>
      </c>
      <c r="Z178" s="95" t="s">
        <v>341</v>
      </c>
      <c r="AA178" s="94">
        <v>2.56</v>
      </c>
      <c r="AB178" s="95" t="s">
        <v>30</v>
      </c>
      <c r="AC178" s="95" t="s">
        <v>29</v>
      </c>
      <c r="AD178" s="94">
        <v>72</v>
      </c>
      <c r="AE178" s="95" t="s">
        <v>27</v>
      </c>
      <c r="AF178" s="94">
        <v>5.85</v>
      </c>
      <c r="AG178" s="95" t="s">
        <v>338</v>
      </c>
      <c r="AH178" s="94">
        <v>17900</v>
      </c>
      <c r="AI178" s="95" t="s">
        <v>32</v>
      </c>
      <c r="AJ178" s="94">
        <v>0.09</v>
      </c>
      <c r="AK178" s="94">
        <v>0.61</v>
      </c>
      <c r="AL178" s="94">
        <v>5.43</v>
      </c>
      <c r="AM178" s="94">
        <v>0.49</v>
      </c>
      <c r="AN178" s="94">
        <v>180</v>
      </c>
      <c r="AO178" s="94">
        <v>4.3</v>
      </c>
      <c r="AP178" s="94">
        <v>3.97</v>
      </c>
      <c r="AQ178" s="94">
        <v>3260</v>
      </c>
      <c r="AR178" s="95" t="s">
        <v>28</v>
      </c>
      <c r="AS178" s="95" t="s">
        <v>28</v>
      </c>
      <c r="AT178" s="95" t="s">
        <v>30</v>
      </c>
      <c r="AU178" s="94">
        <v>0.2</v>
      </c>
      <c r="AV178" s="94">
        <v>2470</v>
      </c>
      <c r="AW178" s="95" t="s">
        <v>28</v>
      </c>
      <c r="AX178" s="95" t="s">
        <v>28</v>
      </c>
      <c r="AY178" s="94">
        <v>13300</v>
      </c>
      <c r="AZ178" s="94">
        <v>2.77</v>
      </c>
      <c r="BA178" s="94">
        <v>0.11</v>
      </c>
      <c r="BB178" s="94">
        <v>7.32</v>
      </c>
      <c r="BC178" s="94">
        <v>2.2000000000000002</v>
      </c>
      <c r="BD178" s="76"/>
    </row>
    <row r="179" spans="1:56" s="80" customFormat="1" ht="18" customHeight="1" x14ac:dyDescent="0.25">
      <c r="A179" s="81" t="s">
        <v>72</v>
      </c>
      <c r="B179" s="81" t="s">
        <v>74</v>
      </c>
      <c r="C179" s="81">
        <v>22</v>
      </c>
      <c r="D179" s="82">
        <v>43011</v>
      </c>
      <c r="E179" s="94">
        <v>84</v>
      </c>
      <c r="F179" s="95" t="s">
        <v>345</v>
      </c>
      <c r="G179" s="95" t="s">
        <v>345</v>
      </c>
      <c r="H179" s="95" t="s">
        <v>26</v>
      </c>
      <c r="I179" s="94">
        <v>1.99</v>
      </c>
      <c r="J179" s="94">
        <v>178</v>
      </c>
      <c r="K179" s="94">
        <v>61.1</v>
      </c>
      <c r="L179" s="95" t="s">
        <v>28</v>
      </c>
      <c r="M179" s="95" t="s">
        <v>337</v>
      </c>
      <c r="N179" s="95" t="s">
        <v>28</v>
      </c>
      <c r="O179" s="94">
        <v>0.48</v>
      </c>
      <c r="P179" s="94">
        <v>2.0699999999999998</v>
      </c>
      <c r="Q179" s="94">
        <v>1.59</v>
      </c>
      <c r="R179" s="95" t="s">
        <v>30</v>
      </c>
      <c r="S179" s="94">
        <v>7.4</v>
      </c>
      <c r="T179" s="94">
        <v>154</v>
      </c>
      <c r="U179" s="94">
        <v>160</v>
      </c>
      <c r="V179" s="95" t="s">
        <v>28</v>
      </c>
      <c r="W179" s="94">
        <v>22.9</v>
      </c>
      <c r="X179" s="94">
        <v>17</v>
      </c>
      <c r="Y179" s="95" t="s">
        <v>342</v>
      </c>
      <c r="Z179" s="95" t="s">
        <v>341</v>
      </c>
      <c r="AA179" s="95" t="s">
        <v>25</v>
      </c>
      <c r="AB179" s="95" t="s">
        <v>30</v>
      </c>
      <c r="AC179" s="95" t="s">
        <v>29</v>
      </c>
      <c r="AD179" s="94">
        <v>86</v>
      </c>
      <c r="AE179" s="95" t="s">
        <v>27</v>
      </c>
      <c r="AF179" s="94">
        <v>4.3099999999999996</v>
      </c>
      <c r="AG179" s="95" t="s">
        <v>338</v>
      </c>
      <c r="AH179" s="94">
        <v>18600</v>
      </c>
      <c r="AI179" s="95" t="s">
        <v>32</v>
      </c>
      <c r="AJ179" s="94">
        <v>0.09</v>
      </c>
      <c r="AK179" s="94">
        <v>0.83</v>
      </c>
      <c r="AL179" s="94">
        <v>6.39</v>
      </c>
      <c r="AM179" s="95" t="s">
        <v>29</v>
      </c>
      <c r="AN179" s="94">
        <v>190</v>
      </c>
      <c r="AO179" s="95" t="s">
        <v>25</v>
      </c>
      <c r="AP179" s="94">
        <v>4.3</v>
      </c>
      <c r="AQ179" s="94">
        <v>3580</v>
      </c>
      <c r="AR179" s="95" t="s">
        <v>28</v>
      </c>
      <c r="AS179" s="95" t="s">
        <v>28</v>
      </c>
      <c r="AT179" s="95" t="s">
        <v>30</v>
      </c>
      <c r="AU179" s="94">
        <v>0.42</v>
      </c>
      <c r="AV179" s="94">
        <v>2580</v>
      </c>
      <c r="AW179" s="95" t="s">
        <v>28</v>
      </c>
      <c r="AX179" s="95" t="s">
        <v>28</v>
      </c>
      <c r="AY179" s="94">
        <v>13300</v>
      </c>
      <c r="AZ179" s="94">
        <v>2.04</v>
      </c>
      <c r="BA179" s="94">
        <v>0.11</v>
      </c>
      <c r="BB179" s="94">
        <v>8.07</v>
      </c>
      <c r="BC179" s="94">
        <v>0.97</v>
      </c>
      <c r="BD179" s="76"/>
    </row>
    <row r="180" spans="1:56" s="80" customFormat="1" ht="18" customHeight="1" x14ac:dyDescent="0.25">
      <c r="A180" s="81" t="s">
        <v>72</v>
      </c>
      <c r="B180" s="81" t="s">
        <v>74</v>
      </c>
      <c r="C180" s="81">
        <v>22</v>
      </c>
      <c r="D180" s="82">
        <v>43165</v>
      </c>
      <c r="E180" s="94">
        <v>87</v>
      </c>
      <c r="F180" s="95" t="s">
        <v>345</v>
      </c>
      <c r="G180" s="95" t="s">
        <v>345</v>
      </c>
      <c r="H180" s="95" t="s">
        <v>26</v>
      </c>
      <c r="I180" s="94">
        <v>2.15</v>
      </c>
      <c r="J180" s="94">
        <v>170</v>
      </c>
      <c r="K180" s="94">
        <v>66.099999999999994</v>
      </c>
      <c r="L180" s="95" t="s">
        <v>28</v>
      </c>
      <c r="M180" s="94">
        <v>10</v>
      </c>
      <c r="N180" s="95" t="s">
        <v>27</v>
      </c>
      <c r="O180" s="95" t="s">
        <v>333</v>
      </c>
      <c r="P180" s="94">
        <v>1.56</v>
      </c>
      <c r="Q180" s="94">
        <v>1.71</v>
      </c>
      <c r="R180" s="95" t="s">
        <v>30</v>
      </c>
      <c r="S180" s="94">
        <v>7.3</v>
      </c>
      <c r="T180" s="94">
        <v>151</v>
      </c>
      <c r="U180" s="94">
        <v>161</v>
      </c>
      <c r="V180" s="95" t="s">
        <v>28</v>
      </c>
      <c r="W180" s="94">
        <v>24.8</v>
      </c>
      <c r="X180" s="94">
        <v>6</v>
      </c>
      <c r="Y180" s="95" t="s">
        <v>341</v>
      </c>
      <c r="Z180" s="95" t="s">
        <v>341</v>
      </c>
      <c r="AA180" s="95" t="s">
        <v>25</v>
      </c>
      <c r="AB180" s="95" t="s">
        <v>30</v>
      </c>
      <c r="AC180" s="95" t="s">
        <v>29</v>
      </c>
      <c r="AD180" s="94">
        <v>140</v>
      </c>
      <c r="AE180" s="95" t="s">
        <v>27</v>
      </c>
      <c r="AF180" s="94">
        <v>4.78</v>
      </c>
      <c r="AG180" s="94">
        <v>8.9999999999999993E-3</v>
      </c>
      <c r="AH180" s="94">
        <v>19900</v>
      </c>
      <c r="AI180" s="95" t="s">
        <v>32</v>
      </c>
      <c r="AJ180" s="94">
        <v>0.13</v>
      </c>
      <c r="AK180" s="94">
        <v>0.75</v>
      </c>
      <c r="AL180" s="94">
        <v>5.84</v>
      </c>
      <c r="AM180" s="95" t="s">
        <v>29</v>
      </c>
      <c r="AN180" s="94">
        <v>190</v>
      </c>
      <c r="AO180" s="95" t="s">
        <v>25</v>
      </c>
      <c r="AP180" s="94">
        <v>4.78</v>
      </c>
      <c r="AQ180" s="94">
        <v>4000</v>
      </c>
      <c r="AR180" s="94">
        <v>0.16</v>
      </c>
      <c r="AS180" s="95" t="s">
        <v>28</v>
      </c>
      <c r="AT180" s="94">
        <v>0.01</v>
      </c>
      <c r="AU180" s="94">
        <v>0.63</v>
      </c>
      <c r="AV180" s="94">
        <v>2790</v>
      </c>
      <c r="AW180" s="95" t="s">
        <v>28</v>
      </c>
      <c r="AX180" s="95" t="s">
        <v>28</v>
      </c>
      <c r="AY180" s="94">
        <v>11700</v>
      </c>
      <c r="AZ180" s="94">
        <v>2.06</v>
      </c>
      <c r="BA180" s="94">
        <v>0.11</v>
      </c>
      <c r="BB180" s="94">
        <v>4.8899999999999997</v>
      </c>
      <c r="BC180" s="94">
        <v>52.1</v>
      </c>
      <c r="BD180" s="76"/>
    </row>
    <row r="181" spans="1:56" s="80" customFormat="1" ht="18" customHeight="1" x14ac:dyDescent="0.25">
      <c r="A181" s="81" t="s">
        <v>72</v>
      </c>
      <c r="B181" s="81" t="s">
        <v>74</v>
      </c>
      <c r="C181" s="81">
        <v>22</v>
      </c>
      <c r="D181" s="82">
        <v>43354</v>
      </c>
      <c r="E181" s="94">
        <v>83</v>
      </c>
      <c r="F181" s="95" t="s">
        <v>345</v>
      </c>
      <c r="G181" s="95" t="s">
        <v>345</v>
      </c>
      <c r="H181" s="95" t="s">
        <v>26</v>
      </c>
      <c r="I181" s="94">
        <v>3.13</v>
      </c>
      <c r="J181" s="94">
        <v>173</v>
      </c>
      <c r="K181" s="94">
        <v>64</v>
      </c>
      <c r="L181" s="95" t="s">
        <v>28</v>
      </c>
      <c r="M181" s="95" t="s">
        <v>337</v>
      </c>
      <c r="N181" s="95" t="s">
        <v>28</v>
      </c>
      <c r="O181" s="95" t="s">
        <v>333</v>
      </c>
      <c r="P181" s="94">
        <v>1.95</v>
      </c>
      <c r="Q181" s="94">
        <v>2.64</v>
      </c>
      <c r="R181" s="95" t="s">
        <v>30</v>
      </c>
      <c r="S181" s="94">
        <v>7.4</v>
      </c>
      <c r="T181" s="94">
        <v>128</v>
      </c>
      <c r="U181" s="94">
        <v>138</v>
      </c>
      <c r="V181" s="95" t="s">
        <v>28</v>
      </c>
      <c r="W181" s="94">
        <v>22.9</v>
      </c>
      <c r="X181" s="95" t="s">
        <v>26</v>
      </c>
      <c r="Y181" s="95" t="s">
        <v>343</v>
      </c>
      <c r="Z181" s="95" t="s">
        <v>343</v>
      </c>
      <c r="AA181" s="94">
        <v>2.48</v>
      </c>
      <c r="AB181" s="95" t="s">
        <v>30</v>
      </c>
      <c r="AC181" s="95" t="s">
        <v>29</v>
      </c>
      <c r="AD181" s="94">
        <v>90</v>
      </c>
      <c r="AE181" s="95" t="s">
        <v>27</v>
      </c>
      <c r="AF181" s="94">
        <v>4.16</v>
      </c>
      <c r="AG181" s="95" t="s">
        <v>338</v>
      </c>
      <c r="AH181" s="94">
        <v>19400</v>
      </c>
      <c r="AI181" s="94">
        <v>0.21</v>
      </c>
      <c r="AJ181" s="94">
        <v>0.12</v>
      </c>
      <c r="AK181" s="94">
        <v>1.01</v>
      </c>
      <c r="AL181" s="94">
        <v>4.8</v>
      </c>
      <c r="AM181" s="95" t="s">
        <v>29</v>
      </c>
      <c r="AN181" s="94">
        <v>180</v>
      </c>
      <c r="AO181" s="94">
        <v>2.54</v>
      </c>
      <c r="AP181" s="94">
        <v>4.4400000000000004</v>
      </c>
      <c r="AQ181" s="94">
        <v>3780</v>
      </c>
      <c r="AR181" s="94">
        <v>0.11</v>
      </c>
      <c r="AS181" s="95" t="s">
        <v>28</v>
      </c>
      <c r="AT181" s="95" t="s">
        <v>30</v>
      </c>
      <c r="AU181" s="94">
        <v>0.55000000000000004</v>
      </c>
      <c r="AV181" s="94">
        <v>2840</v>
      </c>
      <c r="AW181" s="95" t="s">
        <v>28</v>
      </c>
      <c r="AX181" s="94">
        <v>0.1</v>
      </c>
      <c r="AY181" s="94">
        <v>11600</v>
      </c>
      <c r="AZ181" s="94">
        <v>1.88</v>
      </c>
      <c r="BA181" s="94">
        <v>0.1</v>
      </c>
      <c r="BB181" s="94">
        <v>4.68</v>
      </c>
      <c r="BC181" s="94">
        <v>3.69</v>
      </c>
      <c r="BD181" s="76"/>
    </row>
    <row r="182" spans="1:56" s="80" customFormat="1" ht="18" customHeight="1" x14ac:dyDescent="0.25">
      <c r="A182" s="81" t="s">
        <v>75</v>
      </c>
      <c r="B182" s="81" t="s">
        <v>77</v>
      </c>
      <c r="C182" s="81">
        <v>16</v>
      </c>
      <c r="D182" s="82">
        <v>42444</v>
      </c>
      <c r="E182" s="94">
        <v>68</v>
      </c>
      <c r="F182" s="94">
        <v>0</v>
      </c>
      <c r="G182" s="94">
        <v>0</v>
      </c>
      <c r="H182" s="95" t="s">
        <v>26</v>
      </c>
      <c r="I182" s="94">
        <v>0.74</v>
      </c>
      <c r="J182" s="94">
        <v>157.19999999999999</v>
      </c>
      <c r="K182" s="94">
        <v>52.89</v>
      </c>
      <c r="L182" s="95" t="s">
        <v>28</v>
      </c>
      <c r="M182" s="94">
        <v>160</v>
      </c>
      <c r="N182" s="95" t="s">
        <v>32</v>
      </c>
      <c r="O182" s="95" t="s">
        <v>333</v>
      </c>
      <c r="P182" s="95" t="s">
        <v>340</v>
      </c>
      <c r="Q182" s="94">
        <v>2.4</v>
      </c>
      <c r="R182" s="95" t="s">
        <v>28</v>
      </c>
      <c r="S182" s="94">
        <v>6.92</v>
      </c>
      <c r="T182" s="94">
        <v>140</v>
      </c>
      <c r="U182" s="94">
        <v>146</v>
      </c>
      <c r="V182" s="95" t="s">
        <v>26</v>
      </c>
      <c r="W182" s="94">
        <v>26.8</v>
      </c>
      <c r="X182" s="94">
        <v>0</v>
      </c>
      <c r="Y182" s="95" t="s">
        <v>341</v>
      </c>
      <c r="Z182" s="95" t="s">
        <v>341</v>
      </c>
      <c r="AA182" s="95" t="s">
        <v>25</v>
      </c>
      <c r="AB182" s="95" t="s">
        <v>30</v>
      </c>
      <c r="AC182" s="95" t="s">
        <v>29</v>
      </c>
      <c r="AD182" s="94">
        <v>109</v>
      </c>
      <c r="AE182" s="95" t="s">
        <v>27</v>
      </c>
      <c r="AF182" s="95" t="s">
        <v>25</v>
      </c>
      <c r="AG182" s="95" t="s">
        <v>338</v>
      </c>
      <c r="AH182" s="94">
        <v>14690</v>
      </c>
      <c r="AI182" s="95" t="s">
        <v>32</v>
      </c>
      <c r="AJ182" s="94">
        <v>1.26E-2</v>
      </c>
      <c r="AK182" s="95" t="s">
        <v>29</v>
      </c>
      <c r="AL182" s="94">
        <v>24.87</v>
      </c>
      <c r="AM182" s="94">
        <v>0.36</v>
      </c>
      <c r="AN182" s="94">
        <v>386</v>
      </c>
      <c r="AO182" s="95" t="s">
        <v>25</v>
      </c>
      <c r="AP182" s="94">
        <v>2.6059999999999999</v>
      </c>
      <c r="AQ182" s="94">
        <v>3940</v>
      </c>
      <c r="AR182" s="95" t="s">
        <v>28</v>
      </c>
      <c r="AS182" s="95" t="s">
        <v>28</v>
      </c>
      <c r="AT182" s="94">
        <v>1.7100000000000001E-2</v>
      </c>
      <c r="AU182" s="95" t="s">
        <v>28</v>
      </c>
      <c r="AV182" s="94">
        <v>3630</v>
      </c>
      <c r="AW182" s="95" t="s">
        <v>28</v>
      </c>
      <c r="AX182" s="95" t="s">
        <v>28</v>
      </c>
      <c r="AY182" s="94">
        <v>9100</v>
      </c>
      <c r="AZ182" s="94">
        <v>2.1840000000000002</v>
      </c>
      <c r="BA182" s="94">
        <v>0.1908</v>
      </c>
      <c r="BB182" s="94">
        <v>5.7389999999999999</v>
      </c>
      <c r="BC182" s="94">
        <v>1.42</v>
      </c>
      <c r="BD182" s="76"/>
    </row>
    <row r="183" spans="1:56" s="80" customFormat="1" ht="18" customHeight="1" x14ac:dyDescent="0.25">
      <c r="A183" s="81" t="s">
        <v>75</v>
      </c>
      <c r="B183" s="81" t="s">
        <v>77</v>
      </c>
      <c r="C183" s="81">
        <v>16</v>
      </c>
      <c r="D183" s="82">
        <v>42633</v>
      </c>
      <c r="E183" s="94">
        <v>66</v>
      </c>
      <c r="F183" s="94">
        <v>0</v>
      </c>
      <c r="G183" s="94">
        <v>0</v>
      </c>
      <c r="H183" s="95" t="s">
        <v>26</v>
      </c>
      <c r="I183" s="94">
        <v>0.95</v>
      </c>
      <c r="J183" s="94">
        <v>154.6</v>
      </c>
      <c r="K183" s="94">
        <v>55.3</v>
      </c>
      <c r="L183" s="95" t="s">
        <v>28</v>
      </c>
      <c r="M183" s="94">
        <v>160</v>
      </c>
      <c r="N183" s="95" t="s">
        <v>32</v>
      </c>
      <c r="O183" s="95" t="s">
        <v>333</v>
      </c>
      <c r="P183" s="95" t="s">
        <v>340</v>
      </c>
      <c r="Q183" s="94">
        <v>2.4900000000000002</v>
      </c>
      <c r="R183" s="95" t="s">
        <v>30</v>
      </c>
      <c r="S183" s="94">
        <v>6.92</v>
      </c>
      <c r="T183" s="94">
        <v>126</v>
      </c>
      <c r="U183" s="94">
        <v>145</v>
      </c>
      <c r="V183" s="95" t="s">
        <v>27</v>
      </c>
      <c r="W183" s="94">
        <v>25.7</v>
      </c>
      <c r="X183" s="94">
        <v>2</v>
      </c>
      <c r="Y183" s="95" t="s">
        <v>341</v>
      </c>
      <c r="Z183" s="95" t="s">
        <v>341</v>
      </c>
      <c r="AA183" s="95" t="s">
        <v>25</v>
      </c>
      <c r="AB183" s="95" t="s">
        <v>30</v>
      </c>
      <c r="AC183" s="95" t="s">
        <v>29</v>
      </c>
      <c r="AD183" s="94">
        <v>120</v>
      </c>
      <c r="AE183" s="95" t="s">
        <v>27</v>
      </c>
      <c r="AF183" s="94">
        <v>2.2799999999999998</v>
      </c>
      <c r="AG183" s="95" t="s">
        <v>338</v>
      </c>
      <c r="AH183" s="94">
        <v>15300</v>
      </c>
      <c r="AI183" s="94">
        <v>0.47</v>
      </c>
      <c r="AJ183" s="95" t="s">
        <v>30</v>
      </c>
      <c r="AK183" s="94">
        <v>10.69</v>
      </c>
      <c r="AL183" s="94">
        <v>23.8</v>
      </c>
      <c r="AM183" s="95" t="s">
        <v>29</v>
      </c>
      <c r="AN183" s="94">
        <v>420</v>
      </c>
      <c r="AO183" s="95" t="s">
        <v>25</v>
      </c>
      <c r="AP183" s="94">
        <v>2.8</v>
      </c>
      <c r="AQ183" s="94">
        <v>4160</v>
      </c>
      <c r="AR183" s="95" t="s">
        <v>28</v>
      </c>
      <c r="AS183" s="95" t="s">
        <v>28</v>
      </c>
      <c r="AT183" s="94">
        <v>0.01</v>
      </c>
      <c r="AU183" s="94">
        <v>1.17</v>
      </c>
      <c r="AV183" s="94">
        <v>4050</v>
      </c>
      <c r="AW183" s="95" t="s">
        <v>28</v>
      </c>
      <c r="AX183" s="95" t="s">
        <v>28</v>
      </c>
      <c r="AY183" s="94">
        <v>9870</v>
      </c>
      <c r="AZ183" s="94">
        <v>2.16</v>
      </c>
      <c r="BA183" s="94">
        <v>0.18</v>
      </c>
      <c r="BB183" s="94">
        <v>5.59</v>
      </c>
      <c r="BC183" s="94">
        <v>11.46</v>
      </c>
      <c r="BD183" s="76"/>
    </row>
    <row r="184" spans="1:56" s="80" customFormat="1" ht="18" customHeight="1" x14ac:dyDescent="0.25">
      <c r="A184" s="81" t="s">
        <v>75</v>
      </c>
      <c r="B184" s="81" t="s">
        <v>77</v>
      </c>
      <c r="C184" s="81">
        <v>16</v>
      </c>
      <c r="D184" s="82">
        <v>42808</v>
      </c>
      <c r="E184" s="94">
        <v>67</v>
      </c>
      <c r="F184" s="94">
        <v>0</v>
      </c>
      <c r="G184" s="94">
        <v>0</v>
      </c>
      <c r="H184" s="94">
        <v>1.1000000000000001</v>
      </c>
      <c r="I184" s="94">
        <v>0.98</v>
      </c>
      <c r="J184" s="94">
        <v>154.4</v>
      </c>
      <c r="K184" s="94">
        <v>51</v>
      </c>
      <c r="L184" s="95" t="s">
        <v>28</v>
      </c>
      <c r="M184" s="94">
        <v>170</v>
      </c>
      <c r="N184" s="95" t="s">
        <v>32</v>
      </c>
      <c r="O184" s="95" t="s">
        <v>333</v>
      </c>
      <c r="P184" s="95" t="s">
        <v>340</v>
      </c>
      <c r="Q184" s="94">
        <v>2.5</v>
      </c>
      <c r="R184" s="95" t="s">
        <v>30</v>
      </c>
      <c r="S184" s="94">
        <v>6.97</v>
      </c>
      <c r="T184" s="94">
        <v>170</v>
      </c>
      <c r="U184" s="94">
        <v>175</v>
      </c>
      <c r="V184" s="95" t="s">
        <v>27</v>
      </c>
      <c r="W184" s="94">
        <v>25.7</v>
      </c>
      <c r="X184" s="94">
        <v>0</v>
      </c>
      <c r="Y184" s="95" t="s">
        <v>341</v>
      </c>
      <c r="Z184" s="95" t="s">
        <v>341</v>
      </c>
      <c r="AA184" s="95" t="s">
        <v>25</v>
      </c>
      <c r="AB184" s="95" t="s">
        <v>30</v>
      </c>
      <c r="AC184" s="95" t="s">
        <v>29</v>
      </c>
      <c r="AD184" s="94">
        <v>110</v>
      </c>
      <c r="AE184" s="95" t="s">
        <v>27</v>
      </c>
      <c r="AF184" s="94">
        <v>3.24</v>
      </c>
      <c r="AG184" s="95" t="s">
        <v>338</v>
      </c>
      <c r="AH184" s="94">
        <v>14200</v>
      </c>
      <c r="AI184" s="95" t="s">
        <v>32</v>
      </c>
      <c r="AJ184" s="94">
        <v>0.01</v>
      </c>
      <c r="AK184" s="95" t="s">
        <v>29</v>
      </c>
      <c r="AL184" s="94">
        <v>20.9</v>
      </c>
      <c r="AM184" s="95" t="s">
        <v>29</v>
      </c>
      <c r="AN184" s="94">
        <v>380</v>
      </c>
      <c r="AO184" s="95" t="s">
        <v>25</v>
      </c>
      <c r="AP184" s="94">
        <v>2.6</v>
      </c>
      <c r="AQ184" s="94">
        <v>3930</v>
      </c>
      <c r="AR184" s="95" t="s">
        <v>28</v>
      </c>
      <c r="AS184" s="95" t="s">
        <v>28</v>
      </c>
      <c r="AT184" s="94">
        <v>0.01</v>
      </c>
      <c r="AU184" s="94">
        <v>0.19</v>
      </c>
      <c r="AV184" s="94">
        <v>3790</v>
      </c>
      <c r="AW184" s="95" t="s">
        <v>28</v>
      </c>
      <c r="AX184" s="95" t="s">
        <v>28</v>
      </c>
      <c r="AY184" s="94">
        <v>9190</v>
      </c>
      <c r="AZ184" s="94">
        <v>3.25</v>
      </c>
      <c r="BA184" s="94">
        <v>0.18</v>
      </c>
      <c r="BB184" s="94">
        <v>5.29</v>
      </c>
      <c r="BC184" s="94">
        <v>2.42</v>
      </c>
      <c r="BD184" s="76"/>
    </row>
    <row r="185" spans="1:56" s="80" customFormat="1" ht="18" customHeight="1" x14ac:dyDescent="0.25">
      <c r="A185" s="81" t="s">
        <v>75</v>
      </c>
      <c r="B185" s="81" t="s">
        <v>77</v>
      </c>
      <c r="C185" s="81">
        <v>16</v>
      </c>
      <c r="D185" s="82">
        <v>42996</v>
      </c>
      <c r="E185" s="94">
        <v>69</v>
      </c>
      <c r="F185" s="94">
        <v>0</v>
      </c>
      <c r="G185" s="94">
        <v>0</v>
      </c>
      <c r="H185" s="95" t="s">
        <v>26</v>
      </c>
      <c r="I185" s="94">
        <v>0.82</v>
      </c>
      <c r="J185" s="94">
        <v>158.9</v>
      </c>
      <c r="K185" s="94">
        <v>57.6</v>
      </c>
      <c r="L185" s="95" t="s">
        <v>28</v>
      </c>
      <c r="M185" s="94">
        <v>170</v>
      </c>
      <c r="N185" s="95" t="s">
        <v>32</v>
      </c>
      <c r="O185" s="95" t="s">
        <v>333</v>
      </c>
      <c r="P185" s="95" t="s">
        <v>340</v>
      </c>
      <c r="Q185" s="94">
        <v>2.69</v>
      </c>
      <c r="R185" s="95" t="s">
        <v>30</v>
      </c>
      <c r="S185" s="94">
        <v>6.97</v>
      </c>
      <c r="T185" s="94">
        <v>97</v>
      </c>
      <c r="U185" s="94">
        <v>145</v>
      </c>
      <c r="V185" s="95" t="s">
        <v>27</v>
      </c>
      <c r="W185" s="94">
        <v>26.1</v>
      </c>
      <c r="X185" s="94">
        <v>0</v>
      </c>
      <c r="Y185" s="95" t="s">
        <v>341</v>
      </c>
      <c r="Z185" s="95" t="s">
        <v>341</v>
      </c>
      <c r="AA185" s="95" t="s">
        <v>25</v>
      </c>
      <c r="AB185" s="95" t="s">
        <v>30</v>
      </c>
      <c r="AC185" s="95" t="s">
        <v>29</v>
      </c>
      <c r="AD185" s="94">
        <v>110</v>
      </c>
      <c r="AE185" s="95" t="s">
        <v>27</v>
      </c>
      <c r="AF185" s="95" t="s">
        <v>25</v>
      </c>
      <c r="AG185" s="95" t="s">
        <v>338</v>
      </c>
      <c r="AH185" s="94">
        <v>15700</v>
      </c>
      <c r="AI185" s="95" t="s">
        <v>32</v>
      </c>
      <c r="AJ185" s="94">
        <v>0.02</v>
      </c>
      <c r="AK185" s="94">
        <v>0.28999999999999998</v>
      </c>
      <c r="AL185" s="94">
        <v>24.4</v>
      </c>
      <c r="AM185" s="95" t="s">
        <v>29</v>
      </c>
      <c r="AN185" s="94">
        <v>420</v>
      </c>
      <c r="AO185" s="95" t="s">
        <v>25</v>
      </c>
      <c r="AP185" s="94">
        <v>3.04</v>
      </c>
      <c r="AQ185" s="94">
        <v>4450</v>
      </c>
      <c r="AR185" s="95" t="s">
        <v>28</v>
      </c>
      <c r="AS185" s="95" t="s">
        <v>28</v>
      </c>
      <c r="AT185" s="95" t="s">
        <v>30</v>
      </c>
      <c r="AU185" s="94">
        <v>0.3</v>
      </c>
      <c r="AV185" s="94">
        <v>4010</v>
      </c>
      <c r="AW185" s="95" t="s">
        <v>28</v>
      </c>
      <c r="AX185" s="95" t="s">
        <v>28</v>
      </c>
      <c r="AY185" s="94">
        <v>9990</v>
      </c>
      <c r="AZ185" s="94">
        <v>3.22</v>
      </c>
      <c r="BA185" s="94">
        <v>0.17</v>
      </c>
      <c r="BB185" s="94">
        <v>5.65</v>
      </c>
      <c r="BC185" s="94">
        <v>1.34</v>
      </c>
      <c r="BD185" s="76"/>
    </row>
    <row r="186" spans="1:56" s="80" customFormat="1" ht="18" customHeight="1" x14ac:dyDescent="0.25">
      <c r="A186" s="81" t="s">
        <v>75</v>
      </c>
      <c r="B186" s="81" t="s">
        <v>77</v>
      </c>
      <c r="C186" s="81">
        <v>16</v>
      </c>
      <c r="D186" s="82">
        <v>43172</v>
      </c>
      <c r="E186" s="94">
        <v>69</v>
      </c>
      <c r="F186" s="94">
        <v>0</v>
      </c>
      <c r="G186" s="94">
        <v>0</v>
      </c>
      <c r="H186" s="94">
        <v>1.53</v>
      </c>
      <c r="I186" s="95" t="s">
        <v>26</v>
      </c>
      <c r="J186" s="94">
        <v>156.19999999999999</v>
      </c>
      <c r="K186" s="94">
        <v>56.5</v>
      </c>
      <c r="L186" s="95" t="s">
        <v>28</v>
      </c>
      <c r="M186" s="94">
        <v>170</v>
      </c>
      <c r="N186" s="95" t="s">
        <v>32</v>
      </c>
      <c r="O186" s="95" t="s">
        <v>333</v>
      </c>
      <c r="P186" s="95" t="s">
        <v>340</v>
      </c>
      <c r="Q186" s="94">
        <v>2.5</v>
      </c>
      <c r="R186" s="95" t="s">
        <v>28</v>
      </c>
      <c r="S186" s="94">
        <v>7.06</v>
      </c>
      <c r="T186" s="94">
        <v>101</v>
      </c>
      <c r="U186" s="94">
        <v>111</v>
      </c>
      <c r="V186" s="95" t="s">
        <v>26</v>
      </c>
      <c r="W186" s="94">
        <v>26.4</v>
      </c>
      <c r="X186" s="94">
        <v>9</v>
      </c>
      <c r="Y186" s="95" t="s">
        <v>341</v>
      </c>
      <c r="Z186" s="95" t="s">
        <v>341</v>
      </c>
      <c r="AA186" s="95" t="s">
        <v>25</v>
      </c>
      <c r="AB186" s="95" t="s">
        <v>30</v>
      </c>
      <c r="AC186" s="95" t="s">
        <v>29</v>
      </c>
      <c r="AD186" s="94">
        <v>110</v>
      </c>
      <c r="AE186" s="95" t="s">
        <v>27</v>
      </c>
      <c r="AF186" s="94">
        <v>2.4300000000000002</v>
      </c>
      <c r="AG186" s="95" t="s">
        <v>338</v>
      </c>
      <c r="AH186" s="94">
        <v>15300</v>
      </c>
      <c r="AI186" s="95" t="s">
        <v>32</v>
      </c>
      <c r="AJ186" s="94">
        <v>0.02</v>
      </c>
      <c r="AK186" s="95" t="s">
        <v>29</v>
      </c>
      <c r="AL186" s="94">
        <v>25.2</v>
      </c>
      <c r="AM186" s="95" t="s">
        <v>29</v>
      </c>
      <c r="AN186" s="94">
        <v>400</v>
      </c>
      <c r="AO186" s="95" t="s">
        <v>25</v>
      </c>
      <c r="AP186" s="94">
        <v>3.37</v>
      </c>
      <c r="AQ186" s="94">
        <v>4470</v>
      </c>
      <c r="AR186" s="95" t="s">
        <v>28</v>
      </c>
      <c r="AS186" s="95" t="s">
        <v>28</v>
      </c>
      <c r="AT186" s="94">
        <v>0.02</v>
      </c>
      <c r="AU186" s="94">
        <v>0.52</v>
      </c>
      <c r="AV186" s="94">
        <v>3960</v>
      </c>
      <c r="AW186" s="95" t="s">
        <v>28</v>
      </c>
      <c r="AX186" s="95" t="s">
        <v>28</v>
      </c>
      <c r="AY186" s="94">
        <v>9730</v>
      </c>
      <c r="AZ186" s="94">
        <v>2.92</v>
      </c>
      <c r="BA186" s="94">
        <v>0.15</v>
      </c>
      <c r="BB186" s="94">
        <v>5.38</v>
      </c>
      <c r="BC186" s="94">
        <v>1.59</v>
      </c>
      <c r="BD186" s="76"/>
    </row>
    <row r="187" spans="1:56" s="80" customFormat="1" ht="18" customHeight="1" x14ac:dyDescent="0.25">
      <c r="A187" s="81" t="s">
        <v>75</v>
      </c>
      <c r="B187" s="81" t="s">
        <v>77</v>
      </c>
      <c r="C187" s="81">
        <v>16</v>
      </c>
      <c r="D187" s="82">
        <v>43361</v>
      </c>
      <c r="E187" s="94">
        <v>68</v>
      </c>
      <c r="F187" s="94">
        <v>0</v>
      </c>
      <c r="G187" s="94">
        <v>0</v>
      </c>
      <c r="H187" s="95" t="s">
        <v>26</v>
      </c>
      <c r="I187" s="94">
        <v>0.81</v>
      </c>
      <c r="J187" s="94">
        <v>156.9</v>
      </c>
      <c r="K187" s="94">
        <v>54.5</v>
      </c>
      <c r="L187" s="95" t="s">
        <v>28</v>
      </c>
      <c r="M187" s="94">
        <v>160</v>
      </c>
      <c r="N187" s="95" t="s">
        <v>32</v>
      </c>
      <c r="O187" s="95" t="s">
        <v>333</v>
      </c>
      <c r="P187" s="95" t="s">
        <v>340</v>
      </c>
      <c r="Q187" s="94">
        <v>2.69</v>
      </c>
      <c r="R187" s="95" t="s">
        <v>30</v>
      </c>
      <c r="S187" s="94">
        <v>6.86</v>
      </c>
      <c r="T187" s="94">
        <v>108</v>
      </c>
      <c r="U187" s="94">
        <v>150</v>
      </c>
      <c r="V187" s="95" t="s">
        <v>27</v>
      </c>
      <c r="W187" s="94">
        <v>24.6</v>
      </c>
      <c r="X187" s="95" t="s">
        <v>26</v>
      </c>
      <c r="Y187" s="95" t="s">
        <v>343</v>
      </c>
      <c r="Z187" s="95" t="s">
        <v>343</v>
      </c>
      <c r="AA187" s="95" t="s">
        <v>25</v>
      </c>
      <c r="AB187" s="95" t="s">
        <v>30</v>
      </c>
      <c r="AC187" s="95" t="s">
        <v>29</v>
      </c>
      <c r="AD187" s="94">
        <v>110</v>
      </c>
      <c r="AE187" s="95" t="s">
        <v>27</v>
      </c>
      <c r="AF187" s="95" t="s">
        <v>25</v>
      </c>
      <c r="AG187" s="95" t="s">
        <v>338</v>
      </c>
      <c r="AH187" s="94">
        <v>14700</v>
      </c>
      <c r="AI187" s="95" t="s">
        <v>32</v>
      </c>
      <c r="AJ187" s="94">
        <v>0.01</v>
      </c>
      <c r="AK187" s="94">
        <v>0.22</v>
      </c>
      <c r="AL187" s="94">
        <v>23.3</v>
      </c>
      <c r="AM187" s="95" t="s">
        <v>29</v>
      </c>
      <c r="AN187" s="94">
        <v>380</v>
      </c>
      <c r="AO187" s="95" t="s">
        <v>25</v>
      </c>
      <c r="AP187" s="94">
        <v>2.76</v>
      </c>
      <c r="AQ187" s="94">
        <v>4320</v>
      </c>
      <c r="AR187" s="95" t="s">
        <v>28</v>
      </c>
      <c r="AS187" s="95" t="s">
        <v>28</v>
      </c>
      <c r="AT187" s="94">
        <v>0.02</v>
      </c>
      <c r="AU187" s="94">
        <v>0.26</v>
      </c>
      <c r="AV187" s="94">
        <v>4090</v>
      </c>
      <c r="AW187" s="95" t="s">
        <v>28</v>
      </c>
      <c r="AX187" s="95" t="s">
        <v>28</v>
      </c>
      <c r="AY187" s="94">
        <v>7920</v>
      </c>
      <c r="AZ187" s="94">
        <v>2.59</v>
      </c>
      <c r="BA187" s="94">
        <v>0.17</v>
      </c>
      <c r="BB187" s="94">
        <v>5.27</v>
      </c>
      <c r="BC187" s="94">
        <v>4.1100000000000003</v>
      </c>
      <c r="BD187" s="76"/>
    </row>
    <row r="188" spans="1:56" s="80" customFormat="1" ht="18" customHeight="1" x14ac:dyDescent="0.25">
      <c r="A188" s="81" t="s">
        <v>78</v>
      </c>
      <c r="B188" s="81" t="s">
        <v>80</v>
      </c>
      <c r="C188" s="81">
        <v>21</v>
      </c>
      <c r="D188" s="82">
        <v>42457</v>
      </c>
      <c r="E188" s="94">
        <v>156</v>
      </c>
      <c r="F188" s="95" t="s">
        <v>345</v>
      </c>
      <c r="G188" s="95" t="s">
        <v>345</v>
      </c>
      <c r="H188" s="95" t="s">
        <v>346</v>
      </c>
      <c r="I188" s="94">
        <v>13</v>
      </c>
      <c r="J188" s="94">
        <v>380</v>
      </c>
      <c r="K188" s="94">
        <v>155</v>
      </c>
      <c r="L188" s="95" t="s">
        <v>27</v>
      </c>
      <c r="M188" s="94">
        <v>80</v>
      </c>
      <c r="N188" s="95" t="s">
        <v>28</v>
      </c>
      <c r="O188" s="95" t="s">
        <v>333</v>
      </c>
      <c r="P188" s="94">
        <v>5.47</v>
      </c>
      <c r="Q188" s="94">
        <v>5.9</v>
      </c>
      <c r="R188" s="95" t="s">
        <v>29</v>
      </c>
      <c r="S188" s="94">
        <v>7.1</v>
      </c>
      <c r="T188" s="94">
        <v>268</v>
      </c>
      <c r="U188" s="94">
        <v>268</v>
      </c>
      <c r="V188" s="95" t="s">
        <v>337</v>
      </c>
      <c r="W188" s="94">
        <v>25.8</v>
      </c>
      <c r="X188" s="94">
        <v>2</v>
      </c>
      <c r="Y188" s="95" t="s">
        <v>341</v>
      </c>
      <c r="Z188" s="95" t="s">
        <v>341</v>
      </c>
      <c r="AA188" s="94">
        <v>2.46</v>
      </c>
      <c r="AB188" s="95" t="s">
        <v>30</v>
      </c>
      <c r="AC188" s="95" t="s">
        <v>29</v>
      </c>
      <c r="AD188" s="94">
        <v>320</v>
      </c>
      <c r="AE188" s="95" t="s">
        <v>27</v>
      </c>
      <c r="AF188" s="94">
        <v>7.01</v>
      </c>
      <c r="AG188" s="95" t="s">
        <v>338</v>
      </c>
      <c r="AH188" s="94">
        <v>47400</v>
      </c>
      <c r="AI188" s="95" t="s">
        <v>32</v>
      </c>
      <c r="AJ188" s="94">
        <v>0.06</v>
      </c>
      <c r="AK188" s="94">
        <v>0.84</v>
      </c>
      <c r="AL188" s="94">
        <v>47.5</v>
      </c>
      <c r="AM188" s="95" t="s">
        <v>29</v>
      </c>
      <c r="AN188" s="94">
        <v>450</v>
      </c>
      <c r="AO188" s="94">
        <v>3.22</v>
      </c>
      <c r="AP188" s="94">
        <v>5.42</v>
      </c>
      <c r="AQ188" s="94">
        <v>8990</v>
      </c>
      <c r="AR188" s="94">
        <v>0.91</v>
      </c>
      <c r="AS188" s="95" t="s">
        <v>28</v>
      </c>
      <c r="AT188" s="94">
        <v>0.01</v>
      </c>
      <c r="AU188" s="94">
        <v>1.19</v>
      </c>
      <c r="AV188" s="94">
        <v>3640</v>
      </c>
      <c r="AW188" s="95" t="s">
        <v>28</v>
      </c>
      <c r="AX188" s="94">
        <v>0.32</v>
      </c>
      <c r="AY188" s="94">
        <v>19800</v>
      </c>
      <c r="AZ188" s="94">
        <v>2.92</v>
      </c>
      <c r="BA188" s="94">
        <v>0.30499999999999999</v>
      </c>
      <c r="BB188" s="94">
        <v>14.05</v>
      </c>
      <c r="BC188" s="94">
        <v>4.92</v>
      </c>
      <c r="BD188" s="76"/>
    </row>
    <row r="189" spans="1:56" s="80" customFormat="1" ht="18" customHeight="1" x14ac:dyDescent="0.25">
      <c r="A189" s="81" t="s">
        <v>78</v>
      </c>
      <c r="B189" s="81" t="s">
        <v>80</v>
      </c>
      <c r="C189" s="81">
        <v>21</v>
      </c>
      <c r="D189" s="82">
        <v>42639</v>
      </c>
      <c r="E189" s="94">
        <v>187</v>
      </c>
      <c r="F189" s="95" t="s">
        <v>345</v>
      </c>
      <c r="G189" s="95" t="s">
        <v>345</v>
      </c>
      <c r="H189" s="95" t="s">
        <v>346</v>
      </c>
      <c r="I189" s="94">
        <v>15.5</v>
      </c>
      <c r="J189" s="94">
        <v>501</v>
      </c>
      <c r="K189" s="94">
        <v>204</v>
      </c>
      <c r="L189" s="94">
        <v>0.15</v>
      </c>
      <c r="M189" s="94">
        <v>80</v>
      </c>
      <c r="N189" s="95" t="s">
        <v>28</v>
      </c>
      <c r="O189" s="95" t="s">
        <v>333</v>
      </c>
      <c r="P189" s="94">
        <v>8.08</v>
      </c>
      <c r="Q189" s="94">
        <v>8.08</v>
      </c>
      <c r="R189" s="95" t="s">
        <v>28</v>
      </c>
      <c r="S189" s="94">
        <v>7.1</v>
      </c>
      <c r="T189" s="94">
        <v>340</v>
      </c>
      <c r="U189" s="94">
        <v>354</v>
      </c>
      <c r="V189" s="94">
        <v>11.1</v>
      </c>
      <c r="W189" s="94">
        <v>25.1</v>
      </c>
      <c r="X189" s="95" t="s">
        <v>26</v>
      </c>
      <c r="Y189" s="95" t="s">
        <v>342</v>
      </c>
      <c r="Z189" s="95" t="s">
        <v>341</v>
      </c>
      <c r="AA189" s="95" t="s">
        <v>25</v>
      </c>
      <c r="AB189" s="95" t="s">
        <v>30</v>
      </c>
      <c r="AC189" s="95" t="s">
        <v>29</v>
      </c>
      <c r="AD189" s="94">
        <v>420</v>
      </c>
      <c r="AE189" s="95" t="s">
        <v>27</v>
      </c>
      <c r="AF189" s="94">
        <v>7.75</v>
      </c>
      <c r="AG189" s="95" t="s">
        <v>338</v>
      </c>
      <c r="AH189" s="94">
        <v>62400</v>
      </c>
      <c r="AI189" s="95" t="s">
        <v>32</v>
      </c>
      <c r="AJ189" s="94">
        <v>7.0000000000000007E-2</v>
      </c>
      <c r="AK189" s="94">
        <v>0.77</v>
      </c>
      <c r="AL189" s="94">
        <v>30.3</v>
      </c>
      <c r="AM189" s="95" t="s">
        <v>29</v>
      </c>
      <c r="AN189" s="94">
        <v>610</v>
      </c>
      <c r="AO189" s="94">
        <v>3.21</v>
      </c>
      <c r="AP189" s="94">
        <v>7.33</v>
      </c>
      <c r="AQ189" s="94">
        <v>11600</v>
      </c>
      <c r="AR189" s="94">
        <v>1.23</v>
      </c>
      <c r="AS189" s="95" t="s">
        <v>28</v>
      </c>
      <c r="AT189" s="94">
        <v>0.03</v>
      </c>
      <c r="AU189" s="94">
        <v>1.1399999999999999</v>
      </c>
      <c r="AV189" s="94">
        <v>4590</v>
      </c>
      <c r="AW189" s="95" t="s">
        <v>28</v>
      </c>
      <c r="AX189" s="94">
        <v>0.49</v>
      </c>
      <c r="AY189" s="94">
        <v>22700</v>
      </c>
      <c r="AZ189" s="94">
        <v>2.38</v>
      </c>
      <c r="BA189" s="94">
        <v>0.34</v>
      </c>
      <c r="BB189" s="94">
        <v>13.4</v>
      </c>
      <c r="BC189" s="94">
        <v>5.56</v>
      </c>
      <c r="BD189" s="76"/>
    </row>
    <row r="190" spans="1:56" s="80" customFormat="1" ht="18" customHeight="1" x14ac:dyDescent="0.25">
      <c r="A190" s="81" t="s">
        <v>78</v>
      </c>
      <c r="B190" s="81" t="s">
        <v>80</v>
      </c>
      <c r="C190" s="81">
        <v>21</v>
      </c>
      <c r="D190" s="82">
        <v>42821</v>
      </c>
      <c r="E190" s="94">
        <v>153</v>
      </c>
      <c r="F190" s="95" t="s">
        <v>345</v>
      </c>
      <c r="G190" s="95" t="s">
        <v>345</v>
      </c>
      <c r="H190" s="95" t="s">
        <v>26</v>
      </c>
      <c r="I190" s="94">
        <v>11.1</v>
      </c>
      <c r="J190" s="94">
        <v>388</v>
      </c>
      <c r="K190" s="94">
        <v>147</v>
      </c>
      <c r="L190" s="94">
        <v>0.14000000000000001</v>
      </c>
      <c r="M190" s="94">
        <v>120</v>
      </c>
      <c r="N190" s="94">
        <v>0.38</v>
      </c>
      <c r="O190" s="95" t="s">
        <v>333</v>
      </c>
      <c r="P190" s="94">
        <v>5.47</v>
      </c>
      <c r="Q190" s="94">
        <v>5.47</v>
      </c>
      <c r="R190" s="95" t="s">
        <v>28</v>
      </c>
      <c r="S190" s="94">
        <v>7.1</v>
      </c>
      <c r="T190" s="94">
        <v>264</v>
      </c>
      <c r="U190" s="94">
        <v>272</v>
      </c>
      <c r="V190" s="94">
        <v>7.69</v>
      </c>
      <c r="W190" s="94">
        <v>25.7</v>
      </c>
      <c r="X190" s="94">
        <v>22</v>
      </c>
      <c r="Y190" s="95" t="s">
        <v>342</v>
      </c>
      <c r="Z190" s="95" t="s">
        <v>341</v>
      </c>
      <c r="AA190" s="94">
        <v>2.0699999999999998</v>
      </c>
      <c r="AB190" s="95" t="s">
        <v>30</v>
      </c>
      <c r="AC190" s="95" t="s">
        <v>29</v>
      </c>
      <c r="AD190" s="94">
        <v>300</v>
      </c>
      <c r="AE190" s="95" t="s">
        <v>27</v>
      </c>
      <c r="AF190" s="94">
        <v>8.92</v>
      </c>
      <c r="AG190" s="95" t="s">
        <v>338</v>
      </c>
      <c r="AH190" s="94">
        <v>44600</v>
      </c>
      <c r="AI190" s="95" t="s">
        <v>32</v>
      </c>
      <c r="AJ190" s="94">
        <v>7.0000000000000007E-2</v>
      </c>
      <c r="AK190" s="94">
        <v>0.78</v>
      </c>
      <c r="AL190" s="94">
        <v>54.7</v>
      </c>
      <c r="AM190" s="95" t="s">
        <v>29</v>
      </c>
      <c r="AN190" s="94">
        <v>480</v>
      </c>
      <c r="AO190" s="95" t="s">
        <v>25</v>
      </c>
      <c r="AP190" s="94">
        <v>5.26</v>
      </c>
      <c r="AQ190" s="94">
        <v>8560</v>
      </c>
      <c r="AR190" s="94">
        <v>0.74</v>
      </c>
      <c r="AS190" s="95" t="s">
        <v>28</v>
      </c>
      <c r="AT190" s="94">
        <v>0.01</v>
      </c>
      <c r="AU190" s="94">
        <v>1.33</v>
      </c>
      <c r="AV190" s="94">
        <v>3160</v>
      </c>
      <c r="AW190" s="95" t="s">
        <v>28</v>
      </c>
      <c r="AX190" s="94">
        <v>0.34</v>
      </c>
      <c r="AY190" s="94">
        <v>20300</v>
      </c>
      <c r="AZ190" s="94">
        <v>4.59</v>
      </c>
      <c r="BA190" s="94">
        <v>0.27</v>
      </c>
      <c r="BB190" s="94">
        <v>22.5</v>
      </c>
      <c r="BC190" s="94">
        <v>4.1900000000000004</v>
      </c>
      <c r="BD190" s="76"/>
    </row>
    <row r="191" spans="1:56" s="80" customFormat="1" ht="18" customHeight="1" x14ac:dyDescent="0.25">
      <c r="A191" s="81" t="s">
        <v>78</v>
      </c>
      <c r="B191" s="81" t="s">
        <v>80</v>
      </c>
      <c r="C191" s="81">
        <v>21</v>
      </c>
      <c r="D191" s="82">
        <v>43003</v>
      </c>
      <c r="E191" s="94">
        <v>161</v>
      </c>
      <c r="F191" s="95" t="s">
        <v>345</v>
      </c>
      <c r="G191" s="95" t="s">
        <v>345</v>
      </c>
      <c r="H191" s="95" t="s">
        <v>26</v>
      </c>
      <c r="I191" s="94">
        <v>10.91</v>
      </c>
      <c r="J191" s="94">
        <v>376</v>
      </c>
      <c r="K191" s="94">
        <v>148</v>
      </c>
      <c r="L191" s="94">
        <v>0.22</v>
      </c>
      <c r="M191" s="94">
        <v>60</v>
      </c>
      <c r="N191" s="95" t="s">
        <v>28</v>
      </c>
      <c r="O191" s="94">
        <v>1.7</v>
      </c>
      <c r="P191" s="94">
        <v>6.91</v>
      </c>
      <c r="Q191" s="94">
        <v>5.21</v>
      </c>
      <c r="R191" s="95" t="s">
        <v>30</v>
      </c>
      <c r="S191" s="94">
        <v>7.2</v>
      </c>
      <c r="T191" s="94">
        <v>263</v>
      </c>
      <c r="U191" s="94">
        <v>264</v>
      </c>
      <c r="V191" s="94">
        <v>7.46</v>
      </c>
      <c r="W191" s="94">
        <v>25.8</v>
      </c>
      <c r="X191" s="94">
        <v>14</v>
      </c>
      <c r="Y191" s="95" t="s">
        <v>342</v>
      </c>
      <c r="Z191" s="95" t="s">
        <v>341</v>
      </c>
      <c r="AA191" s="94">
        <v>3.1</v>
      </c>
      <c r="AB191" s="95" t="s">
        <v>30</v>
      </c>
      <c r="AC191" s="95" t="s">
        <v>29</v>
      </c>
      <c r="AD191" s="94">
        <v>290</v>
      </c>
      <c r="AE191" s="95" t="s">
        <v>27</v>
      </c>
      <c r="AF191" s="94">
        <v>6.6</v>
      </c>
      <c r="AG191" s="95" t="s">
        <v>338</v>
      </c>
      <c r="AH191" s="94">
        <v>45000</v>
      </c>
      <c r="AI191" s="95" t="s">
        <v>32</v>
      </c>
      <c r="AJ191" s="94">
        <v>0.06</v>
      </c>
      <c r="AK191" s="94">
        <v>0.61</v>
      </c>
      <c r="AL191" s="94">
        <v>57.9</v>
      </c>
      <c r="AM191" s="95" t="s">
        <v>29</v>
      </c>
      <c r="AN191" s="94">
        <v>440</v>
      </c>
      <c r="AO191" s="95" t="s">
        <v>25</v>
      </c>
      <c r="AP191" s="94">
        <v>5.89</v>
      </c>
      <c r="AQ191" s="94">
        <v>8630</v>
      </c>
      <c r="AR191" s="94">
        <v>0.55000000000000004</v>
      </c>
      <c r="AS191" s="95" t="s">
        <v>28</v>
      </c>
      <c r="AT191" s="95" t="s">
        <v>30</v>
      </c>
      <c r="AU191" s="94">
        <v>0.9</v>
      </c>
      <c r="AV191" s="94">
        <v>3410</v>
      </c>
      <c r="AW191" s="95" t="s">
        <v>28</v>
      </c>
      <c r="AX191" s="94">
        <v>0.28999999999999998</v>
      </c>
      <c r="AY191" s="94">
        <v>21300</v>
      </c>
      <c r="AZ191" s="94">
        <v>2.73</v>
      </c>
      <c r="BA191" s="94">
        <v>0.4</v>
      </c>
      <c r="BB191" s="94">
        <v>27.91</v>
      </c>
      <c r="BC191" s="94">
        <v>2.2400000000000002</v>
      </c>
      <c r="BD191" s="76"/>
    </row>
    <row r="192" spans="1:56" s="80" customFormat="1" ht="18" customHeight="1" x14ac:dyDescent="0.25">
      <c r="A192" s="81" t="s">
        <v>78</v>
      </c>
      <c r="B192" s="81" t="s">
        <v>80</v>
      </c>
      <c r="C192" s="81">
        <v>21</v>
      </c>
      <c r="D192" s="82">
        <v>43213</v>
      </c>
      <c r="E192" s="94">
        <v>167</v>
      </c>
      <c r="F192" s="95" t="s">
        <v>345</v>
      </c>
      <c r="G192" s="95" t="s">
        <v>345</v>
      </c>
      <c r="H192" s="95" t="s">
        <v>26</v>
      </c>
      <c r="I192" s="94">
        <v>12.6</v>
      </c>
      <c r="J192" s="94">
        <v>391</v>
      </c>
      <c r="K192" s="94">
        <v>155</v>
      </c>
      <c r="L192" s="94">
        <v>0.21</v>
      </c>
      <c r="M192" s="94">
        <v>60</v>
      </c>
      <c r="N192" s="95" t="s">
        <v>27</v>
      </c>
      <c r="O192" s="95" t="s">
        <v>333</v>
      </c>
      <c r="P192" s="94">
        <v>5.92</v>
      </c>
      <c r="Q192" s="94">
        <v>5.79</v>
      </c>
      <c r="R192" s="94">
        <v>0.01</v>
      </c>
      <c r="S192" s="94">
        <v>6.9</v>
      </c>
      <c r="T192" s="94">
        <v>273</v>
      </c>
      <c r="U192" s="94">
        <v>280</v>
      </c>
      <c r="V192" s="94">
        <v>8.73</v>
      </c>
      <c r="W192" s="94">
        <v>26.1</v>
      </c>
      <c r="X192" s="94">
        <v>4</v>
      </c>
      <c r="Y192" s="95" t="s">
        <v>341</v>
      </c>
      <c r="Z192" s="95" t="s">
        <v>341</v>
      </c>
      <c r="AA192" s="95" t="s">
        <v>25</v>
      </c>
      <c r="AB192" s="95" t="s">
        <v>30</v>
      </c>
      <c r="AC192" s="95" t="s">
        <v>29</v>
      </c>
      <c r="AD192" s="94">
        <v>310</v>
      </c>
      <c r="AE192" s="95" t="s">
        <v>27</v>
      </c>
      <c r="AF192" s="94">
        <v>6.7</v>
      </c>
      <c r="AG192" s="95" t="s">
        <v>338</v>
      </c>
      <c r="AH192" s="94">
        <v>47000</v>
      </c>
      <c r="AI192" s="95" t="s">
        <v>32</v>
      </c>
      <c r="AJ192" s="94">
        <v>7.0000000000000007E-2</v>
      </c>
      <c r="AK192" s="94">
        <v>0.73</v>
      </c>
      <c r="AL192" s="94">
        <v>51.1</v>
      </c>
      <c r="AM192" s="95" t="s">
        <v>29</v>
      </c>
      <c r="AN192" s="94">
        <v>440</v>
      </c>
      <c r="AO192" s="95" t="s">
        <v>25</v>
      </c>
      <c r="AP192" s="94">
        <v>6.25</v>
      </c>
      <c r="AQ192" s="94">
        <v>9170</v>
      </c>
      <c r="AR192" s="94">
        <v>0.67</v>
      </c>
      <c r="AS192" s="95" t="s">
        <v>28</v>
      </c>
      <c r="AT192" s="94">
        <v>0.01</v>
      </c>
      <c r="AU192" s="94">
        <v>0.88</v>
      </c>
      <c r="AV192" s="94">
        <v>3500</v>
      </c>
      <c r="AW192" s="95" t="s">
        <v>28</v>
      </c>
      <c r="AX192" s="94">
        <v>0.45</v>
      </c>
      <c r="AY192" s="94">
        <v>19500</v>
      </c>
      <c r="AZ192" s="94">
        <v>3.45</v>
      </c>
      <c r="BA192" s="94">
        <v>0.35</v>
      </c>
      <c r="BB192" s="94">
        <v>23.2</v>
      </c>
      <c r="BC192" s="94">
        <v>3.27</v>
      </c>
      <c r="BD192" s="76"/>
    </row>
    <row r="193" spans="1:56" s="80" customFormat="1" ht="18" customHeight="1" x14ac:dyDescent="0.25">
      <c r="A193" s="81" t="s">
        <v>78</v>
      </c>
      <c r="B193" s="81" t="s">
        <v>80</v>
      </c>
      <c r="C193" s="81">
        <v>21</v>
      </c>
      <c r="D193" s="82">
        <v>43402</v>
      </c>
      <c r="E193" s="94">
        <v>147</v>
      </c>
      <c r="F193" s="95" t="s">
        <v>345</v>
      </c>
      <c r="G193" s="95" t="s">
        <v>345</v>
      </c>
      <c r="H193" s="95" t="s">
        <v>26</v>
      </c>
      <c r="I193" s="94">
        <v>9.9</v>
      </c>
      <c r="J193" s="94">
        <v>313</v>
      </c>
      <c r="K193" s="94">
        <v>128</v>
      </c>
      <c r="L193" s="94">
        <v>0.24</v>
      </c>
      <c r="M193" s="94">
        <v>50</v>
      </c>
      <c r="N193" s="95" t="s">
        <v>28</v>
      </c>
      <c r="O193" s="95">
        <v>0.61899999999999999</v>
      </c>
      <c r="P193" s="94">
        <v>5.0599999999999996</v>
      </c>
      <c r="Q193" s="94">
        <v>4.4400000000000004</v>
      </c>
      <c r="R193" s="95" t="s">
        <v>30</v>
      </c>
      <c r="S193" s="94">
        <v>7.1</v>
      </c>
      <c r="T193" s="94">
        <v>228</v>
      </c>
      <c r="U193" s="94">
        <v>240</v>
      </c>
      <c r="V193" s="94">
        <v>6.66</v>
      </c>
      <c r="W193" s="94">
        <v>25.9</v>
      </c>
      <c r="X193" s="94">
        <v>24</v>
      </c>
      <c r="Y193" s="95" t="s">
        <v>343</v>
      </c>
      <c r="Z193" s="95" t="s">
        <v>343</v>
      </c>
      <c r="AA193" s="94">
        <v>2.14</v>
      </c>
      <c r="AB193" s="95" t="s">
        <v>30</v>
      </c>
      <c r="AC193" s="94">
        <v>0.2</v>
      </c>
      <c r="AD193" s="94">
        <v>250</v>
      </c>
      <c r="AE193" s="95" t="s">
        <v>27</v>
      </c>
      <c r="AF193" s="94">
        <v>8.39</v>
      </c>
      <c r="AG193" s="95" t="s">
        <v>338</v>
      </c>
      <c r="AH193" s="94">
        <v>39300</v>
      </c>
      <c r="AI193" s="95" t="s">
        <v>32</v>
      </c>
      <c r="AJ193" s="94">
        <v>0.05</v>
      </c>
      <c r="AK193" s="94">
        <v>1.59</v>
      </c>
      <c r="AL193" s="94">
        <v>65</v>
      </c>
      <c r="AM193" s="95" t="s">
        <v>29</v>
      </c>
      <c r="AN193" s="94">
        <v>750</v>
      </c>
      <c r="AO193" s="94">
        <v>2.2999999999999998</v>
      </c>
      <c r="AP193" s="94">
        <v>5.66</v>
      </c>
      <c r="AQ193" s="94">
        <v>7340</v>
      </c>
      <c r="AR193" s="94">
        <v>0.28000000000000003</v>
      </c>
      <c r="AS193" s="95" t="s">
        <v>28</v>
      </c>
      <c r="AT193" s="94">
        <v>0.02</v>
      </c>
      <c r="AU193" s="94">
        <v>0.57999999999999996</v>
      </c>
      <c r="AV193" s="94">
        <v>3910</v>
      </c>
      <c r="AW193" s="95" t="s">
        <v>28</v>
      </c>
      <c r="AX193" s="94">
        <v>0.36</v>
      </c>
      <c r="AY193" s="94">
        <v>20300</v>
      </c>
      <c r="AZ193" s="94">
        <v>2.3199999999999998</v>
      </c>
      <c r="BA193" s="94">
        <v>0.51</v>
      </c>
      <c r="BB193" s="94">
        <v>35.1</v>
      </c>
      <c r="BC193" s="94">
        <v>102</v>
      </c>
      <c r="BD193" s="76"/>
    </row>
    <row r="194" spans="1:56" s="80" customFormat="1" ht="18" customHeight="1" x14ac:dyDescent="0.25">
      <c r="A194" s="81" t="s">
        <v>3</v>
      </c>
      <c r="B194" s="81" t="s">
        <v>81</v>
      </c>
      <c r="C194" s="81">
        <v>17</v>
      </c>
      <c r="D194" s="82">
        <v>42443</v>
      </c>
      <c r="E194" s="94">
        <v>126</v>
      </c>
      <c r="F194" s="95" t="s">
        <v>345</v>
      </c>
      <c r="G194" s="95" t="s">
        <v>345</v>
      </c>
      <c r="H194" s="94">
        <v>1.5</v>
      </c>
      <c r="I194" s="95" t="s">
        <v>345</v>
      </c>
      <c r="J194" s="94">
        <v>230</v>
      </c>
      <c r="K194" s="94">
        <v>77.22</v>
      </c>
      <c r="L194" s="95" t="s">
        <v>27</v>
      </c>
      <c r="M194" s="95" t="s">
        <v>337</v>
      </c>
      <c r="N194" s="95" t="s">
        <v>28</v>
      </c>
      <c r="O194" s="95" t="s">
        <v>333</v>
      </c>
      <c r="P194" s="94">
        <v>0.47</v>
      </c>
      <c r="Q194" s="95" t="s">
        <v>26</v>
      </c>
      <c r="R194" s="95" t="s">
        <v>29</v>
      </c>
      <c r="S194" s="94">
        <v>8</v>
      </c>
      <c r="T194" s="94">
        <v>176</v>
      </c>
      <c r="U194" s="94">
        <v>176</v>
      </c>
      <c r="V194" s="95" t="s">
        <v>337</v>
      </c>
      <c r="W194" s="94">
        <v>23.1</v>
      </c>
      <c r="X194" s="94">
        <v>4</v>
      </c>
      <c r="Y194" s="95" t="s">
        <v>341</v>
      </c>
      <c r="Z194" s="95" t="s">
        <v>341</v>
      </c>
      <c r="AA194" s="95" t="s">
        <v>25</v>
      </c>
      <c r="AB194" s="95" t="s">
        <v>30</v>
      </c>
      <c r="AC194" s="94">
        <v>1.101</v>
      </c>
      <c r="AD194" s="94">
        <v>645</v>
      </c>
      <c r="AE194" s="95" t="s">
        <v>27</v>
      </c>
      <c r="AF194" s="94">
        <v>3.726</v>
      </c>
      <c r="AG194" s="94">
        <v>8.5000000000000006E-3</v>
      </c>
      <c r="AH194" s="94">
        <v>18320</v>
      </c>
      <c r="AI194" s="94">
        <v>7.7700000000000005E-2</v>
      </c>
      <c r="AJ194" s="94">
        <v>1.4200000000000001E-2</v>
      </c>
      <c r="AK194" s="94">
        <v>0.78290000000000004</v>
      </c>
      <c r="AL194" s="94">
        <v>11.28</v>
      </c>
      <c r="AM194" s="95" t="s">
        <v>29</v>
      </c>
      <c r="AN194" s="94">
        <v>486</v>
      </c>
      <c r="AO194" s="95" t="s">
        <v>25</v>
      </c>
      <c r="AP194" s="94">
        <v>7.0570000000000004</v>
      </c>
      <c r="AQ194" s="94">
        <v>7640</v>
      </c>
      <c r="AR194" s="94">
        <v>0.54420000000000002</v>
      </c>
      <c r="AS194" s="95" t="s">
        <v>28</v>
      </c>
      <c r="AT194" s="94">
        <v>1.0800000000000001E-2</v>
      </c>
      <c r="AU194" s="95" t="s">
        <v>28</v>
      </c>
      <c r="AV194" s="94">
        <v>2150</v>
      </c>
      <c r="AW194" s="95" t="s">
        <v>28</v>
      </c>
      <c r="AX194" s="95" t="s">
        <v>28</v>
      </c>
      <c r="AY194" s="94">
        <v>17320</v>
      </c>
      <c r="AZ194" s="94">
        <v>1.1100000000000001</v>
      </c>
      <c r="BA194" s="94">
        <v>0.3543</v>
      </c>
      <c r="BB194" s="94">
        <v>22.33</v>
      </c>
      <c r="BC194" s="94">
        <v>1.962</v>
      </c>
      <c r="BD194" s="76"/>
    </row>
    <row r="195" spans="1:56" s="80" customFormat="1" ht="18" customHeight="1" x14ac:dyDescent="0.25">
      <c r="A195" s="81" t="s">
        <v>3</v>
      </c>
      <c r="B195" s="81" t="s">
        <v>81</v>
      </c>
      <c r="C195" s="81">
        <v>17</v>
      </c>
      <c r="D195" s="82">
        <v>42632</v>
      </c>
      <c r="E195" s="94">
        <v>118</v>
      </c>
      <c r="F195" s="95" t="s">
        <v>345</v>
      </c>
      <c r="G195" s="95" t="s">
        <v>345</v>
      </c>
      <c r="H195" s="95" t="s">
        <v>346</v>
      </c>
      <c r="I195" s="95" t="s">
        <v>26</v>
      </c>
      <c r="J195" s="94">
        <v>222</v>
      </c>
      <c r="K195" s="94">
        <v>125</v>
      </c>
      <c r="L195" s="94">
        <v>0.12</v>
      </c>
      <c r="M195" s="94">
        <v>250</v>
      </c>
      <c r="N195" s="95" t="s">
        <v>28</v>
      </c>
      <c r="O195" s="95" t="s">
        <v>333</v>
      </c>
      <c r="P195" s="95" t="s">
        <v>28</v>
      </c>
      <c r="Q195" s="95" t="s">
        <v>29</v>
      </c>
      <c r="R195" s="95" t="s">
        <v>28</v>
      </c>
      <c r="S195" s="94">
        <v>8.1</v>
      </c>
      <c r="T195" s="94">
        <v>178</v>
      </c>
      <c r="U195" s="94">
        <v>178</v>
      </c>
      <c r="V195" s="94">
        <v>1.82</v>
      </c>
      <c r="W195" s="94">
        <v>23</v>
      </c>
      <c r="X195" s="94">
        <v>6</v>
      </c>
      <c r="Y195" s="95" t="s">
        <v>341</v>
      </c>
      <c r="Z195" s="95" t="s">
        <v>341</v>
      </c>
      <c r="AA195" s="95" t="s">
        <v>25</v>
      </c>
      <c r="AB195" s="95" t="s">
        <v>30</v>
      </c>
      <c r="AC195" s="94">
        <v>1.19</v>
      </c>
      <c r="AD195" s="94">
        <v>630</v>
      </c>
      <c r="AE195" s="95" t="s">
        <v>27</v>
      </c>
      <c r="AF195" s="94">
        <v>5.61</v>
      </c>
      <c r="AG195" s="95" t="s">
        <v>338</v>
      </c>
      <c r="AH195" s="94">
        <v>37900</v>
      </c>
      <c r="AI195" s="95" t="s">
        <v>32</v>
      </c>
      <c r="AJ195" s="94">
        <v>0.01</v>
      </c>
      <c r="AK195" s="94">
        <v>0.27</v>
      </c>
      <c r="AL195" s="94">
        <v>12.5</v>
      </c>
      <c r="AM195" s="95" t="s">
        <v>29</v>
      </c>
      <c r="AN195" s="94">
        <v>520</v>
      </c>
      <c r="AO195" s="95" t="s">
        <v>25</v>
      </c>
      <c r="AP195" s="94">
        <v>7.08</v>
      </c>
      <c r="AQ195" s="94">
        <v>7510</v>
      </c>
      <c r="AR195" s="94">
        <v>0.24</v>
      </c>
      <c r="AS195" s="95" t="s">
        <v>28</v>
      </c>
      <c r="AT195" s="95" t="s">
        <v>30</v>
      </c>
      <c r="AU195" s="94">
        <v>0.24</v>
      </c>
      <c r="AV195" s="94">
        <v>3800</v>
      </c>
      <c r="AW195" s="95" t="s">
        <v>28</v>
      </c>
      <c r="AX195" s="95" t="s">
        <v>28</v>
      </c>
      <c r="AY195" s="94">
        <v>18800</v>
      </c>
      <c r="AZ195" s="94">
        <v>0.55000000000000004</v>
      </c>
      <c r="BA195" s="94">
        <v>0.41</v>
      </c>
      <c r="BB195" s="94">
        <v>22.4</v>
      </c>
      <c r="BC195" s="94">
        <v>3.5</v>
      </c>
      <c r="BD195" s="76"/>
    </row>
    <row r="196" spans="1:56" s="80" customFormat="1" ht="18" customHeight="1" x14ac:dyDescent="0.25">
      <c r="A196" s="81" t="s">
        <v>3</v>
      </c>
      <c r="B196" s="81" t="s">
        <v>81</v>
      </c>
      <c r="C196" s="81">
        <v>17</v>
      </c>
      <c r="D196" s="82">
        <v>42810</v>
      </c>
      <c r="E196" s="94">
        <v>127</v>
      </c>
      <c r="F196" s="95" t="s">
        <v>345</v>
      </c>
      <c r="G196" s="95" t="s">
        <v>345</v>
      </c>
      <c r="H196" s="95" t="s">
        <v>26</v>
      </c>
      <c r="I196" s="94">
        <v>0.35</v>
      </c>
      <c r="J196" s="94">
        <v>226</v>
      </c>
      <c r="K196" s="94">
        <v>61.5</v>
      </c>
      <c r="L196" s="94">
        <v>0.11</v>
      </c>
      <c r="M196" s="95" t="s">
        <v>337</v>
      </c>
      <c r="N196" s="95" t="s">
        <v>28</v>
      </c>
      <c r="O196" s="95" t="s">
        <v>27</v>
      </c>
      <c r="P196" s="95" t="s">
        <v>340</v>
      </c>
      <c r="Q196" s="94">
        <v>0.18</v>
      </c>
      <c r="R196" s="95" t="s">
        <v>30</v>
      </c>
      <c r="S196" s="94">
        <v>7.8</v>
      </c>
      <c r="T196" s="94">
        <v>173</v>
      </c>
      <c r="U196" s="94">
        <v>179</v>
      </c>
      <c r="V196" s="94">
        <v>1.86</v>
      </c>
      <c r="W196" s="94">
        <v>23.7</v>
      </c>
      <c r="X196" s="94">
        <v>2</v>
      </c>
      <c r="Y196" s="95" t="s">
        <v>341</v>
      </c>
      <c r="Z196" s="95" t="s">
        <v>341</v>
      </c>
      <c r="AA196" s="95" t="s">
        <v>25</v>
      </c>
      <c r="AB196" s="95" t="s">
        <v>30</v>
      </c>
      <c r="AC196" s="94">
        <v>0.86</v>
      </c>
      <c r="AD196" s="94">
        <v>730</v>
      </c>
      <c r="AE196" s="95" t="s">
        <v>27</v>
      </c>
      <c r="AF196" s="94">
        <v>5.58</v>
      </c>
      <c r="AG196" s="95" t="s">
        <v>338</v>
      </c>
      <c r="AH196" s="94">
        <v>20600</v>
      </c>
      <c r="AI196" s="95" t="s">
        <v>32</v>
      </c>
      <c r="AJ196" s="94">
        <v>0.03</v>
      </c>
      <c r="AK196" s="94">
        <v>0.39</v>
      </c>
      <c r="AL196" s="94">
        <v>6.62</v>
      </c>
      <c r="AM196" s="95" t="s">
        <v>29</v>
      </c>
      <c r="AN196" s="94">
        <v>470</v>
      </c>
      <c r="AO196" s="95" t="s">
        <v>25</v>
      </c>
      <c r="AP196" s="94">
        <v>6.46</v>
      </c>
      <c r="AQ196" s="94">
        <v>8710</v>
      </c>
      <c r="AR196" s="95" t="s">
        <v>28</v>
      </c>
      <c r="AS196" s="95" t="s">
        <v>28</v>
      </c>
      <c r="AT196" s="95" t="s">
        <v>30</v>
      </c>
      <c r="AU196" s="95" t="s">
        <v>28</v>
      </c>
      <c r="AV196" s="94">
        <v>2420</v>
      </c>
      <c r="AW196" s="95" t="s">
        <v>28</v>
      </c>
      <c r="AX196" s="95" t="s">
        <v>28</v>
      </c>
      <c r="AY196" s="94">
        <v>16400</v>
      </c>
      <c r="AZ196" s="94">
        <v>1.36</v>
      </c>
      <c r="BA196" s="94">
        <v>0.32</v>
      </c>
      <c r="BB196" s="94">
        <v>18</v>
      </c>
      <c r="BC196" s="94">
        <v>1.64</v>
      </c>
      <c r="BD196" s="76"/>
    </row>
    <row r="197" spans="1:56" s="80" customFormat="1" ht="18" customHeight="1" x14ac:dyDescent="0.25">
      <c r="A197" s="81" t="s">
        <v>3</v>
      </c>
      <c r="B197" s="81" t="s">
        <v>81</v>
      </c>
      <c r="C197" s="81">
        <v>17</v>
      </c>
      <c r="D197" s="82">
        <v>42997</v>
      </c>
      <c r="E197" s="94">
        <v>132</v>
      </c>
      <c r="F197" s="95" t="s">
        <v>345</v>
      </c>
      <c r="G197" s="95" t="s">
        <v>345</v>
      </c>
      <c r="H197" s="95" t="s">
        <v>26</v>
      </c>
      <c r="I197" s="94">
        <v>0.33</v>
      </c>
      <c r="J197" s="94">
        <v>230</v>
      </c>
      <c r="K197" s="94">
        <v>81.8</v>
      </c>
      <c r="L197" s="94">
        <v>0.15</v>
      </c>
      <c r="M197" s="95" t="s">
        <v>337</v>
      </c>
      <c r="N197" s="95" t="s">
        <v>28</v>
      </c>
      <c r="O197" s="95" t="s">
        <v>333</v>
      </c>
      <c r="P197" s="94">
        <v>0.21</v>
      </c>
      <c r="Q197" s="94">
        <v>0.15</v>
      </c>
      <c r="R197" s="95" t="s">
        <v>30</v>
      </c>
      <c r="S197" s="94">
        <v>8.1</v>
      </c>
      <c r="T197" s="94">
        <v>129</v>
      </c>
      <c r="U197" s="94">
        <v>130</v>
      </c>
      <c r="V197" s="94">
        <v>1.96</v>
      </c>
      <c r="W197" s="94">
        <v>22.9</v>
      </c>
      <c r="X197" s="94">
        <v>4</v>
      </c>
      <c r="Y197" s="95" t="s">
        <v>341</v>
      </c>
      <c r="Z197" s="95" t="s">
        <v>341</v>
      </c>
      <c r="AA197" s="94">
        <v>2.4500000000000002</v>
      </c>
      <c r="AB197" s="95" t="s">
        <v>30</v>
      </c>
      <c r="AC197" s="94">
        <v>1.19</v>
      </c>
      <c r="AD197" s="94">
        <v>580</v>
      </c>
      <c r="AE197" s="95" t="s">
        <v>27</v>
      </c>
      <c r="AF197" s="94">
        <v>5.05</v>
      </c>
      <c r="AG197" s="95" t="s">
        <v>338</v>
      </c>
      <c r="AH197" s="94">
        <v>19400</v>
      </c>
      <c r="AI197" s="95" t="s">
        <v>32</v>
      </c>
      <c r="AJ197" s="94">
        <v>0.02</v>
      </c>
      <c r="AK197" s="94">
        <v>0.45</v>
      </c>
      <c r="AL197" s="94">
        <v>11.8</v>
      </c>
      <c r="AM197" s="95" t="s">
        <v>29</v>
      </c>
      <c r="AN197" s="94">
        <v>480</v>
      </c>
      <c r="AO197" s="95" t="s">
        <v>25</v>
      </c>
      <c r="AP197" s="94">
        <v>7.37</v>
      </c>
      <c r="AQ197" s="94">
        <v>8110</v>
      </c>
      <c r="AR197" s="95" t="s">
        <v>28</v>
      </c>
      <c r="AS197" s="95" t="s">
        <v>28</v>
      </c>
      <c r="AT197" s="95" t="s">
        <v>30</v>
      </c>
      <c r="AU197" s="94">
        <v>0.27</v>
      </c>
      <c r="AV197" s="94">
        <v>2600</v>
      </c>
      <c r="AW197" s="95" t="s">
        <v>28</v>
      </c>
      <c r="AX197" s="95" t="s">
        <v>28</v>
      </c>
      <c r="AY197" s="94">
        <v>20200</v>
      </c>
      <c r="AZ197" s="94">
        <v>1.19</v>
      </c>
      <c r="BA197" s="94">
        <v>0.35</v>
      </c>
      <c r="BB197" s="94">
        <v>22</v>
      </c>
      <c r="BC197" s="94">
        <v>1.17</v>
      </c>
      <c r="BD197" s="76"/>
    </row>
    <row r="198" spans="1:56" s="80" customFormat="1" ht="18" customHeight="1" x14ac:dyDescent="0.25">
      <c r="A198" s="81" t="s">
        <v>3</v>
      </c>
      <c r="B198" s="81" t="s">
        <v>81</v>
      </c>
      <c r="C198" s="81">
        <v>17</v>
      </c>
      <c r="D198" s="82">
        <v>43185</v>
      </c>
      <c r="E198" s="94">
        <v>122</v>
      </c>
      <c r="F198" s="95" t="s">
        <v>345</v>
      </c>
      <c r="G198" s="95" t="s">
        <v>345</v>
      </c>
      <c r="H198" s="95" t="s">
        <v>26</v>
      </c>
      <c r="I198" s="94">
        <v>0.4</v>
      </c>
      <c r="J198" s="94">
        <v>226</v>
      </c>
      <c r="K198" s="94">
        <v>81.599999999999994</v>
      </c>
      <c r="L198" s="94">
        <v>0.14000000000000001</v>
      </c>
      <c r="M198" s="95" t="s">
        <v>337</v>
      </c>
      <c r="N198" s="95" t="s">
        <v>27</v>
      </c>
      <c r="O198" s="95" t="s">
        <v>333</v>
      </c>
      <c r="P198" s="94">
        <v>0.34</v>
      </c>
      <c r="Q198" s="94">
        <v>0.16</v>
      </c>
      <c r="R198" s="95" t="s">
        <v>30</v>
      </c>
      <c r="S198" s="94">
        <v>7.5</v>
      </c>
      <c r="T198" s="94">
        <v>118</v>
      </c>
      <c r="U198" s="94">
        <v>121</v>
      </c>
      <c r="V198" s="94">
        <v>2.06</v>
      </c>
      <c r="W198" s="94">
        <v>23.2</v>
      </c>
      <c r="X198" s="95" t="s">
        <v>26</v>
      </c>
      <c r="Y198" s="95" t="s">
        <v>341</v>
      </c>
      <c r="Z198" s="95" t="s">
        <v>341</v>
      </c>
      <c r="AA198" s="94">
        <v>3.51</v>
      </c>
      <c r="AB198" s="95" t="s">
        <v>30</v>
      </c>
      <c r="AC198" s="94">
        <v>1.22</v>
      </c>
      <c r="AD198" s="94">
        <v>640</v>
      </c>
      <c r="AE198" s="95" t="s">
        <v>27</v>
      </c>
      <c r="AF198" s="94">
        <v>5.49</v>
      </c>
      <c r="AG198" s="95" t="s">
        <v>338</v>
      </c>
      <c r="AH198" s="94">
        <v>19200</v>
      </c>
      <c r="AI198" s="95" t="s">
        <v>32</v>
      </c>
      <c r="AJ198" s="94">
        <v>0.02</v>
      </c>
      <c r="AK198" s="94">
        <v>0.48</v>
      </c>
      <c r="AL198" s="94">
        <v>11.5</v>
      </c>
      <c r="AM198" s="95" t="s">
        <v>29</v>
      </c>
      <c r="AN198" s="94">
        <v>490</v>
      </c>
      <c r="AO198" s="95" t="s">
        <v>25</v>
      </c>
      <c r="AP198" s="94">
        <v>7.48</v>
      </c>
      <c r="AQ198" s="94">
        <v>8170</v>
      </c>
      <c r="AR198" s="95" t="s">
        <v>28</v>
      </c>
      <c r="AS198" s="95" t="s">
        <v>28</v>
      </c>
      <c r="AT198" s="95" t="s">
        <v>30</v>
      </c>
      <c r="AU198" s="94">
        <v>0.15</v>
      </c>
      <c r="AV198" s="94">
        <v>2300</v>
      </c>
      <c r="AW198" s="95" t="s">
        <v>28</v>
      </c>
      <c r="AX198" s="95" t="s">
        <v>28</v>
      </c>
      <c r="AY198" s="94">
        <v>18300</v>
      </c>
      <c r="AZ198" s="94">
        <v>1.51</v>
      </c>
      <c r="BA198" s="94">
        <v>0.36</v>
      </c>
      <c r="BB198" s="94">
        <v>21.3</v>
      </c>
      <c r="BC198" s="94">
        <v>1.55</v>
      </c>
      <c r="BD198" s="76"/>
    </row>
    <row r="199" spans="1:56" s="80" customFormat="1" ht="18" customHeight="1" x14ac:dyDescent="0.25">
      <c r="A199" s="81" t="s">
        <v>334</v>
      </c>
      <c r="B199" s="81" t="s">
        <v>81</v>
      </c>
      <c r="C199" s="81">
        <v>17</v>
      </c>
      <c r="D199" s="82">
        <v>43346</v>
      </c>
      <c r="E199" s="94">
        <v>164</v>
      </c>
      <c r="F199" s="95" t="s">
        <v>345</v>
      </c>
      <c r="G199" s="95" t="s">
        <v>345</v>
      </c>
      <c r="H199" s="95" t="s">
        <v>26</v>
      </c>
      <c r="I199" s="94">
        <v>1.8</v>
      </c>
      <c r="J199" s="94">
        <v>299</v>
      </c>
      <c r="K199" s="94">
        <v>163</v>
      </c>
      <c r="L199" s="95" t="s">
        <v>28</v>
      </c>
      <c r="M199" s="95" t="s">
        <v>337</v>
      </c>
      <c r="N199" s="95" t="s">
        <v>28</v>
      </c>
      <c r="O199" s="95" t="s">
        <v>333</v>
      </c>
      <c r="P199" s="94">
        <v>0.44</v>
      </c>
      <c r="Q199" s="94">
        <v>0.67</v>
      </c>
      <c r="R199" s="95" t="s">
        <v>30</v>
      </c>
      <c r="S199" s="94">
        <v>7.7</v>
      </c>
      <c r="T199" s="94">
        <v>193</v>
      </c>
      <c r="U199" s="94">
        <v>200</v>
      </c>
      <c r="V199" s="94">
        <v>0.6</v>
      </c>
      <c r="W199" s="94">
        <v>24.6</v>
      </c>
      <c r="X199" s="95" t="s">
        <v>26</v>
      </c>
      <c r="Y199" s="95" t="s">
        <v>343</v>
      </c>
      <c r="Z199" s="95" t="s">
        <v>343</v>
      </c>
      <c r="AA199" s="95" t="s">
        <v>25</v>
      </c>
      <c r="AB199" s="95" t="s">
        <v>30</v>
      </c>
      <c r="AC199" s="94">
        <v>1.23</v>
      </c>
      <c r="AD199" s="94">
        <v>430</v>
      </c>
      <c r="AE199" s="95" t="s">
        <v>27</v>
      </c>
      <c r="AF199" s="94">
        <v>2.1</v>
      </c>
      <c r="AG199" s="95" t="s">
        <v>338</v>
      </c>
      <c r="AH199" s="94">
        <v>35600</v>
      </c>
      <c r="AI199" s="95" t="s">
        <v>32</v>
      </c>
      <c r="AJ199" s="94">
        <v>0.04</v>
      </c>
      <c r="AK199" s="94">
        <v>0.8</v>
      </c>
      <c r="AL199" s="94">
        <v>1.89</v>
      </c>
      <c r="AM199" s="95" t="s">
        <v>29</v>
      </c>
      <c r="AN199" s="94">
        <v>540</v>
      </c>
      <c r="AO199" s="95" t="s">
        <v>25</v>
      </c>
      <c r="AP199" s="94">
        <v>2.42</v>
      </c>
      <c r="AQ199" s="94">
        <v>18000</v>
      </c>
      <c r="AR199" s="95" t="s">
        <v>28</v>
      </c>
      <c r="AS199" s="95" t="s">
        <v>28</v>
      </c>
      <c r="AT199" s="95" t="s">
        <v>30</v>
      </c>
      <c r="AU199" s="94">
        <v>0.42</v>
      </c>
      <c r="AV199" s="94">
        <v>2640</v>
      </c>
      <c r="AW199" s="95" t="s">
        <v>28</v>
      </c>
      <c r="AX199" s="95" t="s">
        <v>28</v>
      </c>
      <c r="AY199" s="94">
        <v>830</v>
      </c>
      <c r="AZ199" s="94">
        <v>1.51</v>
      </c>
      <c r="BA199" s="94">
        <v>0.18</v>
      </c>
      <c r="BB199" s="94">
        <v>12.4</v>
      </c>
      <c r="BC199" s="94">
        <v>3.37</v>
      </c>
      <c r="BD199" s="76"/>
    </row>
    <row r="200" spans="1:56" s="80" customFormat="1" ht="18" customHeight="1" x14ac:dyDescent="0.25">
      <c r="A200" s="81" t="s">
        <v>191</v>
      </c>
      <c r="B200" s="81" t="s">
        <v>307</v>
      </c>
      <c r="C200" s="81">
        <v>18</v>
      </c>
      <c r="D200" s="82">
        <v>42641</v>
      </c>
      <c r="E200" s="94">
        <v>80</v>
      </c>
      <c r="F200" s="94">
        <v>0</v>
      </c>
      <c r="G200" s="94">
        <v>0</v>
      </c>
      <c r="H200" s="95" t="s">
        <v>26</v>
      </c>
      <c r="I200" s="94">
        <v>11.84</v>
      </c>
      <c r="J200" s="94">
        <v>212</v>
      </c>
      <c r="K200" s="94">
        <v>46</v>
      </c>
      <c r="L200" s="94">
        <v>0.2</v>
      </c>
      <c r="M200" s="94">
        <v>80</v>
      </c>
      <c r="N200" s="95" t="s">
        <v>32</v>
      </c>
      <c r="O200" s="95" t="s">
        <v>333</v>
      </c>
      <c r="P200" s="95" t="s">
        <v>340</v>
      </c>
      <c r="Q200" s="94">
        <v>1.97</v>
      </c>
      <c r="R200" s="95" t="s">
        <v>30</v>
      </c>
      <c r="S200" s="94">
        <v>7.65</v>
      </c>
      <c r="T200" s="94">
        <v>144</v>
      </c>
      <c r="U200" s="94">
        <v>152</v>
      </c>
      <c r="V200" s="95" t="s">
        <v>27</v>
      </c>
      <c r="W200" s="94">
        <v>26.6</v>
      </c>
      <c r="X200" s="94">
        <v>43</v>
      </c>
      <c r="Y200" s="95" t="s">
        <v>342</v>
      </c>
      <c r="Z200" s="95" t="s">
        <v>341</v>
      </c>
      <c r="AA200" s="94">
        <v>2.94</v>
      </c>
      <c r="AB200" s="95" t="s">
        <v>30</v>
      </c>
      <c r="AC200" s="95" t="s">
        <v>29</v>
      </c>
      <c r="AD200" s="94">
        <v>120</v>
      </c>
      <c r="AE200" s="95" t="s">
        <v>27</v>
      </c>
      <c r="AF200" s="94">
        <v>11.1</v>
      </c>
      <c r="AG200" s="94">
        <v>8.9999999999999993E-3</v>
      </c>
      <c r="AH200" s="94">
        <v>13700</v>
      </c>
      <c r="AI200" s="95" t="s">
        <v>32</v>
      </c>
      <c r="AJ200" s="94">
        <v>0.01</v>
      </c>
      <c r="AK200" s="95" t="s">
        <v>29</v>
      </c>
      <c r="AL200" s="94">
        <v>65</v>
      </c>
      <c r="AM200" s="95" t="s">
        <v>29</v>
      </c>
      <c r="AN200" s="94">
        <v>230</v>
      </c>
      <c r="AO200" s="95" t="s">
        <v>25</v>
      </c>
      <c r="AP200" s="94">
        <v>2.2999999999999998</v>
      </c>
      <c r="AQ200" s="94">
        <v>2870</v>
      </c>
      <c r="AR200" s="94">
        <v>0.15</v>
      </c>
      <c r="AS200" s="95" t="s">
        <v>28</v>
      </c>
      <c r="AT200" s="94">
        <v>0.04</v>
      </c>
      <c r="AU200" s="94">
        <v>0.28000000000000003</v>
      </c>
      <c r="AV200" s="94">
        <v>2810</v>
      </c>
      <c r="AW200" s="95" t="s">
        <v>28</v>
      </c>
      <c r="AX200" s="95" t="s">
        <v>28</v>
      </c>
      <c r="AY200" s="94">
        <v>25400</v>
      </c>
      <c r="AZ200" s="94">
        <v>2.41</v>
      </c>
      <c r="BA200" s="94">
        <v>0.2</v>
      </c>
      <c r="BB200" s="94">
        <v>48.8</v>
      </c>
      <c r="BC200" s="94">
        <v>23.3</v>
      </c>
      <c r="BD200" s="76"/>
    </row>
    <row r="201" spans="1:56" s="80" customFormat="1" ht="18" customHeight="1" x14ac:dyDescent="0.25">
      <c r="A201" s="81" t="s">
        <v>191</v>
      </c>
      <c r="B201" s="81" t="s">
        <v>307</v>
      </c>
      <c r="C201" s="81">
        <v>18</v>
      </c>
      <c r="D201" s="82">
        <v>42816</v>
      </c>
      <c r="E201" s="94">
        <v>89</v>
      </c>
      <c r="F201" s="94">
        <v>0</v>
      </c>
      <c r="G201" s="94">
        <v>0</v>
      </c>
      <c r="H201" s="95" t="s">
        <v>26</v>
      </c>
      <c r="I201" s="94">
        <v>24.04</v>
      </c>
      <c r="J201" s="94">
        <v>284</v>
      </c>
      <c r="K201" s="94">
        <v>84</v>
      </c>
      <c r="L201" s="94">
        <v>0.11</v>
      </c>
      <c r="M201" s="94">
        <v>90</v>
      </c>
      <c r="N201" s="95" t="s">
        <v>32</v>
      </c>
      <c r="O201" s="95" t="s">
        <v>333</v>
      </c>
      <c r="P201" s="95" t="s">
        <v>340</v>
      </c>
      <c r="Q201" s="94">
        <v>4.2</v>
      </c>
      <c r="R201" s="95" t="s">
        <v>30</v>
      </c>
      <c r="S201" s="94">
        <v>7.11</v>
      </c>
      <c r="T201" s="94">
        <v>208</v>
      </c>
      <c r="U201" s="94">
        <v>211</v>
      </c>
      <c r="V201" s="95" t="s">
        <v>27</v>
      </c>
      <c r="W201" s="94">
        <v>26.8</v>
      </c>
      <c r="X201" s="94">
        <v>63</v>
      </c>
      <c r="Y201" s="95" t="s">
        <v>341</v>
      </c>
      <c r="Z201" s="95" t="s">
        <v>341</v>
      </c>
      <c r="AA201" s="95" t="s">
        <v>25</v>
      </c>
      <c r="AB201" s="95" t="s">
        <v>30</v>
      </c>
      <c r="AC201" s="95" t="s">
        <v>29</v>
      </c>
      <c r="AD201" s="94">
        <v>220</v>
      </c>
      <c r="AE201" s="95" t="s">
        <v>27</v>
      </c>
      <c r="AF201" s="94">
        <v>8.09</v>
      </c>
      <c r="AG201" s="95" t="s">
        <v>338</v>
      </c>
      <c r="AH201" s="94">
        <v>25600</v>
      </c>
      <c r="AI201" s="95" t="s">
        <v>32</v>
      </c>
      <c r="AJ201" s="94">
        <v>0.03</v>
      </c>
      <c r="AK201" s="95" t="s">
        <v>29</v>
      </c>
      <c r="AL201" s="94">
        <v>13.4</v>
      </c>
      <c r="AM201" s="95" t="s">
        <v>29</v>
      </c>
      <c r="AN201" s="94">
        <v>430</v>
      </c>
      <c r="AO201" s="95" t="s">
        <v>25</v>
      </c>
      <c r="AP201" s="94">
        <v>3.73</v>
      </c>
      <c r="AQ201" s="94">
        <v>5440</v>
      </c>
      <c r="AR201" s="94">
        <v>0.35</v>
      </c>
      <c r="AS201" s="95" t="s">
        <v>28</v>
      </c>
      <c r="AT201" s="94">
        <v>0.03</v>
      </c>
      <c r="AU201" s="94">
        <v>0.15</v>
      </c>
      <c r="AV201" s="94">
        <v>4850</v>
      </c>
      <c r="AW201" s="95" t="s">
        <v>28</v>
      </c>
      <c r="AX201" s="94">
        <v>0.11</v>
      </c>
      <c r="AY201" s="94">
        <v>21400</v>
      </c>
      <c r="AZ201" s="94">
        <v>3.21</v>
      </c>
      <c r="BA201" s="94">
        <v>0.27</v>
      </c>
      <c r="BB201" s="94">
        <v>12.9</v>
      </c>
      <c r="BC201" s="94">
        <v>32.04</v>
      </c>
      <c r="BD201" s="76"/>
    </row>
    <row r="202" spans="1:56" s="80" customFormat="1" ht="18" customHeight="1" x14ac:dyDescent="0.25">
      <c r="A202" s="81" t="s">
        <v>191</v>
      </c>
      <c r="B202" s="81" t="s">
        <v>307</v>
      </c>
      <c r="C202" s="81">
        <v>18</v>
      </c>
      <c r="D202" s="82">
        <v>43005</v>
      </c>
      <c r="E202" s="94">
        <v>89</v>
      </c>
      <c r="F202" s="94">
        <v>0</v>
      </c>
      <c r="G202" s="94">
        <v>0</v>
      </c>
      <c r="H202" s="95" t="s">
        <v>26</v>
      </c>
      <c r="I202" s="94">
        <v>21.31</v>
      </c>
      <c r="J202" s="94">
        <v>254</v>
      </c>
      <c r="K202" s="94">
        <v>64.8</v>
      </c>
      <c r="L202" s="94">
        <v>0.14000000000000001</v>
      </c>
      <c r="M202" s="94">
        <v>80</v>
      </c>
      <c r="N202" s="95" t="s">
        <v>32</v>
      </c>
      <c r="O202" s="95" t="s">
        <v>333</v>
      </c>
      <c r="P202" s="95" t="s">
        <v>340</v>
      </c>
      <c r="Q202" s="94">
        <v>4.18</v>
      </c>
      <c r="R202" s="95" t="s">
        <v>30</v>
      </c>
      <c r="S202" s="94">
        <v>7.31</v>
      </c>
      <c r="T202" s="94">
        <v>175</v>
      </c>
      <c r="U202" s="94">
        <v>180</v>
      </c>
      <c r="V202" s="95" t="s">
        <v>27</v>
      </c>
      <c r="W202" s="94">
        <v>27.8</v>
      </c>
      <c r="X202" s="94">
        <v>84</v>
      </c>
      <c r="Y202" s="95" t="s">
        <v>341</v>
      </c>
      <c r="Z202" s="95" t="s">
        <v>341</v>
      </c>
      <c r="AA202" s="94">
        <v>3.12</v>
      </c>
      <c r="AB202" s="95" t="s">
        <v>30</v>
      </c>
      <c r="AC202" s="95" t="s">
        <v>29</v>
      </c>
      <c r="AD202" s="94">
        <v>160</v>
      </c>
      <c r="AE202" s="95" t="s">
        <v>27</v>
      </c>
      <c r="AF202" s="94">
        <v>6.69</v>
      </c>
      <c r="AG202" s="95" t="s">
        <v>338</v>
      </c>
      <c r="AH202" s="94">
        <v>19400</v>
      </c>
      <c r="AI202" s="95" t="s">
        <v>32</v>
      </c>
      <c r="AJ202" s="94">
        <v>0.02</v>
      </c>
      <c r="AK202" s="94">
        <v>0.39</v>
      </c>
      <c r="AL202" s="94">
        <v>23.7</v>
      </c>
      <c r="AM202" s="95" t="s">
        <v>29</v>
      </c>
      <c r="AN202" s="94">
        <v>330</v>
      </c>
      <c r="AO202" s="95" t="s">
        <v>25</v>
      </c>
      <c r="AP202" s="94">
        <v>3.52</v>
      </c>
      <c r="AQ202" s="94">
        <v>4000</v>
      </c>
      <c r="AR202" s="94">
        <v>0.19</v>
      </c>
      <c r="AS202" s="95" t="s">
        <v>28</v>
      </c>
      <c r="AT202" s="94">
        <v>0.03</v>
      </c>
      <c r="AU202" s="94">
        <v>0.27</v>
      </c>
      <c r="AV202" s="94">
        <v>3850</v>
      </c>
      <c r="AW202" s="95" t="s">
        <v>28</v>
      </c>
      <c r="AX202" s="94">
        <v>0.12</v>
      </c>
      <c r="AY202" s="94">
        <v>32500</v>
      </c>
      <c r="AZ202" s="94">
        <v>2.21</v>
      </c>
      <c r="BA202" s="94">
        <v>0.24</v>
      </c>
      <c r="BB202" s="94">
        <v>12.7</v>
      </c>
      <c r="BC202" s="94">
        <v>13.3</v>
      </c>
      <c r="BD202" s="76"/>
    </row>
    <row r="203" spans="1:56" s="80" customFormat="1" ht="18" customHeight="1" x14ac:dyDescent="0.25">
      <c r="A203" s="81" t="s">
        <v>191</v>
      </c>
      <c r="B203" s="81" t="s">
        <v>307</v>
      </c>
      <c r="C203" s="81">
        <v>18</v>
      </c>
      <c r="D203" s="82">
        <v>43180</v>
      </c>
      <c r="E203" s="94">
        <v>82</v>
      </c>
      <c r="F203" s="94">
        <v>0</v>
      </c>
      <c r="G203" s="94">
        <v>0</v>
      </c>
      <c r="H203" s="94">
        <v>1.55</v>
      </c>
      <c r="I203" s="94">
        <v>11</v>
      </c>
      <c r="J203" s="94">
        <v>213</v>
      </c>
      <c r="K203" s="94">
        <v>47.5</v>
      </c>
      <c r="L203" s="94">
        <v>0.13</v>
      </c>
      <c r="M203" s="94">
        <v>80</v>
      </c>
      <c r="N203" s="95" t="s">
        <v>32</v>
      </c>
      <c r="O203" s="95" t="s">
        <v>333</v>
      </c>
      <c r="P203" s="95" t="s">
        <v>340</v>
      </c>
      <c r="Q203" s="94">
        <v>2.25</v>
      </c>
      <c r="R203" s="95" t="s">
        <v>28</v>
      </c>
      <c r="S203" s="94">
        <v>7.63</v>
      </c>
      <c r="T203" s="94">
        <v>157</v>
      </c>
      <c r="U203" s="94">
        <v>158</v>
      </c>
      <c r="V203" s="95" t="s">
        <v>26</v>
      </c>
      <c r="W203" s="94">
        <v>27.8</v>
      </c>
      <c r="X203" s="94">
        <v>75</v>
      </c>
      <c r="Y203" s="95" t="s">
        <v>341</v>
      </c>
      <c r="Z203" s="95" t="s">
        <v>341</v>
      </c>
      <c r="AA203" s="94">
        <v>3.63</v>
      </c>
      <c r="AB203" s="95" t="s">
        <v>30</v>
      </c>
      <c r="AC203" s="94">
        <v>0.22</v>
      </c>
      <c r="AD203" s="94">
        <v>120</v>
      </c>
      <c r="AE203" s="95" t="s">
        <v>27</v>
      </c>
      <c r="AF203" s="94">
        <v>8.89</v>
      </c>
      <c r="AG203" s="95" t="s">
        <v>338</v>
      </c>
      <c r="AH203" s="94">
        <v>14000</v>
      </c>
      <c r="AI203" s="95" t="s">
        <v>32</v>
      </c>
      <c r="AJ203" s="94">
        <v>0.01</v>
      </c>
      <c r="AK203" s="94">
        <v>0.36</v>
      </c>
      <c r="AL203" s="94">
        <v>74.900000000000006</v>
      </c>
      <c r="AM203" s="95" t="s">
        <v>29</v>
      </c>
      <c r="AN203" s="94">
        <v>220</v>
      </c>
      <c r="AO203" s="94">
        <v>4.47</v>
      </c>
      <c r="AP203" s="94">
        <v>2.97</v>
      </c>
      <c r="AQ203" s="94">
        <v>3070</v>
      </c>
      <c r="AR203" s="94">
        <v>0.2</v>
      </c>
      <c r="AS203" s="95" t="s">
        <v>28</v>
      </c>
      <c r="AT203" s="94">
        <v>0.04</v>
      </c>
      <c r="AU203" s="94">
        <v>0.32</v>
      </c>
      <c r="AV203" s="94">
        <v>2950</v>
      </c>
      <c r="AW203" s="95" t="s">
        <v>28</v>
      </c>
      <c r="AX203" s="94">
        <v>0.12</v>
      </c>
      <c r="AY203" s="94">
        <v>27300</v>
      </c>
      <c r="AZ203" s="94">
        <v>3.15</v>
      </c>
      <c r="BA203" s="94">
        <v>0.25</v>
      </c>
      <c r="BB203" s="94">
        <v>68.599999999999994</v>
      </c>
      <c r="BC203" s="94">
        <v>8.9499999999999993</v>
      </c>
      <c r="BD203" s="76"/>
    </row>
    <row r="204" spans="1:56" s="80" customFormat="1" ht="18" customHeight="1" x14ac:dyDescent="0.25">
      <c r="A204" s="81" t="s">
        <v>191</v>
      </c>
      <c r="B204" s="81" t="s">
        <v>307</v>
      </c>
      <c r="C204" s="81">
        <v>18</v>
      </c>
      <c r="D204" s="82">
        <v>43369</v>
      </c>
      <c r="E204" s="94">
        <v>82</v>
      </c>
      <c r="F204" s="94">
        <v>0</v>
      </c>
      <c r="G204" s="94">
        <v>0</v>
      </c>
      <c r="H204" s="95" t="s">
        <v>26</v>
      </c>
      <c r="I204" s="94">
        <v>11.6</v>
      </c>
      <c r="J204" s="94">
        <v>214</v>
      </c>
      <c r="K204" s="94">
        <v>50</v>
      </c>
      <c r="L204" s="94">
        <v>0.19</v>
      </c>
      <c r="M204" s="94">
        <v>90</v>
      </c>
      <c r="N204" s="95" t="s">
        <v>32</v>
      </c>
      <c r="O204" s="95" t="s">
        <v>333</v>
      </c>
      <c r="P204" s="95" t="s">
        <v>340</v>
      </c>
      <c r="Q204" s="94">
        <v>2.4900000000000002</v>
      </c>
      <c r="R204" s="95" t="s">
        <v>30</v>
      </c>
      <c r="S204" s="94">
        <v>7.29</v>
      </c>
      <c r="T204" s="94">
        <v>145</v>
      </c>
      <c r="U204" s="94">
        <v>149</v>
      </c>
      <c r="V204" s="95" t="s">
        <v>27</v>
      </c>
      <c r="W204" s="94">
        <v>27.4</v>
      </c>
      <c r="X204" s="95" t="s">
        <v>26</v>
      </c>
      <c r="Y204" s="95" t="s">
        <v>343</v>
      </c>
      <c r="Z204" s="95" t="s">
        <v>343</v>
      </c>
      <c r="AA204" s="95" t="s">
        <v>25</v>
      </c>
      <c r="AB204" s="95" t="s">
        <v>30</v>
      </c>
      <c r="AC204" s="95" t="s">
        <v>29</v>
      </c>
      <c r="AD204" s="94">
        <v>120</v>
      </c>
      <c r="AE204" s="95" t="s">
        <v>27</v>
      </c>
      <c r="AF204" s="94">
        <v>9.31</v>
      </c>
      <c r="AG204" s="95" t="s">
        <v>338</v>
      </c>
      <c r="AH204" s="94">
        <v>14600</v>
      </c>
      <c r="AI204" s="94">
        <v>0.7</v>
      </c>
      <c r="AJ204" s="94">
        <v>0.02</v>
      </c>
      <c r="AK204" s="94">
        <v>6.54</v>
      </c>
      <c r="AL204" s="94">
        <v>64.599999999999994</v>
      </c>
      <c r="AM204" s="95" t="s">
        <v>29</v>
      </c>
      <c r="AN204" s="94">
        <v>230</v>
      </c>
      <c r="AO204" s="94">
        <v>5.09</v>
      </c>
      <c r="AP204" s="94">
        <v>3.35</v>
      </c>
      <c r="AQ204" s="94">
        <v>3280</v>
      </c>
      <c r="AR204" s="94">
        <v>0.88</v>
      </c>
      <c r="AS204" s="95" t="s">
        <v>28</v>
      </c>
      <c r="AT204" s="94">
        <v>0.03</v>
      </c>
      <c r="AU204" s="94">
        <v>0.28999999999999998</v>
      </c>
      <c r="AV204" s="94">
        <v>3560</v>
      </c>
      <c r="AW204" s="95" t="s">
        <v>28</v>
      </c>
      <c r="AX204" s="94">
        <v>0.21</v>
      </c>
      <c r="AY204" s="94">
        <v>22500</v>
      </c>
      <c r="AZ204" s="94">
        <v>1.88</v>
      </c>
      <c r="BA204" s="94">
        <v>0.23</v>
      </c>
      <c r="BB204" s="94">
        <v>39.6</v>
      </c>
      <c r="BC204" s="94">
        <v>22.3</v>
      </c>
      <c r="BD204" s="76"/>
    </row>
    <row r="205" spans="1:56" s="80" customFormat="1" ht="18" customHeight="1" x14ac:dyDescent="0.25">
      <c r="A205" s="81" t="s">
        <v>191</v>
      </c>
      <c r="B205" s="81" t="s">
        <v>192</v>
      </c>
      <c r="C205" s="81">
        <v>18</v>
      </c>
      <c r="D205" s="82">
        <v>42474</v>
      </c>
      <c r="E205" s="94">
        <v>60</v>
      </c>
      <c r="F205" s="94">
        <v>39</v>
      </c>
      <c r="G205" s="94">
        <v>0</v>
      </c>
      <c r="H205" s="95" t="s">
        <v>26</v>
      </c>
      <c r="I205" s="94">
        <v>4.29</v>
      </c>
      <c r="J205" s="94">
        <v>198.7</v>
      </c>
      <c r="K205" s="94">
        <v>12.1</v>
      </c>
      <c r="L205" s="95" t="s">
        <v>28</v>
      </c>
      <c r="M205" s="94">
        <v>10</v>
      </c>
      <c r="N205" s="95" t="s">
        <v>32</v>
      </c>
      <c r="O205" s="95" t="s">
        <v>333</v>
      </c>
      <c r="P205" s="95" t="s">
        <v>340</v>
      </c>
      <c r="Q205" s="94">
        <v>3.91</v>
      </c>
      <c r="R205" s="95" t="s">
        <v>28</v>
      </c>
      <c r="S205" s="94">
        <v>9.39</v>
      </c>
      <c r="T205" s="94">
        <v>180</v>
      </c>
      <c r="U205" s="94">
        <v>216</v>
      </c>
      <c r="V205" s="95" t="s">
        <v>26</v>
      </c>
      <c r="W205" s="94">
        <v>27.2</v>
      </c>
      <c r="X205" s="94">
        <v>0</v>
      </c>
      <c r="Y205" s="95" t="s">
        <v>341</v>
      </c>
      <c r="Z205" s="95" t="s">
        <v>341</v>
      </c>
      <c r="AA205" s="94">
        <v>10.199999999999999</v>
      </c>
      <c r="AB205" s="94">
        <v>0.01</v>
      </c>
      <c r="AC205" s="94">
        <v>0.41</v>
      </c>
      <c r="AD205" s="94">
        <v>35</v>
      </c>
      <c r="AE205" s="95" t="s">
        <v>27</v>
      </c>
      <c r="AF205" s="94">
        <v>23</v>
      </c>
      <c r="AG205" s="95" t="s">
        <v>338</v>
      </c>
      <c r="AH205" s="94">
        <v>3630</v>
      </c>
      <c r="AI205" s="95" t="s">
        <v>32</v>
      </c>
      <c r="AJ205" s="95" t="s">
        <v>30</v>
      </c>
      <c r="AK205" s="95" t="s">
        <v>29</v>
      </c>
      <c r="AL205" s="94">
        <v>110</v>
      </c>
      <c r="AM205" s="95" t="s">
        <v>29</v>
      </c>
      <c r="AN205" s="94">
        <v>63</v>
      </c>
      <c r="AO205" s="95" t="s">
        <v>25</v>
      </c>
      <c r="AP205" s="94">
        <v>0.74</v>
      </c>
      <c r="AQ205" s="94">
        <v>730</v>
      </c>
      <c r="AR205" s="95" t="s">
        <v>28</v>
      </c>
      <c r="AS205" s="95" t="s">
        <v>28</v>
      </c>
      <c r="AT205" s="94">
        <v>0.06</v>
      </c>
      <c r="AU205" s="95" t="s">
        <v>28</v>
      </c>
      <c r="AV205" s="94">
        <v>670</v>
      </c>
      <c r="AW205" s="95" t="s">
        <v>28</v>
      </c>
      <c r="AX205" s="94">
        <v>0.16</v>
      </c>
      <c r="AY205" s="94">
        <v>46000</v>
      </c>
      <c r="AZ205" s="94">
        <v>1.18</v>
      </c>
      <c r="BA205" s="94">
        <v>0.16</v>
      </c>
      <c r="BB205" s="94">
        <v>157</v>
      </c>
      <c r="BC205" s="95" t="s">
        <v>27</v>
      </c>
      <c r="BD205" s="76"/>
    </row>
    <row r="206" spans="1:56" s="80" customFormat="1" ht="18" customHeight="1" x14ac:dyDescent="0.25">
      <c r="A206" s="81" t="s">
        <v>83</v>
      </c>
      <c r="B206" s="81" t="s">
        <v>85</v>
      </c>
      <c r="C206" s="81">
        <v>19</v>
      </c>
      <c r="D206" s="82">
        <v>42467</v>
      </c>
      <c r="E206" s="94">
        <v>92</v>
      </c>
      <c r="F206" s="95" t="s">
        <v>345</v>
      </c>
      <c r="G206" s="95" t="s">
        <v>345</v>
      </c>
      <c r="H206" s="94">
        <v>1.9</v>
      </c>
      <c r="I206" s="95" t="s">
        <v>345</v>
      </c>
      <c r="J206" s="94">
        <v>184</v>
      </c>
      <c r="K206" s="94">
        <v>83.5</v>
      </c>
      <c r="L206" s="95" t="s">
        <v>27</v>
      </c>
      <c r="M206" s="95" t="s">
        <v>337</v>
      </c>
      <c r="N206" s="95" t="s">
        <v>28</v>
      </c>
      <c r="O206" s="95" t="s">
        <v>333</v>
      </c>
      <c r="P206" s="94">
        <v>0.55000000000000004</v>
      </c>
      <c r="Q206" s="95" t="s">
        <v>26</v>
      </c>
      <c r="R206" s="95" t="s">
        <v>29</v>
      </c>
      <c r="S206" s="94">
        <v>7.8</v>
      </c>
      <c r="T206" s="94">
        <v>168</v>
      </c>
      <c r="U206" s="94">
        <v>168</v>
      </c>
      <c r="V206" s="95" t="s">
        <v>337</v>
      </c>
      <c r="W206" s="94">
        <v>26.1</v>
      </c>
      <c r="X206" s="94">
        <v>11</v>
      </c>
      <c r="Y206" s="95" t="s">
        <v>341</v>
      </c>
      <c r="Z206" s="95" t="s">
        <v>341</v>
      </c>
      <c r="AA206" s="94">
        <v>3.01</v>
      </c>
      <c r="AB206" s="95" t="s">
        <v>30</v>
      </c>
      <c r="AC206" s="95" t="s">
        <v>29</v>
      </c>
      <c r="AD206" s="94">
        <v>170</v>
      </c>
      <c r="AE206" s="95" t="s">
        <v>27</v>
      </c>
      <c r="AF206" s="94">
        <v>5.67</v>
      </c>
      <c r="AG206" s="95" t="s">
        <v>338</v>
      </c>
      <c r="AH206" s="94">
        <v>23400</v>
      </c>
      <c r="AI206" s="94">
        <v>0.06</v>
      </c>
      <c r="AJ206" s="94">
        <v>0.02</v>
      </c>
      <c r="AK206" s="94">
        <v>0.21</v>
      </c>
      <c r="AL206" s="94">
        <v>20</v>
      </c>
      <c r="AM206" s="95" t="s">
        <v>29</v>
      </c>
      <c r="AN206" s="94">
        <v>290</v>
      </c>
      <c r="AO206" s="95" t="s">
        <v>25</v>
      </c>
      <c r="AP206" s="94">
        <v>8.7899999999999991</v>
      </c>
      <c r="AQ206" s="94">
        <v>6100</v>
      </c>
      <c r="AR206" s="95" t="s">
        <v>28</v>
      </c>
      <c r="AS206" s="95" t="s">
        <v>28</v>
      </c>
      <c r="AT206" s="94">
        <v>0.02</v>
      </c>
      <c r="AU206" s="94">
        <v>0.49</v>
      </c>
      <c r="AV206" s="94">
        <v>4130</v>
      </c>
      <c r="AW206" s="95" t="s">
        <v>28</v>
      </c>
      <c r="AX206" s="95" t="s">
        <v>28</v>
      </c>
      <c r="AY206" s="94">
        <v>4220</v>
      </c>
      <c r="AZ206" s="94">
        <v>2.86</v>
      </c>
      <c r="BA206" s="94">
        <v>7.9000000000000001E-2</v>
      </c>
      <c r="BB206" s="94">
        <v>10.8</v>
      </c>
      <c r="BC206" s="94">
        <v>7.42</v>
      </c>
      <c r="BD206" s="76"/>
    </row>
    <row r="207" spans="1:56" s="80" customFormat="1" ht="18" customHeight="1" x14ac:dyDescent="0.25">
      <c r="A207" s="81" t="s">
        <v>83</v>
      </c>
      <c r="B207" s="81" t="s">
        <v>85</v>
      </c>
      <c r="C207" s="81">
        <v>19</v>
      </c>
      <c r="D207" s="82">
        <v>42668</v>
      </c>
      <c r="E207" s="94">
        <v>89</v>
      </c>
      <c r="F207" s="95" t="s">
        <v>345</v>
      </c>
      <c r="G207" s="95" t="s">
        <v>345</v>
      </c>
      <c r="H207" s="94">
        <v>1</v>
      </c>
      <c r="I207" s="95" t="s">
        <v>26</v>
      </c>
      <c r="J207" s="94">
        <v>182</v>
      </c>
      <c r="K207" s="94">
        <v>77.5</v>
      </c>
      <c r="L207" s="94">
        <v>0.24</v>
      </c>
      <c r="M207" s="95" t="s">
        <v>337</v>
      </c>
      <c r="N207" s="95" t="s">
        <v>28</v>
      </c>
      <c r="O207" s="95" t="s">
        <v>333</v>
      </c>
      <c r="P207" s="94">
        <v>0.36</v>
      </c>
      <c r="Q207" s="94">
        <v>0.36</v>
      </c>
      <c r="R207" s="95" t="s">
        <v>28</v>
      </c>
      <c r="S207" s="94">
        <v>8</v>
      </c>
      <c r="T207" s="94">
        <v>150</v>
      </c>
      <c r="U207" s="94">
        <v>166</v>
      </c>
      <c r="V207" s="95" t="s">
        <v>26</v>
      </c>
      <c r="W207" s="94">
        <v>24.9</v>
      </c>
      <c r="X207" s="94">
        <v>30</v>
      </c>
      <c r="Y207" s="95" t="s">
        <v>342</v>
      </c>
      <c r="Z207" s="95" t="s">
        <v>341</v>
      </c>
      <c r="AA207" s="94">
        <v>2.17</v>
      </c>
      <c r="AB207" s="95" t="s">
        <v>30</v>
      </c>
      <c r="AC207" s="95" t="s">
        <v>29</v>
      </c>
      <c r="AD207" s="94">
        <v>160</v>
      </c>
      <c r="AE207" s="95" t="s">
        <v>27</v>
      </c>
      <c r="AF207" s="94">
        <v>4.2</v>
      </c>
      <c r="AG207" s="95" t="s">
        <v>338</v>
      </c>
      <c r="AH207" s="94">
        <v>21600</v>
      </c>
      <c r="AI207" s="95" t="s">
        <v>32</v>
      </c>
      <c r="AJ207" s="94">
        <v>0.03</v>
      </c>
      <c r="AK207" s="94">
        <v>0.39</v>
      </c>
      <c r="AL207" s="94">
        <v>21.1</v>
      </c>
      <c r="AM207" s="95" t="s">
        <v>29</v>
      </c>
      <c r="AN207" s="94">
        <v>270</v>
      </c>
      <c r="AO207" s="94">
        <v>3.14</v>
      </c>
      <c r="AP207" s="94">
        <v>8.65</v>
      </c>
      <c r="AQ207" s="94">
        <v>5700</v>
      </c>
      <c r="AR207" s="95" t="s">
        <v>28</v>
      </c>
      <c r="AS207" s="95" t="s">
        <v>28</v>
      </c>
      <c r="AT207" s="95" t="s">
        <v>30</v>
      </c>
      <c r="AU207" s="95" t="s">
        <v>28</v>
      </c>
      <c r="AV207" s="94">
        <v>3870</v>
      </c>
      <c r="AW207" s="95" t="s">
        <v>28</v>
      </c>
      <c r="AX207" s="95" t="s">
        <v>28</v>
      </c>
      <c r="AY207" s="94">
        <v>4010</v>
      </c>
      <c r="AZ207" s="94">
        <v>3.52</v>
      </c>
      <c r="BA207" s="94">
        <v>6.4000000000000001E-2</v>
      </c>
      <c r="BB207" s="94">
        <v>10</v>
      </c>
      <c r="BC207" s="94">
        <v>4.76</v>
      </c>
      <c r="BD207" s="76"/>
    </row>
    <row r="208" spans="1:56" s="80" customFormat="1" ht="18" customHeight="1" x14ac:dyDescent="0.25">
      <c r="A208" s="81" t="s">
        <v>83</v>
      </c>
      <c r="B208" s="81" t="s">
        <v>85</v>
      </c>
      <c r="C208" s="81">
        <v>19</v>
      </c>
      <c r="D208" s="82">
        <v>42803</v>
      </c>
      <c r="E208" s="94">
        <v>91</v>
      </c>
      <c r="F208" s="95" t="s">
        <v>345</v>
      </c>
      <c r="G208" s="95" t="s">
        <v>345</v>
      </c>
      <c r="H208" s="95" t="s">
        <v>26</v>
      </c>
      <c r="I208" s="94">
        <v>1.6</v>
      </c>
      <c r="J208" s="94">
        <v>177</v>
      </c>
      <c r="K208" s="94">
        <v>78.8</v>
      </c>
      <c r="L208" s="94">
        <v>0.33</v>
      </c>
      <c r="M208" s="95" t="s">
        <v>337</v>
      </c>
      <c r="N208" s="95" t="s">
        <v>28</v>
      </c>
      <c r="O208" s="95" t="s">
        <v>333</v>
      </c>
      <c r="P208" s="94">
        <v>0.57999999999999996</v>
      </c>
      <c r="Q208" s="94">
        <v>0.7</v>
      </c>
      <c r="R208" s="95" t="s">
        <v>30</v>
      </c>
      <c r="S208" s="94">
        <v>8</v>
      </c>
      <c r="T208" s="94">
        <v>163</v>
      </c>
      <c r="U208" s="94">
        <v>164</v>
      </c>
      <c r="V208" s="94">
        <v>0.35</v>
      </c>
      <c r="W208" s="94">
        <v>25.7</v>
      </c>
      <c r="X208" s="95" t="s">
        <v>26</v>
      </c>
      <c r="Y208" s="95" t="s">
        <v>341</v>
      </c>
      <c r="Z208" s="95" t="s">
        <v>341</v>
      </c>
      <c r="AA208" s="95" t="s">
        <v>25</v>
      </c>
      <c r="AB208" s="95" t="s">
        <v>30</v>
      </c>
      <c r="AC208" s="95" t="s">
        <v>29</v>
      </c>
      <c r="AD208" s="94">
        <v>180</v>
      </c>
      <c r="AE208" s="95" t="s">
        <v>27</v>
      </c>
      <c r="AF208" s="94">
        <v>5.66</v>
      </c>
      <c r="AG208" s="95" t="s">
        <v>338</v>
      </c>
      <c r="AH208" s="94">
        <v>24400</v>
      </c>
      <c r="AI208" s="94">
        <v>0.13</v>
      </c>
      <c r="AJ208" s="94">
        <v>0.03</v>
      </c>
      <c r="AK208" s="94">
        <v>0.46</v>
      </c>
      <c r="AL208" s="94">
        <v>15.2</v>
      </c>
      <c r="AM208" s="95" t="s">
        <v>29</v>
      </c>
      <c r="AN208" s="94">
        <v>270</v>
      </c>
      <c r="AO208" s="94">
        <v>2.21</v>
      </c>
      <c r="AP208" s="94">
        <v>9.65</v>
      </c>
      <c r="AQ208" s="94">
        <v>6220</v>
      </c>
      <c r="AR208" s="95" t="s">
        <v>28</v>
      </c>
      <c r="AS208" s="95" t="s">
        <v>28</v>
      </c>
      <c r="AT208" s="95" t="s">
        <v>30</v>
      </c>
      <c r="AU208" s="95" t="s">
        <v>28</v>
      </c>
      <c r="AV208" s="94">
        <v>4320</v>
      </c>
      <c r="AW208" s="95" t="s">
        <v>28</v>
      </c>
      <c r="AX208" s="95" t="s">
        <v>28</v>
      </c>
      <c r="AY208" s="94">
        <v>4250</v>
      </c>
      <c r="AZ208" s="94">
        <v>3.76</v>
      </c>
      <c r="BA208" s="94">
        <v>8.3000000000000004E-2</v>
      </c>
      <c r="BB208" s="94">
        <v>10.199999999999999</v>
      </c>
      <c r="BC208" s="94">
        <v>5.14</v>
      </c>
      <c r="BD208" s="76"/>
    </row>
    <row r="209" spans="1:56" s="80" customFormat="1" ht="18" customHeight="1" x14ac:dyDescent="0.25">
      <c r="A209" s="81" t="s">
        <v>83</v>
      </c>
      <c r="B209" s="81" t="s">
        <v>85</v>
      </c>
      <c r="C209" s="81">
        <v>19</v>
      </c>
      <c r="D209" s="82">
        <v>43032</v>
      </c>
      <c r="E209" s="94">
        <v>91</v>
      </c>
      <c r="F209" s="95" t="s">
        <v>345</v>
      </c>
      <c r="G209" s="95" t="s">
        <v>345</v>
      </c>
      <c r="H209" s="95" t="s">
        <v>26</v>
      </c>
      <c r="I209" s="94">
        <v>0.67</v>
      </c>
      <c r="J209" s="94">
        <v>179</v>
      </c>
      <c r="K209" s="94">
        <v>83.3</v>
      </c>
      <c r="L209" s="94">
        <v>0.3</v>
      </c>
      <c r="M209" s="95" t="s">
        <v>337</v>
      </c>
      <c r="N209" s="95" t="s">
        <v>28</v>
      </c>
      <c r="O209" s="95" t="s">
        <v>333</v>
      </c>
      <c r="P209" s="94">
        <v>0.5</v>
      </c>
      <c r="Q209" s="94">
        <v>0.35</v>
      </c>
      <c r="R209" s="95" t="s">
        <v>30</v>
      </c>
      <c r="S209" s="94">
        <v>7.9</v>
      </c>
      <c r="T209" s="94">
        <v>163</v>
      </c>
      <c r="U209" s="94">
        <v>166</v>
      </c>
      <c r="V209" s="94">
        <v>0.17</v>
      </c>
      <c r="W209" s="94">
        <v>24.7</v>
      </c>
      <c r="X209" s="94">
        <v>2</v>
      </c>
      <c r="Y209" s="95" t="s">
        <v>341</v>
      </c>
      <c r="Z209" s="95" t="s">
        <v>341</v>
      </c>
      <c r="AA209" s="94">
        <v>2.17</v>
      </c>
      <c r="AB209" s="95" t="s">
        <v>30</v>
      </c>
      <c r="AC209" s="95" t="s">
        <v>29</v>
      </c>
      <c r="AD209" s="94">
        <v>170</v>
      </c>
      <c r="AE209" s="95" t="s">
        <v>27</v>
      </c>
      <c r="AF209" s="94">
        <v>3.82</v>
      </c>
      <c r="AG209" s="95" t="s">
        <v>338</v>
      </c>
      <c r="AH209" s="94">
        <v>23400</v>
      </c>
      <c r="AI209" s="94">
        <v>0.13</v>
      </c>
      <c r="AJ209" s="94">
        <v>0.02</v>
      </c>
      <c r="AK209" s="94">
        <v>1.47</v>
      </c>
      <c r="AL209" s="94">
        <v>19.899999999999999</v>
      </c>
      <c r="AM209" s="95" t="s">
        <v>29</v>
      </c>
      <c r="AN209" s="94">
        <v>280</v>
      </c>
      <c r="AO209" s="94">
        <v>4.71</v>
      </c>
      <c r="AP209" s="94">
        <v>10.4</v>
      </c>
      <c r="AQ209" s="94">
        <v>6070</v>
      </c>
      <c r="AR209" s="95" t="s">
        <v>28</v>
      </c>
      <c r="AS209" s="95" t="s">
        <v>28</v>
      </c>
      <c r="AT209" s="95" t="s">
        <v>30</v>
      </c>
      <c r="AU209" s="94">
        <v>0.32</v>
      </c>
      <c r="AV209" s="94">
        <v>4120</v>
      </c>
      <c r="AW209" s="95" t="s">
        <v>28</v>
      </c>
      <c r="AX209" s="95" t="s">
        <v>28</v>
      </c>
      <c r="AY209" s="94">
        <v>4220</v>
      </c>
      <c r="AZ209" s="94">
        <v>2.72</v>
      </c>
      <c r="BA209" s="94">
        <v>7.8E-2</v>
      </c>
      <c r="BB209" s="94">
        <v>9.57</v>
      </c>
      <c r="BC209" s="94">
        <v>4.84</v>
      </c>
      <c r="BD209" s="76"/>
    </row>
    <row r="210" spans="1:56" s="80" customFormat="1" ht="18" customHeight="1" x14ac:dyDescent="0.25">
      <c r="A210" s="81" t="s">
        <v>83</v>
      </c>
      <c r="B210" s="81" t="s">
        <v>85</v>
      </c>
      <c r="C210" s="81">
        <v>19</v>
      </c>
      <c r="D210" s="82">
        <v>43167</v>
      </c>
      <c r="E210" s="94">
        <v>94</v>
      </c>
      <c r="F210" s="95" t="s">
        <v>345</v>
      </c>
      <c r="G210" s="95" t="s">
        <v>345</v>
      </c>
      <c r="H210" s="95" t="s">
        <v>26</v>
      </c>
      <c r="I210" s="94">
        <v>0.92</v>
      </c>
      <c r="J210" s="94">
        <v>178</v>
      </c>
      <c r="K210" s="94">
        <v>84.9</v>
      </c>
      <c r="L210" s="94">
        <v>0.32</v>
      </c>
      <c r="M210" s="95" t="s">
        <v>337</v>
      </c>
      <c r="N210" s="95" t="s">
        <v>27</v>
      </c>
      <c r="O210" s="95" t="s">
        <v>333</v>
      </c>
      <c r="P210" s="94">
        <v>0.47</v>
      </c>
      <c r="Q210" s="94">
        <v>0.47</v>
      </c>
      <c r="R210" s="95" t="s">
        <v>30</v>
      </c>
      <c r="S210" s="94">
        <v>8</v>
      </c>
      <c r="T210" s="94">
        <v>157</v>
      </c>
      <c r="U210" s="94">
        <v>161</v>
      </c>
      <c r="V210" s="94">
        <v>0.2</v>
      </c>
      <c r="W210" s="94">
        <v>26.4</v>
      </c>
      <c r="X210" s="95" t="s">
        <v>26</v>
      </c>
      <c r="Y210" s="95" t="s">
        <v>341</v>
      </c>
      <c r="Z210" s="95" t="s">
        <v>341</v>
      </c>
      <c r="AA210" s="94">
        <v>2.37</v>
      </c>
      <c r="AB210" s="95" t="s">
        <v>30</v>
      </c>
      <c r="AC210" s="95" t="s">
        <v>29</v>
      </c>
      <c r="AD210" s="94">
        <v>140</v>
      </c>
      <c r="AE210" s="95" t="s">
        <v>27</v>
      </c>
      <c r="AF210" s="94">
        <v>4.09</v>
      </c>
      <c r="AG210" s="95" t="s">
        <v>338</v>
      </c>
      <c r="AH210" s="94">
        <v>23500</v>
      </c>
      <c r="AI210" s="94">
        <v>0.41</v>
      </c>
      <c r="AJ210" s="94">
        <v>0.02</v>
      </c>
      <c r="AK210" s="94">
        <v>5.75</v>
      </c>
      <c r="AL210" s="94">
        <v>29.5</v>
      </c>
      <c r="AM210" s="95" t="s">
        <v>29</v>
      </c>
      <c r="AN210" s="94">
        <v>290</v>
      </c>
      <c r="AO210" s="94">
        <v>36.1</v>
      </c>
      <c r="AP210" s="94">
        <v>10.4</v>
      </c>
      <c r="AQ210" s="94">
        <v>6350</v>
      </c>
      <c r="AR210" s="94">
        <v>0.19</v>
      </c>
      <c r="AS210" s="95" t="s">
        <v>28</v>
      </c>
      <c r="AT210" s="95" t="s">
        <v>30</v>
      </c>
      <c r="AU210" s="94">
        <v>0.39</v>
      </c>
      <c r="AV210" s="94">
        <v>4230</v>
      </c>
      <c r="AW210" s="95" t="s">
        <v>28</v>
      </c>
      <c r="AX210" s="95" t="s">
        <v>28</v>
      </c>
      <c r="AY210" s="94">
        <v>4430</v>
      </c>
      <c r="AZ210" s="94">
        <v>3.26</v>
      </c>
      <c r="BA210" s="94">
        <v>8.7999999999999995E-2</v>
      </c>
      <c r="BB210" s="94">
        <v>12.1</v>
      </c>
      <c r="BC210" s="94">
        <v>6.49</v>
      </c>
      <c r="BD210" s="76"/>
    </row>
    <row r="211" spans="1:56" s="80" customFormat="1" ht="18" customHeight="1" x14ac:dyDescent="0.25">
      <c r="A211" s="81" t="s">
        <v>83</v>
      </c>
      <c r="B211" s="81" t="s">
        <v>85</v>
      </c>
      <c r="C211" s="81">
        <v>19</v>
      </c>
      <c r="D211" s="82">
        <v>43368</v>
      </c>
      <c r="E211" s="94">
        <v>96</v>
      </c>
      <c r="F211" s="95" t="s">
        <v>345</v>
      </c>
      <c r="G211" s="95" t="s">
        <v>345</v>
      </c>
      <c r="H211" s="95" t="s">
        <v>26</v>
      </c>
      <c r="I211" s="94">
        <v>0.9</v>
      </c>
      <c r="J211" s="94">
        <v>178</v>
      </c>
      <c r="K211" s="94">
        <v>75.599999999999994</v>
      </c>
      <c r="L211" s="94">
        <v>0.32</v>
      </c>
      <c r="M211" s="95" t="s">
        <v>337</v>
      </c>
      <c r="N211" s="95" t="s">
        <v>28</v>
      </c>
      <c r="O211" s="95" t="s">
        <v>333</v>
      </c>
      <c r="P211" s="94">
        <v>0.44</v>
      </c>
      <c r="Q211" s="94">
        <v>0.44</v>
      </c>
      <c r="R211" s="95" t="s">
        <v>30</v>
      </c>
      <c r="S211" s="94">
        <v>8.1</v>
      </c>
      <c r="T211" s="94">
        <v>150</v>
      </c>
      <c r="U211" s="94">
        <v>180</v>
      </c>
      <c r="V211" s="94">
        <v>0.2</v>
      </c>
      <c r="W211" s="94">
        <v>26.2</v>
      </c>
      <c r="X211" s="95" t="s">
        <v>26</v>
      </c>
      <c r="Y211" s="95" t="s">
        <v>343</v>
      </c>
      <c r="Z211" s="95" t="s">
        <v>343</v>
      </c>
      <c r="AA211" s="95" t="s">
        <v>25</v>
      </c>
      <c r="AB211" s="95" t="s">
        <v>30</v>
      </c>
      <c r="AC211" s="95" t="s">
        <v>29</v>
      </c>
      <c r="AD211" s="94">
        <v>140</v>
      </c>
      <c r="AE211" s="95" t="s">
        <v>27</v>
      </c>
      <c r="AF211" s="94">
        <v>4</v>
      </c>
      <c r="AG211" s="95" t="s">
        <v>338</v>
      </c>
      <c r="AH211" s="94">
        <v>21100</v>
      </c>
      <c r="AI211" s="95" t="s">
        <v>32</v>
      </c>
      <c r="AJ211" s="94">
        <v>0.02</v>
      </c>
      <c r="AK211" s="95" t="s">
        <v>29</v>
      </c>
      <c r="AL211" s="94">
        <v>24.3</v>
      </c>
      <c r="AM211" s="95" t="s">
        <v>29</v>
      </c>
      <c r="AN211" s="94">
        <v>250</v>
      </c>
      <c r="AO211" s="95" t="s">
        <v>25</v>
      </c>
      <c r="AP211" s="94">
        <v>9.98</v>
      </c>
      <c r="AQ211" s="94">
        <v>5570</v>
      </c>
      <c r="AR211" s="95" t="s">
        <v>28</v>
      </c>
      <c r="AS211" s="95" t="s">
        <v>28</v>
      </c>
      <c r="AT211" s="95" t="s">
        <v>30</v>
      </c>
      <c r="AU211" s="94">
        <v>0.22</v>
      </c>
      <c r="AV211" s="94">
        <v>3910</v>
      </c>
      <c r="AW211" s="95" t="s">
        <v>28</v>
      </c>
      <c r="AX211" s="95" t="s">
        <v>28</v>
      </c>
      <c r="AY211" s="94">
        <v>3790</v>
      </c>
      <c r="AZ211" s="94">
        <v>1.91</v>
      </c>
      <c r="BA211" s="94">
        <v>7.0000000000000007E-2</v>
      </c>
      <c r="BB211" s="94">
        <v>11.5</v>
      </c>
      <c r="BC211" s="94">
        <v>2.11</v>
      </c>
      <c r="BD211" s="76"/>
    </row>
    <row r="212" spans="1:56" s="80" customFormat="1" ht="18" customHeight="1" x14ac:dyDescent="0.25">
      <c r="A212" s="81" t="s">
        <v>4</v>
      </c>
      <c r="B212" s="81" t="s">
        <v>236</v>
      </c>
      <c r="C212" s="81">
        <v>18</v>
      </c>
      <c r="D212" s="82">
        <v>42459</v>
      </c>
      <c r="E212" s="94">
        <v>112</v>
      </c>
      <c r="F212" s="94">
        <v>0</v>
      </c>
      <c r="G212" s="94">
        <v>0</v>
      </c>
      <c r="H212" s="95" t="s">
        <v>26</v>
      </c>
      <c r="I212" s="94">
        <v>16.600000000000001</v>
      </c>
      <c r="J212" s="94">
        <v>318</v>
      </c>
      <c r="K212" s="94">
        <v>116</v>
      </c>
      <c r="L212" s="94">
        <v>0.18</v>
      </c>
      <c r="M212" s="94">
        <v>30</v>
      </c>
      <c r="N212" s="95" t="s">
        <v>32</v>
      </c>
      <c r="O212" s="95" t="s">
        <v>333</v>
      </c>
      <c r="P212" s="95" t="s">
        <v>340</v>
      </c>
      <c r="Q212" s="94">
        <v>5.45</v>
      </c>
      <c r="R212" s="95" t="s">
        <v>28</v>
      </c>
      <c r="S212" s="94">
        <v>7.21</v>
      </c>
      <c r="T212" s="94">
        <v>226</v>
      </c>
      <c r="U212" s="94">
        <v>256</v>
      </c>
      <c r="V212" s="95" t="s">
        <v>26</v>
      </c>
      <c r="W212" s="94">
        <v>26.8</v>
      </c>
      <c r="X212" s="94">
        <v>270</v>
      </c>
      <c r="Y212" s="95" t="s">
        <v>341</v>
      </c>
      <c r="Z212" s="95" t="s">
        <v>341</v>
      </c>
      <c r="AA212" s="94">
        <v>3.75</v>
      </c>
      <c r="AB212" s="95" t="s">
        <v>30</v>
      </c>
      <c r="AC212" s="95" t="s">
        <v>29</v>
      </c>
      <c r="AD212" s="94">
        <v>350</v>
      </c>
      <c r="AE212" s="95" t="s">
        <v>27</v>
      </c>
      <c r="AF212" s="94">
        <v>8.08</v>
      </c>
      <c r="AG212" s="95" t="s">
        <v>338</v>
      </c>
      <c r="AH212" s="94">
        <v>30600</v>
      </c>
      <c r="AI212" s="94">
        <v>0.28999999999999998</v>
      </c>
      <c r="AJ212" s="94">
        <v>0.04</v>
      </c>
      <c r="AK212" s="94">
        <v>4.22</v>
      </c>
      <c r="AL212" s="94">
        <v>56</v>
      </c>
      <c r="AM212" s="95" t="s">
        <v>29</v>
      </c>
      <c r="AN212" s="94">
        <v>230</v>
      </c>
      <c r="AO212" s="94">
        <v>3.85</v>
      </c>
      <c r="AP212" s="94">
        <v>2.44</v>
      </c>
      <c r="AQ212" s="94">
        <v>9650</v>
      </c>
      <c r="AR212" s="94">
        <v>0.24</v>
      </c>
      <c r="AS212" s="95" t="s">
        <v>28</v>
      </c>
      <c r="AT212" s="94">
        <v>0.02</v>
      </c>
      <c r="AU212" s="94">
        <v>1.24</v>
      </c>
      <c r="AV212" s="94">
        <v>4350</v>
      </c>
      <c r="AW212" s="95" t="s">
        <v>28</v>
      </c>
      <c r="AX212" s="95" t="s">
        <v>28</v>
      </c>
      <c r="AY212" s="94">
        <v>15000</v>
      </c>
      <c r="AZ212" s="94">
        <v>2.83</v>
      </c>
      <c r="BA212" s="94">
        <v>0.1</v>
      </c>
      <c r="BB212" s="94">
        <v>28</v>
      </c>
      <c r="BC212" s="94">
        <v>9.18</v>
      </c>
      <c r="BD212" s="76"/>
    </row>
    <row r="213" spans="1:56" s="80" customFormat="1" ht="18" customHeight="1" x14ac:dyDescent="0.25">
      <c r="A213" s="81" t="s">
        <v>4</v>
      </c>
      <c r="B213" s="81" t="s">
        <v>236</v>
      </c>
      <c r="C213" s="81">
        <v>18</v>
      </c>
      <c r="D213" s="82">
        <v>42641</v>
      </c>
      <c r="E213" s="94">
        <v>109</v>
      </c>
      <c r="F213" s="94">
        <v>0</v>
      </c>
      <c r="G213" s="94">
        <v>0</v>
      </c>
      <c r="H213" s="95" t="s">
        <v>26</v>
      </c>
      <c r="I213" s="94">
        <v>16.96</v>
      </c>
      <c r="J213" s="94">
        <v>314</v>
      </c>
      <c r="K213" s="94">
        <v>117</v>
      </c>
      <c r="L213" s="94">
        <v>0.2</v>
      </c>
      <c r="M213" s="94">
        <v>30</v>
      </c>
      <c r="N213" s="95" t="s">
        <v>32</v>
      </c>
      <c r="O213" s="95" t="s">
        <v>333</v>
      </c>
      <c r="P213" s="95" t="s">
        <v>340</v>
      </c>
      <c r="Q213" s="94">
        <v>5.55</v>
      </c>
      <c r="R213" s="95" t="s">
        <v>30</v>
      </c>
      <c r="S213" s="94">
        <v>7.36</v>
      </c>
      <c r="T213" s="94">
        <v>217</v>
      </c>
      <c r="U213" s="94">
        <v>225</v>
      </c>
      <c r="V213" s="95" t="s">
        <v>27</v>
      </c>
      <c r="W213" s="94">
        <v>26.5</v>
      </c>
      <c r="X213" s="94">
        <v>0</v>
      </c>
      <c r="Y213" s="95" t="s">
        <v>341</v>
      </c>
      <c r="Z213" s="95" t="s">
        <v>341</v>
      </c>
      <c r="AA213" s="94">
        <v>2.39</v>
      </c>
      <c r="AB213" s="95" t="s">
        <v>30</v>
      </c>
      <c r="AC213" s="95" t="s">
        <v>29</v>
      </c>
      <c r="AD213" s="94">
        <v>370</v>
      </c>
      <c r="AE213" s="95" t="s">
        <v>27</v>
      </c>
      <c r="AF213" s="94">
        <v>8.19</v>
      </c>
      <c r="AG213" s="94">
        <v>8.0000000000000002E-3</v>
      </c>
      <c r="AH213" s="94">
        <v>30700</v>
      </c>
      <c r="AI213" s="94">
        <v>0.27</v>
      </c>
      <c r="AJ213" s="94">
        <v>0.03</v>
      </c>
      <c r="AK213" s="94">
        <v>0.43</v>
      </c>
      <c r="AL213" s="94">
        <v>57.1</v>
      </c>
      <c r="AM213" s="95" t="s">
        <v>29</v>
      </c>
      <c r="AN213" s="94">
        <v>240</v>
      </c>
      <c r="AO213" s="95" t="s">
        <v>25</v>
      </c>
      <c r="AP213" s="94">
        <v>2.36</v>
      </c>
      <c r="AQ213" s="94">
        <v>9860</v>
      </c>
      <c r="AR213" s="95" t="s">
        <v>28</v>
      </c>
      <c r="AS213" s="95" t="s">
        <v>28</v>
      </c>
      <c r="AT213" s="94">
        <v>0.02</v>
      </c>
      <c r="AU213" s="94">
        <v>0.6</v>
      </c>
      <c r="AV213" s="94">
        <v>4440</v>
      </c>
      <c r="AW213" s="95" t="s">
        <v>28</v>
      </c>
      <c r="AX213" s="94">
        <v>0.1</v>
      </c>
      <c r="AY213" s="94">
        <v>15800</v>
      </c>
      <c r="AZ213" s="94">
        <v>2.36</v>
      </c>
      <c r="BA213" s="94">
        <v>8.3000000000000004E-2</v>
      </c>
      <c r="BB213" s="94">
        <v>22.8</v>
      </c>
      <c r="BC213" s="94">
        <v>5.01</v>
      </c>
      <c r="BD213" s="76"/>
    </row>
    <row r="214" spans="1:56" s="80" customFormat="1" ht="18" customHeight="1" x14ac:dyDescent="0.25">
      <c r="A214" s="81" t="s">
        <v>4</v>
      </c>
      <c r="B214" s="81" t="s">
        <v>236</v>
      </c>
      <c r="C214" s="81">
        <v>18</v>
      </c>
      <c r="D214" s="82">
        <v>42816</v>
      </c>
      <c r="E214" s="94">
        <v>117</v>
      </c>
      <c r="F214" s="94">
        <v>0</v>
      </c>
      <c r="G214" s="94">
        <v>0</v>
      </c>
      <c r="H214" s="95" t="s">
        <v>26</v>
      </c>
      <c r="I214" s="94">
        <v>16.829999999999998</v>
      </c>
      <c r="J214" s="94">
        <v>322</v>
      </c>
      <c r="K214" s="94">
        <v>97.7</v>
      </c>
      <c r="L214" s="94">
        <v>0.2</v>
      </c>
      <c r="M214" s="94">
        <v>30</v>
      </c>
      <c r="N214" s="95" t="s">
        <v>32</v>
      </c>
      <c r="O214" s="95" t="s">
        <v>333</v>
      </c>
      <c r="P214" s="95" t="s">
        <v>340</v>
      </c>
      <c r="Q214" s="94">
        <v>5.83</v>
      </c>
      <c r="R214" s="95" t="s">
        <v>30</v>
      </c>
      <c r="S214" s="94">
        <v>7.29</v>
      </c>
      <c r="T214" s="94">
        <v>240</v>
      </c>
      <c r="U214" s="94">
        <v>247</v>
      </c>
      <c r="V214" s="95" t="s">
        <v>27</v>
      </c>
      <c r="W214" s="94">
        <v>26.3</v>
      </c>
      <c r="X214" s="94">
        <v>0</v>
      </c>
      <c r="Y214" s="95" t="s">
        <v>341</v>
      </c>
      <c r="Z214" s="95" t="s">
        <v>341</v>
      </c>
      <c r="AA214" s="95" t="s">
        <v>25</v>
      </c>
      <c r="AB214" s="95" t="s">
        <v>30</v>
      </c>
      <c r="AC214" s="95" t="s">
        <v>29</v>
      </c>
      <c r="AD214" s="94">
        <v>380</v>
      </c>
      <c r="AE214" s="95" t="s">
        <v>27</v>
      </c>
      <c r="AF214" s="94">
        <v>8.08</v>
      </c>
      <c r="AG214" s="95" t="s">
        <v>338</v>
      </c>
      <c r="AH214" s="94">
        <v>31400</v>
      </c>
      <c r="AI214" s="94">
        <v>0.56000000000000005</v>
      </c>
      <c r="AJ214" s="94">
        <v>0.03</v>
      </c>
      <c r="AK214" s="94">
        <v>0.71</v>
      </c>
      <c r="AL214" s="94">
        <v>50.1</v>
      </c>
      <c r="AM214" s="95" t="s">
        <v>29</v>
      </c>
      <c r="AN214" s="94">
        <v>250</v>
      </c>
      <c r="AO214" s="95" t="s">
        <v>25</v>
      </c>
      <c r="AP214" s="94">
        <v>2.65</v>
      </c>
      <c r="AQ214" s="94">
        <v>10200</v>
      </c>
      <c r="AR214" s="95" t="s">
        <v>28</v>
      </c>
      <c r="AS214" s="95" t="s">
        <v>28</v>
      </c>
      <c r="AT214" s="94">
        <v>0.01</v>
      </c>
      <c r="AU214" s="94">
        <v>0.15</v>
      </c>
      <c r="AV214" s="94">
        <v>4650</v>
      </c>
      <c r="AW214" s="95" t="s">
        <v>28</v>
      </c>
      <c r="AX214" s="94">
        <v>0.12</v>
      </c>
      <c r="AY214" s="94">
        <v>15900</v>
      </c>
      <c r="AZ214" s="94">
        <v>2.9</v>
      </c>
      <c r="BA214" s="94">
        <v>0.11</v>
      </c>
      <c r="BB214" s="94">
        <v>19.7</v>
      </c>
      <c r="BC214" s="94">
        <v>4.46</v>
      </c>
      <c r="BD214" s="76"/>
    </row>
    <row r="215" spans="1:56" s="80" customFormat="1" ht="18" customHeight="1" x14ac:dyDescent="0.25">
      <c r="A215" s="81" t="s">
        <v>4</v>
      </c>
      <c r="B215" s="81" t="s">
        <v>236</v>
      </c>
      <c r="C215" s="81">
        <v>18</v>
      </c>
      <c r="D215" s="82">
        <v>43005</v>
      </c>
      <c r="E215" s="94">
        <v>113</v>
      </c>
      <c r="F215" s="94">
        <v>0</v>
      </c>
      <c r="G215" s="94">
        <v>0</v>
      </c>
      <c r="H215" s="95" t="s">
        <v>26</v>
      </c>
      <c r="I215" s="94">
        <v>18.25</v>
      </c>
      <c r="J215" s="94">
        <v>295</v>
      </c>
      <c r="K215" s="94">
        <v>122</v>
      </c>
      <c r="L215" s="94">
        <v>0.22</v>
      </c>
      <c r="M215" s="94">
        <v>30</v>
      </c>
      <c r="N215" s="95" t="s">
        <v>32</v>
      </c>
      <c r="O215" s="95" t="s">
        <v>333</v>
      </c>
      <c r="P215" s="95" t="s">
        <v>340</v>
      </c>
      <c r="Q215" s="94">
        <v>6.18</v>
      </c>
      <c r="R215" s="95" t="s">
        <v>30</v>
      </c>
      <c r="S215" s="94">
        <v>7.14</v>
      </c>
      <c r="T215" s="94">
        <v>194</v>
      </c>
      <c r="U215" s="94">
        <v>214</v>
      </c>
      <c r="V215" s="95" t="s">
        <v>27</v>
      </c>
      <c r="W215" s="94">
        <v>27</v>
      </c>
      <c r="X215" s="94">
        <v>0</v>
      </c>
      <c r="Y215" s="95" t="s">
        <v>342</v>
      </c>
      <c r="Z215" s="95" t="s">
        <v>341</v>
      </c>
      <c r="AA215" s="94">
        <v>2.81</v>
      </c>
      <c r="AB215" s="95" t="s">
        <v>30</v>
      </c>
      <c r="AC215" s="95" t="s">
        <v>29</v>
      </c>
      <c r="AD215" s="94">
        <v>370</v>
      </c>
      <c r="AE215" s="95" t="s">
        <v>27</v>
      </c>
      <c r="AF215" s="94">
        <v>5.85</v>
      </c>
      <c r="AG215" s="95" t="s">
        <v>338</v>
      </c>
      <c r="AH215" s="94">
        <v>32000</v>
      </c>
      <c r="AI215" s="94">
        <v>0.69</v>
      </c>
      <c r="AJ215" s="94">
        <v>0.03</v>
      </c>
      <c r="AK215" s="94">
        <v>1.04</v>
      </c>
      <c r="AL215" s="94">
        <v>63.3</v>
      </c>
      <c r="AM215" s="95" t="s">
        <v>29</v>
      </c>
      <c r="AN215" s="94">
        <v>250</v>
      </c>
      <c r="AO215" s="95" t="s">
        <v>25</v>
      </c>
      <c r="AP215" s="94">
        <v>2.68</v>
      </c>
      <c r="AQ215" s="94">
        <v>10200</v>
      </c>
      <c r="AR215" s="95" t="s">
        <v>28</v>
      </c>
      <c r="AS215" s="95" t="s">
        <v>28</v>
      </c>
      <c r="AT215" s="94">
        <v>0.01</v>
      </c>
      <c r="AU215" s="94">
        <v>0.47</v>
      </c>
      <c r="AV215" s="94">
        <v>4700</v>
      </c>
      <c r="AW215" s="95" t="s">
        <v>28</v>
      </c>
      <c r="AX215" s="94">
        <v>0.19</v>
      </c>
      <c r="AY215" s="94">
        <v>16800</v>
      </c>
      <c r="AZ215" s="94">
        <v>2.16</v>
      </c>
      <c r="BA215" s="94">
        <v>9.7000000000000003E-2</v>
      </c>
      <c r="BB215" s="94">
        <v>22.5</v>
      </c>
      <c r="BC215" s="94">
        <v>3.93</v>
      </c>
      <c r="BD215" s="76"/>
    </row>
    <row r="216" spans="1:56" s="80" customFormat="1" ht="18" customHeight="1" x14ac:dyDescent="0.25">
      <c r="A216" s="81" t="s">
        <v>4</v>
      </c>
      <c r="B216" s="81" t="s">
        <v>236</v>
      </c>
      <c r="C216" s="81">
        <v>18</v>
      </c>
      <c r="D216" s="82">
        <v>43180</v>
      </c>
      <c r="E216" s="94">
        <v>114</v>
      </c>
      <c r="F216" s="94">
        <v>0</v>
      </c>
      <c r="G216" s="94">
        <v>0</v>
      </c>
      <c r="H216" s="94">
        <v>1.54</v>
      </c>
      <c r="I216" s="94">
        <v>17.2</v>
      </c>
      <c r="J216" s="94">
        <v>322</v>
      </c>
      <c r="K216" s="94">
        <v>127</v>
      </c>
      <c r="L216" s="94">
        <v>0.14000000000000001</v>
      </c>
      <c r="M216" s="94">
        <v>30</v>
      </c>
      <c r="N216" s="95" t="s">
        <v>32</v>
      </c>
      <c r="O216" s="95" t="s">
        <v>333</v>
      </c>
      <c r="P216" s="95" t="s">
        <v>340</v>
      </c>
      <c r="Q216" s="94">
        <v>5.82</v>
      </c>
      <c r="R216" s="95" t="s">
        <v>28</v>
      </c>
      <c r="S216" s="94">
        <v>7.4</v>
      </c>
      <c r="T216" s="94">
        <v>216</v>
      </c>
      <c r="U216" s="94">
        <v>237</v>
      </c>
      <c r="V216" s="95" t="s">
        <v>26</v>
      </c>
      <c r="W216" s="94">
        <v>27.1</v>
      </c>
      <c r="X216" s="94">
        <v>0</v>
      </c>
      <c r="Y216" s="95" t="s">
        <v>341</v>
      </c>
      <c r="Z216" s="95" t="s">
        <v>341</v>
      </c>
      <c r="AA216" s="95" t="s">
        <v>25</v>
      </c>
      <c r="AB216" s="95" t="s">
        <v>30</v>
      </c>
      <c r="AC216" s="95" t="s">
        <v>29</v>
      </c>
      <c r="AD216" s="94">
        <v>380</v>
      </c>
      <c r="AE216" s="95" t="s">
        <v>27</v>
      </c>
      <c r="AF216" s="94">
        <v>6.46</v>
      </c>
      <c r="AG216" s="95" t="s">
        <v>338</v>
      </c>
      <c r="AH216" s="94">
        <v>32900</v>
      </c>
      <c r="AI216" s="94">
        <v>0.71</v>
      </c>
      <c r="AJ216" s="94">
        <v>0.03</v>
      </c>
      <c r="AK216" s="94">
        <v>0.93</v>
      </c>
      <c r="AL216" s="94">
        <v>67</v>
      </c>
      <c r="AM216" s="95" t="s">
        <v>29</v>
      </c>
      <c r="AN216" s="94">
        <v>250</v>
      </c>
      <c r="AO216" s="95" t="s">
        <v>25</v>
      </c>
      <c r="AP216" s="94">
        <v>3.13</v>
      </c>
      <c r="AQ216" s="94">
        <v>10900</v>
      </c>
      <c r="AR216" s="95" t="s">
        <v>28</v>
      </c>
      <c r="AS216" s="95" t="s">
        <v>28</v>
      </c>
      <c r="AT216" s="94">
        <v>0.02</v>
      </c>
      <c r="AU216" s="94">
        <v>0.63</v>
      </c>
      <c r="AV216" s="94">
        <v>4850</v>
      </c>
      <c r="AW216" s="95" t="s">
        <v>28</v>
      </c>
      <c r="AX216" s="94">
        <v>0.15</v>
      </c>
      <c r="AY216" s="94">
        <v>16400</v>
      </c>
      <c r="AZ216" s="94">
        <v>3.38</v>
      </c>
      <c r="BA216" s="94">
        <v>0.11</v>
      </c>
      <c r="BB216" s="94">
        <v>22.7</v>
      </c>
      <c r="BC216" s="94">
        <v>5.95</v>
      </c>
      <c r="BD216" s="76"/>
    </row>
    <row r="217" spans="1:56" s="80" customFormat="1" ht="18" customHeight="1" x14ac:dyDescent="0.25">
      <c r="A217" s="81" t="s">
        <v>4</v>
      </c>
      <c r="B217" s="81" t="s">
        <v>236</v>
      </c>
      <c r="C217" s="81">
        <v>18</v>
      </c>
      <c r="D217" s="82">
        <v>43369</v>
      </c>
      <c r="E217" s="94">
        <v>120</v>
      </c>
      <c r="F217" s="94">
        <v>0</v>
      </c>
      <c r="G217" s="94">
        <v>0</v>
      </c>
      <c r="H217" s="95" t="s">
        <v>26</v>
      </c>
      <c r="I217" s="94">
        <v>19.5</v>
      </c>
      <c r="J217" s="94">
        <v>327</v>
      </c>
      <c r="K217" s="94">
        <v>126</v>
      </c>
      <c r="L217" s="94">
        <v>0.12</v>
      </c>
      <c r="M217" s="95" t="s">
        <v>337</v>
      </c>
      <c r="N217" s="95" t="s">
        <v>32</v>
      </c>
      <c r="O217" s="95" t="s">
        <v>333</v>
      </c>
      <c r="P217" s="95" t="s">
        <v>340</v>
      </c>
      <c r="Q217" s="94">
        <v>4.71</v>
      </c>
      <c r="R217" s="95" t="s">
        <v>30</v>
      </c>
      <c r="S217" s="94">
        <v>7.61</v>
      </c>
      <c r="T217" s="94">
        <v>207</v>
      </c>
      <c r="U217" s="94">
        <v>236</v>
      </c>
      <c r="V217" s="95" t="s">
        <v>27</v>
      </c>
      <c r="W217" s="94">
        <v>28.2</v>
      </c>
      <c r="X217" s="95" t="s">
        <v>26</v>
      </c>
      <c r="Y217" s="95" t="s">
        <v>343</v>
      </c>
      <c r="Z217" s="95" t="s">
        <v>343</v>
      </c>
      <c r="AA217" s="95" t="s">
        <v>25</v>
      </c>
      <c r="AB217" s="95" t="s">
        <v>30</v>
      </c>
      <c r="AC217" s="95" t="s">
        <v>29</v>
      </c>
      <c r="AD217" s="94">
        <v>220</v>
      </c>
      <c r="AE217" s="95" t="s">
        <v>27</v>
      </c>
      <c r="AF217" s="94">
        <v>5.4</v>
      </c>
      <c r="AG217" s="95" t="s">
        <v>338</v>
      </c>
      <c r="AH217" s="94">
        <v>28100</v>
      </c>
      <c r="AI217" s="95" t="s">
        <v>32</v>
      </c>
      <c r="AJ217" s="94">
        <v>0.02</v>
      </c>
      <c r="AK217" s="94">
        <v>0.24</v>
      </c>
      <c r="AL217" s="94">
        <v>59.2</v>
      </c>
      <c r="AM217" s="95" t="s">
        <v>29</v>
      </c>
      <c r="AN217" s="94">
        <v>310</v>
      </c>
      <c r="AO217" s="95" t="s">
        <v>25</v>
      </c>
      <c r="AP217" s="94">
        <v>4.5</v>
      </c>
      <c r="AQ217" s="94">
        <v>13600</v>
      </c>
      <c r="AR217" s="94">
        <v>0.18</v>
      </c>
      <c r="AS217" s="95" t="s">
        <v>28</v>
      </c>
      <c r="AT217" s="95" t="s">
        <v>30</v>
      </c>
      <c r="AU217" s="94">
        <v>0.21</v>
      </c>
      <c r="AV217" s="94">
        <v>5880</v>
      </c>
      <c r="AW217" s="95" t="s">
        <v>28</v>
      </c>
      <c r="AX217" s="94">
        <v>0.23</v>
      </c>
      <c r="AY217" s="94">
        <v>14500</v>
      </c>
      <c r="AZ217" s="94">
        <v>2.81</v>
      </c>
      <c r="BA217" s="94">
        <v>0.2</v>
      </c>
      <c r="BB217" s="94">
        <v>20.399999999999999</v>
      </c>
      <c r="BC217" s="94">
        <v>6.9</v>
      </c>
      <c r="BD217" s="76"/>
    </row>
    <row r="218" spans="1:56" s="80" customFormat="1" ht="18" customHeight="1" x14ac:dyDescent="0.25">
      <c r="A218" s="81" t="s">
        <v>202</v>
      </c>
      <c r="B218" s="81" t="s">
        <v>204</v>
      </c>
      <c r="C218" s="81">
        <v>16</v>
      </c>
      <c r="D218" s="82">
        <v>42466</v>
      </c>
      <c r="E218" s="94">
        <v>52</v>
      </c>
      <c r="F218" s="94">
        <v>0</v>
      </c>
      <c r="G218" s="94">
        <v>0</v>
      </c>
      <c r="H218" s="95" t="s">
        <v>26</v>
      </c>
      <c r="I218" s="94">
        <v>3.88</v>
      </c>
      <c r="J218" s="94">
        <v>153.19999999999999</v>
      </c>
      <c r="K218" s="94">
        <v>59.3</v>
      </c>
      <c r="L218" s="95" t="s">
        <v>28</v>
      </c>
      <c r="M218" s="94">
        <v>100</v>
      </c>
      <c r="N218" s="95" t="s">
        <v>32</v>
      </c>
      <c r="O218" s="95" t="s">
        <v>333</v>
      </c>
      <c r="P218" s="95" t="s">
        <v>340</v>
      </c>
      <c r="Q218" s="94">
        <v>4.07</v>
      </c>
      <c r="R218" s="95" t="s">
        <v>28</v>
      </c>
      <c r="S218" s="94">
        <v>6.11</v>
      </c>
      <c r="T218" s="94">
        <v>156</v>
      </c>
      <c r="U218" s="94">
        <v>162</v>
      </c>
      <c r="V218" s="95" t="s">
        <v>26</v>
      </c>
      <c r="W218" s="94">
        <v>28.3</v>
      </c>
      <c r="X218" s="94">
        <v>42</v>
      </c>
      <c r="Y218" s="95" t="s">
        <v>342</v>
      </c>
      <c r="Z218" s="95" t="s">
        <v>341</v>
      </c>
      <c r="AA218" s="94">
        <v>12.3</v>
      </c>
      <c r="AB218" s="94">
        <v>0.1</v>
      </c>
      <c r="AC218" s="95" t="s">
        <v>29</v>
      </c>
      <c r="AD218" s="94">
        <v>200</v>
      </c>
      <c r="AE218" s="95" t="s">
        <v>27</v>
      </c>
      <c r="AF218" s="94">
        <v>3.13</v>
      </c>
      <c r="AG218" s="95" t="s">
        <v>338</v>
      </c>
      <c r="AH218" s="94">
        <v>17000</v>
      </c>
      <c r="AI218" s="94">
        <v>1.33</v>
      </c>
      <c r="AJ218" s="94">
        <v>0.02</v>
      </c>
      <c r="AK218" s="94">
        <v>38.74</v>
      </c>
      <c r="AL218" s="94">
        <v>9.1300000000000008</v>
      </c>
      <c r="AM218" s="95" t="s">
        <v>29</v>
      </c>
      <c r="AN218" s="94">
        <v>200</v>
      </c>
      <c r="AO218" s="94">
        <v>3.12</v>
      </c>
      <c r="AP218" s="94">
        <v>1.46</v>
      </c>
      <c r="AQ218" s="94">
        <v>4100</v>
      </c>
      <c r="AR218" s="94">
        <v>0.5</v>
      </c>
      <c r="AS218" s="95" t="s">
        <v>28</v>
      </c>
      <c r="AT218" s="95" t="s">
        <v>30</v>
      </c>
      <c r="AU218" s="94">
        <v>1.05</v>
      </c>
      <c r="AV218" s="94">
        <v>4730</v>
      </c>
      <c r="AW218" s="95" t="s">
        <v>28</v>
      </c>
      <c r="AX218" s="95" t="s">
        <v>28</v>
      </c>
      <c r="AY218" s="94">
        <v>4600</v>
      </c>
      <c r="AZ218" s="94">
        <v>2.52</v>
      </c>
      <c r="BA218" s="94">
        <v>1.2E-2</v>
      </c>
      <c r="BB218" s="94">
        <v>1.96</v>
      </c>
      <c r="BC218" s="94">
        <v>7.93</v>
      </c>
      <c r="BD218" s="76"/>
    </row>
    <row r="219" spans="1:56" s="80" customFormat="1" ht="18" customHeight="1" x14ac:dyDescent="0.25">
      <c r="A219" s="81" t="s">
        <v>202</v>
      </c>
      <c r="B219" s="81" t="s">
        <v>204</v>
      </c>
      <c r="C219" s="81">
        <v>16</v>
      </c>
      <c r="D219" s="82">
        <v>42628</v>
      </c>
      <c r="E219" s="94">
        <v>58</v>
      </c>
      <c r="F219" s="94">
        <v>0</v>
      </c>
      <c r="G219" s="94">
        <v>0</v>
      </c>
      <c r="H219" s="95" t="s">
        <v>26</v>
      </c>
      <c r="I219" s="94">
        <v>2.5</v>
      </c>
      <c r="J219" s="94">
        <v>170.8</v>
      </c>
      <c r="K219" s="94">
        <v>65.599999999999994</v>
      </c>
      <c r="L219" s="95" t="s">
        <v>28</v>
      </c>
      <c r="M219" s="94">
        <v>110</v>
      </c>
      <c r="N219" s="95" t="s">
        <v>32</v>
      </c>
      <c r="O219" s="95" t="s">
        <v>333</v>
      </c>
      <c r="P219" s="95" t="s">
        <v>340</v>
      </c>
      <c r="Q219" s="94">
        <v>5.03</v>
      </c>
      <c r="R219" s="95" t="s">
        <v>30</v>
      </c>
      <c r="S219" s="94">
        <v>6.59</v>
      </c>
      <c r="T219" s="94">
        <v>95</v>
      </c>
      <c r="U219" s="94">
        <v>148</v>
      </c>
      <c r="V219" s="95" t="s">
        <v>27</v>
      </c>
      <c r="W219" s="94">
        <v>26.3</v>
      </c>
      <c r="X219" s="94">
        <v>48</v>
      </c>
      <c r="Y219" s="95" t="s">
        <v>342</v>
      </c>
      <c r="Z219" s="95" t="s">
        <v>342</v>
      </c>
      <c r="AA219" s="95" t="s">
        <v>25</v>
      </c>
      <c r="AB219" s="95" t="s">
        <v>30</v>
      </c>
      <c r="AC219" s="95" t="s">
        <v>29</v>
      </c>
      <c r="AD219" s="94">
        <v>220</v>
      </c>
      <c r="AE219" s="95" t="s">
        <v>27</v>
      </c>
      <c r="AF219" s="95" t="s">
        <v>25</v>
      </c>
      <c r="AG219" s="95" t="s">
        <v>338</v>
      </c>
      <c r="AH219" s="94">
        <v>18500</v>
      </c>
      <c r="AI219" s="94">
        <v>0.2</v>
      </c>
      <c r="AJ219" s="94">
        <v>0.01</v>
      </c>
      <c r="AK219" s="94">
        <v>4.96</v>
      </c>
      <c r="AL219" s="94">
        <v>11.7</v>
      </c>
      <c r="AM219" s="95" t="s">
        <v>29</v>
      </c>
      <c r="AN219" s="94">
        <v>230</v>
      </c>
      <c r="AO219" s="95" t="s">
        <v>25</v>
      </c>
      <c r="AP219" s="94">
        <v>1.64</v>
      </c>
      <c r="AQ219" s="94">
        <v>4700</v>
      </c>
      <c r="AR219" s="95" t="s">
        <v>28</v>
      </c>
      <c r="AS219" s="95" t="s">
        <v>28</v>
      </c>
      <c r="AT219" s="95" t="s">
        <v>30</v>
      </c>
      <c r="AU219" s="94">
        <v>0.69</v>
      </c>
      <c r="AV219" s="94">
        <v>4780</v>
      </c>
      <c r="AW219" s="95" t="s">
        <v>28</v>
      </c>
      <c r="AX219" s="95" t="s">
        <v>28</v>
      </c>
      <c r="AY219" s="94">
        <v>4910</v>
      </c>
      <c r="AZ219" s="94">
        <v>1.52</v>
      </c>
      <c r="BA219" s="94">
        <v>1.2E-2</v>
      </c>
      <c r="BB219" s="94">
        <v>2.1</v>
      </c>
      <c r="BC219" s="94">
        <v>1.0900000000000001</v>
      </c>
      <c r="BD219" s="76"/>
    </row>
    <row r="220" spans="1:56" s="80" customFormat="1" ht="18" customHeight="1" x14ac:dyDescent="0.25">
      <c r="A220" s="81" t="s">
        <v>202</v>
      </c>
      <c r="B220" s="81" t="s">
        <v>204</v>
      </c>
      <c r="C220" s="81">
        <v>16</v>
      </c>
      <c r="D220" s="82">
        <v>42824</v>
      </c>
      <c r="E220" s="94">
        <v>62</v>
      </c>
      <c r="F220" s="94">
        <v>0</v>
      </c>
      <c r="G220" s="94">
        <v>0</v>
      </c>
      <c r="H220" s="95" t="s">
        <v>26</v>
      </c>
      <c r="I220" s="94">
        <v>2.61</v>
      </c>
      <c r="J220" s="94">
        <v>173.1</v>
      </c>
      <c r="K220" s="94">
        <v>73.2</v>
      </c>
      <c r="L220" s="95" t="s">
        <v>28</v>
      </c>
      <c r="M220" s="94">
        <v>130</v>
      </c>
      <c r="N220" s="95" t="s">
        <v>32</v>
      </c>
      <c r="O220" s="95" t="s">
        <v>333</v>
      </c>
      <c r="P220" s="95" t="s">
        <v>340</v>
      </c>
      <c r="Q220" s="94">
        <v>5</v>
      </c>
      <c r="R220" s="95" t="s">
        <v>30</v>
      </c>
      <c r="S220" s="94">
        <v>6.54</v>
      </c>
      <c r="T220" s="94">
        <v>140</v>
      </c>
      <c r="U220" s="94">
        <v>144</v>
      </c>
      <c r="V220" s="95" t="s">
        <v>27</v>
      </c>
      <c r="W220" s="94">
        <v>28.2</v>
      </c>
      <c r="X220" s="94">
        <v>100</v>
      </c>
      <c r="Y220" s="95" t="s">
        <v>342</v>
      </c>
      <c r="Z220" s="95" t="s">
        <v>342</v>
      </c>
      <c r="AA220" s="94">
        <v>4.0599999999999996</v>
      </c>
      <c r="AB220" s="95" t="s">
        <v>30</v>
      </c>
      <c r="AC220" s="95" t="s">
        <v>29</v>
      </c>
      <c r="AD220" s="94">
        <v>240</v>
      </c>
      <c r="AE220" s="95" t="s">
        <v>27</v>
      </c>
      <c r="AF220" s="94">
        <v>3.29</v>
      </c>
      <c r="AG220" s="95" t="s">
        <v>338</v>
      </c>
      <c r="AH220" s="94">
        <v>20700</v>
      </c>
      <c r="AI220" s="94">
        <v>0.25</v>
      </c>
      <c r="AJ220" s="94">
        <v>0.02</v>
      </c>
      <c r="AK220" s="94">
        <v>4</v>
      </c>
      <c r="AL220" s="94">
        <v>12.2</v>
      </c>
      <c r="AM220" s="95" t="s">
        <v>29</v>
      </c>
      <c r="AN220" s="94">
        <v>260</v>
      </c>
      <c r="AO220" s="94">
        <v>2.13</v>
      </c>
      <c r="AP220" s="94">
        <v>1.64</v>
      </c>
      <c r="AQ220" s="94">
        <v>5230</v>
      </c>
      <c r="AR220" s="94">
        <v>0.13</v>
      </c>
      <c r="AS220" s="95" t="s">
        <v>28</v>
      </c>
      <c r="AT220" s="95" t="s">
        <v>30</v>
      </c>
      <c r="AU220" s="94">
        <v>0.89</v>
      </c>
      <c r="AV220" s="94">
        <v>5070</v>
      </c>
      <c r="AW220" s="95" t="s">
        <v>28</v>
      </c>
      <c r="AX220" s="95" t="s">
        <v>28</v>
      </c>
      <c r="AY220" s="94">
        <v>5240</v>
      </c>
      <c r="AZ220" s="94">
        <v>2.61</v>
      </c>
      <c r="BA220" s="94">
        <v>0.01</v>
      </c>
      <c r="BB220" s="94">
        <v>2.41</v>
      </c>
      <c r="BC220" s="94">
        <v>2.62</v>
      </c>
      <c r="BD220" s="76"/>
    </row>
    <row r="221" spans="1:56" s="80" customFormat="1" ht="18" customHeight="1" x14ac:dyDescent="0.25">
      <c r="A221" s="81" t="s">
        <v>202</v>
      </c>
      <c r="B221" s="81" t="s">
        <v>204</v>
      </c>
      <c r="C221" s="81">
        <v>16</v>
      </c>
      <c r="D221" s="82">
        <v>43013</v>
      </c>
      <c r="E221" s="94">
        <v>61</v>
      </c>
      <c r="F221" s="94">
        <v>0</v>
      </c>
      <c r="G221" s="94">
        <v>0</v>
      </c>
      <c r="H221" s="94">
        <v>1.3</v>
      </c>
      <c r="I221" s="94">
        <v>1.48</v>
      </c>
      <c r="J221" s="94">
        <v>175.1</v>
      </c>
      <c r="K221" s="94">
        <v>74.7</v>
      </c>
      <c r="L221" s="95" t="s">
        <v>28</v>
      </c>
      <c r="M221" s="94">
        <v>90</v>
      </c>
      <c r="N221" s="95" t="s">
        <v>32</v>
      </c>
      <c r="O221" s="95" t="s">
        <v>333</v>
      </c>
      <c r="P221" s="95" t="s">
        <v>340</v>
      </c>
      <c r="Q221" s="94">
        <v>5.88</v>
      </c>
      <c r="R221" s="95" t="s">
        <v>30</v>
      </c>
      <c r="S221" s="94">
        <v>6.92</v>
      </c>
      <c r="T221" s="94">
        <v>145</v>
      </c>
      <c r="U221" s="94">
        <v>168</v>
      </c>
      <c r="V221" s="95" t="s">
        <v>27</v>
      </c>
      <c r="W221" s="94">
        <v>27.1</v>
      </c>
      <c r="X221" s="94">
        <v>0</v>
      </c>
      <c r="Y221" s="95" t="s">
        <v>342</v>
      </c>
      <c r="Z221" s="95" t="s">
        <v>342</v>
      </c>
      <c r="AA221" s="94">
        <v>3.17</v>
      </c>
      <c r="AB221" s="95" t="s">
        <v>30</v>
      </c>
      <c r="AC221" s="95" t="s">
        <v>29</v>
      </c>
      <c r="AD221" s="94">
        <v>220</v>
      </c>
      <c r="AE221" s="95" t="s">
        <v>27</v>
      </c>
      <c r="AF221" s="95" t="s">
        <v>25</v>
      </c>
      <c r="AG221" s="95" t="s">
        <v>338</v>
      </c>
      <c r="AH221" s="94">
        <v>21000</v>
      </c>
      <c r="AI221" s="94">
        <v>0.3</v>
      </c>
      <c r="AJ221" s="94">
        <v>0.02</v>
      </c>
      <c r="AK221" s="94">
        <v>4.45</v>
      </c>
      <c r="AL221" s="94">
        <v>12.9</v>
      </c>
      <c r="AM221" s="95" t="s">
        <v>29</v>
      </c>
      <c r="AN221" s="94">
        <v>250</v>
      </c>
      <c r="AO221" s="95" t="s">
        <v>25</v>
      </c>
      <c r="AP221" s="94">
        <v>1.95</v>
      </c>
      <c r="AQ221" s="94">
        <v>5370</v>
      </c>
      <c r="AR221" s="94">
        <v>0.11</v>
      </c>
      <c r="AS221" s="95" t="s">
        <v>28</v>
      </c>
      <c r="AT221" s="95" t="s">
        <v>30</v>
      </c>
      <c r="AU221" s="94">
        <v>0.64</v>
      </c>
      <c r="AV221" s="94">
        <v>4740</v>
      </c>
      <c r="AW221" s="95" t="s">
        <v>28</v>
      </c>
      <c r="AX221" s="95" t="s">
        <v>28</v>
      </c>
      <c r="AY221" s="94">
        <v>4670</v>
      </c>
      <c r="AZ221" s="94">
        <v>2.2599999999999998</v>
      </c>
      <c r="BA221" s="94">
        <v>2.7E-2</v>
      </c>
      <c r="BB221" s="94">
        <v>2.35</v>
      </c>
      <c r="BC221" s="94">
        <v>3.15</v>
      </c>
      <c r="BD221" s="76"/>
    </row>
    <row r="222" spans="1:56" s="80" customFormat="1" ht="18" customHeight="1" x14ac:dyDescent="0.25">
      <c r="A222" s="81" t="s">
        <v>202</v>
      </c>
      <c r="B222" s="81" t="s">
        <v>204</v>
      </c>
      <c r="C222" s="81">
        <v>16</v>
      </c>
      <c r="D222" s="82">
        <v>43194</v>
      </c>
      <c r="E222" s="94">
        <v>67</v>
      </c>
      <c r="F222" s="94">
        <v>0</v>
      </c>
      <c r="G222" s="94">
        <v>0</v>
      </c>
      <c r="H222" s="94">
        <v>1.03</v>
      </c>
      <c r="I222" s="94">
        <v>2.77</v>
      </c>
      <c r="J222" s="94">
        <v>179.9</v>
      </c>
      <c r="K222" s="94">
        <v>72.900000000000006</v>
      </c>
      <c r="L222" s="95" t="s">
        <v>28</v>
      </c>
      <c r="M222" s="94">
        <v>110</v>
      </c>
      <c r="N222" s="95" t="s">
        <v>32</v>
      </c>
      <c r="O222" s="95" t="s">
        <v>333</v>
      </c>
      <c r="P222" s="95" t="s">
        <v>340</v>
      </c>
      <c r="Q222" s="94">
        <v>5.42</v>
      </c>
      <c r="R222" s="95" t="s">
        <v>28</v>
      </c>
      <c r="S222" s="94">
        <v>6.66</v>
      </c>
      <c r="T222" s="94">
        <v>133</v>
      </c>
      <c r="U222" s="94">
        <v>189</v>
      </c>
      <c r="V222" s="95" t="s">
        <v>26</v>
      </c>
      <c r="W222" s="94">
        <v>28.6</v>
      </c>
      <c r="X222" s="94">
        <v>24</v>
      </c>
      <c r="Y222" s="95" t="s">
        <v>342</v>
      </c>
      <c r="Z222" s="95" t="s">
        <v>341</v>
      </c>
      <c r="AA222" s="95" t="s">
        <v>25</v>
      </c>
      <c r="AB222" s="95" t="s">
        <v>30</v>
      </c>
      <c r="AC222" s="95" t="s">
        <v>29</v>
      </c>
      <c r="AD222" s="94">
        <v>230</v>
      </c>
      <c r="AE222" s="95" t="s">
        <v>27</v>
      </c>
      <c r="AF222" s="94">
        <v>2.1</v>
      </c>
      <c r="AG222" s="95" t="s">
        <v>338</v>
      </c>
      <c r="AH222" s="94">
        <v>20600</v>
      </c>
      <c r="AI222" s="94">
        <v>0.14000000000000001</v>
      </c>
      <c r="AJ222" s="94">
        <v>0.02</v>
      </c>
      <c r="AK222" s="94">
        <v>3.5</v>
      </c>
      <c r="AL222" s="94">
        <v>12.9</v>
      </c>
      <c r="AM222" s="95" t="s">
        <v>29</v>
      </c>
      <c r="AN222" s="94">
        <v>250</v>
      </c>
      <c r="AO222" s="95" t="s">
        <v>25</v>
      </c>
      <c r="AP222" s="94">
        <v>2.11</v>
      </c>
      <c r="AQ222" s="94">
        <v>5220</v>
      </c>
      <c r="AR222" s="95" t="s">
        <v>28</v>
      </c>
      <c r="AS222" s="95" t="s">
        <v>28</v>
      </c>
      <c r="AT222" s="95" t="s">
        <v>30</v>
      </c>
      <c r="AU222" s="94">
        <v>0.59</v>
      </c>
      <c r="AV222" s="94">
        <v>4860</v>
      </c>
      <c r="AW222" s="95" t="s">
        <v>28</v>
      </c>
      <c r="AX222" s="95" t="s">
        <v>28</v>
      </c>
      <c r="AY222" s="94">
        <v>5010</v>
      </c>
      <c r="AZ222" s="94">
        <v>2.87</v>
      </c>
      <c r="BA222" s="94">
        <v>1.0999999999999999E-2</v>
      </c>
      <c r="BB222" s="94">
        <v>2.2799999999999998</v>
      </c>
      <c r="BC222" s="94">
        <v>0.65</v>
      </c>
      <c r="BD222" s="79"/>
    </row>
    <row r="223" spans="1:56" s="80" customFormat="1" ht="18" customHeight="1" x14ac:dyDescent="0.25">
      <c r="A223" s="81" t="s">
        <v>202</v>
      </c>
      <c r="B223" s="81" t="s">
        <v>204</v>
      </c>
      <c r="C223" s="81">
        <v>16</v>
      </c>
      <c r="D223" s="82">
        <v>43377</v>
      </c>
      <c r="E223" s="94">
        <v>63</v>
      </c>
      <c r="F223" s="94">
        <v>0</v>
      </c>
      <c r="G223" s="94">
        <v>0</v>
      </c>
      <c r="H223" s="95" t="s">
        <v>26</v>
      </c>
      <c r="I223" s="94">
        <v>1.66</v>
      </c>
      <c r="J223" s="94">
        <v>179.9</v>
      </c>
      <c r="K223" s="94">
        <v>73</v>
      </c>
      <c r="L223" s="95" t="s">
        <v>28</v>
      </c>
      <c r="M223" s="94">
        <v>80</v>
      </c>
      <c r="N223" s="95" t="s">
        <v>32</v>
      </c>
      <c r="O223" s="95" t="s">
        <v>333</v>
      </c>
      <c r="P223" s="95" t="s">
        <v>340</v>
      </c>
      <c r="Q223" s="94">
        <v>5.77</v>
      </c>
      <c r="R223" s="95" t="s">
        <v>30</v>
      </c>
      <c r="S223" s="94">
        <v>6.83</v>
      </c>
      <c r="T223" s="94">
        <v>138</v>
      </c>
      <c r="U223" s="94">
        <v>145</v>
      </c>
      <c r="V223" s="95" t="s">
        <v>27</v>
      </c>
      <c r="W223" s="94">
        <v>25.7</v>
      </c>
      <c r="X223" s="94">
        <v>172</v>
      </c>
      <c r="Y223" s="95" t="s">
        <v>344</v>
      </c>
      <c r="Z223" s="95" t="s">
        <v>344</v>
      </c>
      <c r="AA223" s="95" t="s">
        <v>25</v>
      </c>
      <c r="AB223" s="95" t="s">
        <v>30</v>
      </c>
      <c r="AC223" s="95" t="s">
        <v>29</v>
      </c>
      <c r="AD223" s="94">
        <v>210</v>
      </c>
      <c r="AE223" s="95" t="s">
        <v>27</v>
      </c>
      <c r="AF223" s="95" t="s">
        <v>25</v>
      </c>
      <c r="AG223" s="95" t="s">
        <v>338</v>
      </c>
      <c r="AH223" s="94">
        <v>20600</v>
      </c>
      <c r="AI223" s="94">
        <v>0.15</v>
      </c>
      <c r="AJ223" s="94">
        <v>0.02</v>
      </c>
      <c r="AK223" s="94">
        <v>2.29</v>
      </c>
      <c r="AL223" s="94">
        <v>12.8</v>
      </c>
      <c r="AM223" s="95" t="s">
        <v>29</v>
      </c>
      <c r="AN223" s="94">
        <v>240</v>
      </c>
      <c r="AO223" s="95" t="s">
        <v>25</v>
      </c>
      <c r="AP223" s="94">
        <v>2.23</v>
      </c>
      <c r="AQ223" s="94">
        <v>5250</v>
      </c>
      <c r="AR223" s="94">
        <v>0.11</v>
      </c>
      <c r="AS223" s="95" t="s">
        <v>28</v>
      </c>
      <c r="AT223" s="95" t="s">
        <v>30</v>
      </c>
      <c r="AU223" s="94">
        <v>0.45</v>
      </c>
      <c r="AV223" s="94">
        <v>4320</v>
      </c>
      <c r="AW223" s="95" t="s">
        <v>28</v>
      </c>
      <c r="AX223" s="95" t="s">
        <v>28</v>
      </c>
      <c r="AY223" s="94">
        <v>4140</v>
      </c>
      <c r="AZ223" s="94">
        <v>2.38</v>
      </c>
      <c r="BA223" s="94">
        <v>0.03</v>
      </c>
      <c r="BB223" s="94">
        <v>2.25</v>
      </c>
      <c r="BC223" s="94">
        <v>2.69</v>
      </c>
      <c r="BD223" s="76"/>
    </row>
    <row r="224" spans="1:56" s="80" customFormat="1" ht="18" customHeight="1" x14ac:dyDescent="0.25">
      <c r="A224" s="81" t="s">
        <v>296</v>
      </c>
      <c r="B224" s="81" t="s">
        <v>298</v>
      </c>
      <c r="C224" s="81">
        <v>19</v>
      </c>
      <c r="D224" s="82">
        <v>42892</v>
      </c>
      <c r="E224" s="94">
        <v>71</v>
      </c>
      <c r="F224" s="94">
        <v>0</v>
      </c>
      <c r="G224" s="94">
        <v>0</v>
      </c>
      <c r="H224" s="95" t="s">
        <v>26</v>
      </c>
      <c r="I224" s="94">
        <v>1.1299999999999999</v>
      </c>
      <c r="J224" s="94">
        <v>149.69999999999999</v>
      </c>
      <c r="K224" s="94">
        <v>56.3</v>
      </c>
      <c r="L224" s="94">
        <v>0.17</v>
      </c>
      <c r="M224" s="94">
        <v>30</v>
      </c>
      <c r="N224" s="95" t="s">
        <v>32</v>
      </c>
      <c r="O224" s="95" t="s">
        <v>333</v>
      </c>
      <c r="P224" s="95" t="s">
        <v>340</v>
      </c>
      <c r="Q224" s="94">
        <v>0.42</v>
      </c>
      <c r="R224" s="95" t="s">
        <v>30</v>
      </c>
      <c r="S224" s="95" t="s">
        <v>340</v>
      </c>
      <c r="T224" s="94">
        <v>201</v>
      </c>
      <c r="U224" s="94">
        <v>209</v>
      </c>
      <c r="V224" s="95" t="s">
        <v>27</v>
      </c>
      <c r="W224" s="95" t="s">
        <v>340</v>
      </c>
      <c r="X224" s="94">
        <v>0</v>
      </c>
      <c r="Y224" s="95" t="s">
        <v>341</v>
      </c>
      <c r="Z224" s="95" t="s">
        <v>341</v>
      </c>
      <c r="AA224" s="94">
        <v>6.94</v>
      </c>
      <c r="AB224" s="95" t="s">
        <v>30</v>
      </c>
      <c r="AC224" s="95" t="s">
        <v>29</v>
      </c>
      <c r="AD224" s="94">
        <v>450</v>
      </c>
      <c r="AE224" s="95" t="s">
        <v>27</v>
      </c>
      <c r="AF224" s="94">
        <v>4.7699999999999996</v>
      </c>
      <c r="AG224" s="94">
        <v>8.9999999999999993E-3</v>
      </c>
      <c r="AH224" s="94">
        <v>12200</v>
      </c>
      <c r="AI224" s="94">
        <v>0.11</v>
      </c>
      <c r="AJ224" s="94">
        <v>0.02</v>
      </c>
      <c r="AK224" s="94">
        <v>0.63</v>
      </c>
      <c r="AL224" s="94">
        <v>7.38</v>
      </c>
      <c r="AM224" s="95" t="s">
        <v>29</v>
      </c>
      <c r="AN224" s="94">
        <v>170</v>
      </c>
      <c r="AO224" s="94">
        <v>12.6</v>
      </c>
      <c r="AP224" s="94">
        <v>6.23</v>
      </c>
      <c r="AQ224" s="94">
        <v>6300</v>
      </c>
      <c r="AR224" s="94">
        <v>0.3</v>
      </c>
      <c r="AS224" s="95" t="s">
        <v>28</v>
      </c>
      <c r="AT224" s="94">
        <v>0.12</v>
      </c>
      <c r="AU224" s="94">
        <v>0.73</v>
      </c>
      <c r="AV224" s="94">
        <v>5950</v>
      </c>
      <c r="AW224" s="95" t="s">
        <v>28</v>
      </c>
      <c r="AX224" s="95" t="s">
        <v>28</v>
      </c>
      <c r="AY224" s="94">
        <v>5290</v>
      </c>
      <c r="AZ224" s="94">
        <v>3.63</v>
      </c>
      <c r="BA224" s="94">
        <v>6.5000000000000002E-2</v>
      </c>
      <c r="BB224" s="94">
        <v>2.89</v>
      </c>
      <c r="BC224" s="94">
        <v>0.83</v>
      </c>
      <c r="BD224" s="76"/>
    </row>
    <row r="225" spans="1:56" s="80" customFormat="1" ht="18" customHeight="1" x14ac:dyDescent="0.25">
      <c r="A225" s="81" t="s">
        <v>296</v>
      </c>
      <c r="B225" s="81" t="s">
        <v>298</v>
      </c>
      <c r="C225" s="81">
        <v>19</v>
      </c>
      <c r="D225" s="82">
        <v>43004</v>
      </c>
      <c r="E225" s="94">
        <v>76</v>
      </c>
      <c r="F225" s="94">
        <v>0</v>
      </c>
      <c r="G225" s="94">
        <v>0</v>
      </c>
      <c r="H225" s="95" t="s">
        <v>26</v>
      </c>
      <c r="I225" s="94">
        <v>1.1200000000000001</v>
      </c>
      <c r="J225" s="94">
        <v>146.19999999999999</v>
      </c>
      <c r="K225" s="94">
        <v>65</v>
      </c>
      <c r="L225" s="94">
        <v>0.21</v>
      </c>
      <c r="M225" s="94">
        <v>30</v>
      </c>
      <c r="N225" s="95" t="s">
        <v>32</v>
      </c>
      <c r="O225" s="95" t="s">
        <v>333</v>
      </c>
      <c r="P225" s="95" t="s">
        <v>340</v>
      </c>
      <c r="Q225" s="94">
        <v>0.47</v>
      </c>
      <c r="R225" s="95" t="s">
        <v>30</v>
      </c>
      <c r="S225" s="94">
        <v>6.92</v>
      </c>
      <c r="T225" s="94">
        <v>123</v>
      </c>
      <c r="U225" s="94">
        <v>134</v>
      </c>
      <c r="V225" s="95" t="s">
        <v>27</v>
      </c>
      <c r="W225" s="94">
        <v>25.8</v>
      </c>
      <c r="X225" s="94">
        <v>10</v>
      </c>
      <c r="Y225" s="95" t="s">
        <v>341</v>
      </c>
      <c r="Z225" s="95" t="s">
        <v>341</v>
      </c>
      <c r="AA225" s="94">
        <v>10.3</v>
      </c>
      <c r="AB225" s="95" t="s">
        <v>30</v>
      </c>
      <c r="AC225" s="95" t="s">
        <v>29</v>
      </c>
      <c r="AD225" s="94">
        <v>440</v>
      </c>
      <c r="AE225" s="95" t="s">
        <v>27</v>
      </c>
      <c r="AF225" s="94">
        <v>4.47</v>
      </c>
      <c r="AG225" s="94">
        <v>7.0000000000000001E-3</v>
      </c>
      <c r="AH225" s="94">
        <v>14800</v>
      </c>
      <c r="AI225" s="95" t="s">
        <v>32</v>
      </c>
      <c r="AJ225" s="94">
        <v>0.03</v>
      </c>
      <c r="AK225" s="94">
        <v>0.5</v>
      </c>
      <c r="AL225" s="94">
        <v>8.8000000000000007</v>
      </c>
      <c r="AM225" s="95" t="s">
        <v>29</v>
      </c>
      <c r="AN225" s="94">
        <v>170</v>
      </c>
      <c r="AO225" s="94">
        <v>28.96</v>
      </c>
      <c r="AP225" s="94">
        <v>7.32</v>
      </c>
      <c r="AQ225" s="94">
        <v>6810</v>
      </c>
      <c r="AR225" s="94">
        <v>0.6</v>
      </c>
      <c r="AS225" s="95" t="s">
        <v>28</v>
      </c>
      <c r="AT225" s="95" t="s">
        <v>30</v>
      </c>
      <c r="AU225" s="94">
        <v>0.63</v>
      </c>
      <c r="AV225" s="94">
        <v>4970</v>
      </c>
      <c r="AW225" s="95" t="s">
        <v>28</v>
      </c>
      <c r="AX225" s="95" t="s">
        <v>28</v>
      </c>
      <c r="AY225" s="94">
        <v>6170</v>
      </c>
      <c r="AZ225" s="94">
        <v>4.9400000000000004</v>
      </c>
      <c r="BA225" s="94">
        <v>7.0000000000000001E-3</v>
      </c>
      <c r="BB225" s="94">
        <v>3.46</v>
      </c>
      <c r="BC225" s="94">
        <v>0.9</v>
      </c>
      <c r="BD225" s="79"/>
    </row>
    <row r="226" spans="1:56" s="80" customFormat="1" ht="18" customHeight="1" x14ac:dyDescent="0.25">
      <c r="A226" s="81" t="s">
        <v>296</v>
      </c>
      <c r="B226" s="81" t="s">
        <v>298</v>
      </c>
      <c r="C226" s="81">
        <v>19</v>
      </c>
      <c r="D226" s="82">
        <v>43179</v>
      </c>
      <c r="E226" s="94">
        <v>71</v>
      </c>
      <c r="F226" s="94">
        <v>0</v>
      </c>
      <c r="G226" s="94">
        <v>0</v>
      </c>
      <c r="H226" s="94">
        <v>2.5299999999999998</v>
      </c>
      <c r="I226" s="94">
        <v>1.1499999999999999</v>
      </c>
      <c r="J226" s="94">
        <v>145.80000000000001</v>
      </c>
      <c r="K226" s="94">
        <v>62.3</v>
      </c>
      <c r="L226" s="94">
        <v>0.13</v>
      </c>
      <c r="M226" s="94">
        <v>30</v>
      </c>
      <c r="N226" s="95" t="s">
        <v>32</v>
      </c>
      <c r="O226" s="95" t="s">
        <v>333</v>
      </c>
      <c r="P226" s="95" t="s">
        <v>340</v>
      </c>
      <c r="Q226" s="94">
        <v>0.3</v>
      </c>
      <c r="R226" s="95" t="s">
        <v>28</v>
      </c>
      <c r="S226" s="94">
        <v>6.86</v>
      </c>
      <c r="T226" s="94">
        <v>125</v>
      </c>
      <c r="U226" s="94">
        <v>135</v>
      </c>
      <c r="V226" s="95" t="s">
        <v>26</v>
      </c>
      <c r="W226" s="94">
        <v>26.9</v>
      </c>
      <c r="X226" s="94">
        <v>8</v>
      </c>
      <c r="Y226" s="95" t="s">
        <v>341</v>
      </c>
      <c r="Z226" s="95" t="s">
        <v>341</v>
      </c>
      <c r="AA226" s="94">
        <v>10.1</v>
      </c>
      <c r="AB226" s="95" t="s">
        <v>30</v>
      </c>
      <c r="AC226" s="95" t="s">
        <v>29</v>
      </c>
      <c r="AD226" s="94">
        <v>430</v>
      </c>
      <c r="AE226" s="94">
        <v>0.6</v>
      </c>
      <c r="AF226" s="94">
        <v>4.57</v>
      </c>
      <c r="AG226" s="94">
        <v>1.0999999999999999E-2</v>
      </c>
      <c r="AH226" s="94">
        <v>13400</v>
      </c>
      <c r="AI226" s="94">
        <v>7.0000000000000007E-2</v>
      </c>
      <c r="AJ226" s="94">
        <v>0.03</v>
      </c>
      <c r="AK226" s="94">
        <v>0.89</v>
      </c>
      <c r="AL226" s="94">
        <v>8.16</v>
      </c>
      <c r="AM226" s="95" t="s">
        <v>29</v>
      </c>
      <c r="AN226" s="94">
        <v>170</v>
      </c>
      <c r="AO226" s="94">
        <v>16.399999999999999</v>
      </c>
      <c r="AP226" s="94">
        <v>7.3</v>
      </c>
      <c r="AQ226" s="94">
        <v>6980</v>
      </c>
      <c r="AR226" s="94">
        <v>0.92</v>
      </c>
      <c r="AS226" s="95" t="s">
        <v>28</v>
      </c>
      <c r="AT226" s="95" t="s">
        <v>30</v>
      </c>
      <c r="AU226" s="94">
        <v>0.95</v>
      </c>
      <c r="AV226" s="94">
        <v>5010</v>
      </c>
      <c r="AW226" s="95" t="s">
        <v>28</v>
      </c>
      <c r="AX226" s="95" t="s">
        <v>28</v>
      </c>
      <c r="AY226" s="94">
        <v>5980</v>
      </c>
      <c r="AZ226" s="94">
        <v>4.09</v>
      </c>
      <c r="BA226" s="94">
        <v>7.0000000000000001E-3</v>
      </c>
      <c r="BB226" s="94">
        <v>2.93</v>
      </c>
      <c r="BC226" s="94">
        <v>2.64</v>
      </c>
      <c r="BD226" s="76"/>
    </row>
    <row r="227" spans="1:56" s="80" customFormat="1" ht="18" customHeight="1" x14ac:dyDescent="0.25">
      <c r="A227" s="81" t="s">
        <v>296</v>
      </c>
      <c r="B227" s="81" t="s">
        <v>298</v>
      </c>
      <c r="C227" s="81">
        <v>19</v>
      </c>
      <c r="D227" s="82">
        <v>43368</v>
      </c>
      <c r="E227" s="94">
        <v>68</v>
      </c>
      <c r="F227" s="94">
        <v>0</v>
      </c>
      <c r="G227" s="94">
        <v>0</v>
      </c>
      <c r="H227" s="94">
        <v>1.01</v>
      </c>
      <c r="I227" s="94">
        <v>1.1200000000000001</v>
      </c>
      <c r="J227" s="94">
        <v>142.1</v>
      </c>
      <c r="K227" s="94">
        <v>61.2</v>
      </c>
      <c r="L227" s="94">
        <v>0.23</v>
      </c>
      <c r="M227" s="94">
        <v>30</v>
      </c>
      <c r="N227" s="95" t="s">
        <v>32</v>
      </c>
      <c r="O227" s="95" t="s">
        <v>333</v>
      </c>
      <c r="P227" s="95" t="s">
        <v>340</v>
      </c>
      <c r="Q227" s="94">
        <v>0.49</v>
      </c>
      <c r="R227" s="95" t="s">
        <v>30</v>
      </c>
      <c r="S227" s="94">
        <v>6.84</v>
      </c>
      <c r="T227" s="94">
        <v>131</v>
      </c>
      <c r="U227" s="94">
        <v>143</v>
      </c>
      <c r="V227" s="95" t="s">
        <v>27</v>
      </c>
      <c r="W227" s="94">
        <v>25.7</v>
      </c>
      <c r="X227" s="95" t="s">
        <v>26</v>
      </c>
      <c r="Y227" s="95" t="s">
        <v>344</v>
      </c>
      <c r="Z227" s="95" t="s">
        <v>343</v>
      </c>
      <c r="AA227" s="95" t="s">
        <v>25</v>
      </c>
      <c r="AB227" s="95" t="s">
        <v>30</v>
      </c>
      <c r="AC227" s="95" t="s">
        <v>29</v>
      </c>
      <c r="AD227" s="94">
        <v>430</v>
      </c>
      <c r="AE227" s="95" t="s">
        <v>27</v>
      </c>
      <c r="AF227" s="94">
        <v>4.95</v>
      </c>
      <c r="AG227" s="94">
        <v>7.0000000000000001E-3</v>
      </c>
      <c r="AH227" s="94">
        <v>13600</v>
      </c>
      <c r="AI227" s="95" t="s">
        <v>32</v>
      </c>
      <c r="AJ227" s="94">
        <v>0.03</v>
      </c>
      <c r="AK227" s="94">
        <v>0.49</v>
      </c>
      <c r="AL227" s="94">
        <v>6.44</v>
      </c>
      <c r="AM227" s="95" t="s">
        <v>29</v>
      </c>
      <c r="AN227" s="94">
        <v>170</v>
      </c>
      <c r="AO227" s="94">
        <v>3.68</v>
      </c>
      <c r="AP227" s="94">
        <v>6.71</v>
      </c>
      <c r="AQ227" s="94">
        <v>6610</v>
      </c>
      <c r="AR227" s="94">
        <v>0.12</v>
      </c>
      <c r="AS227" s="95" t="s">
        <v>28</v>
      </c>
      <c r="AT227" s="95" t="s">
        <v>30</v>
      </c>
      <c r="AU227" s="94">
        <v>0.79</v>
      </c>
      <c r="AV227" s="94">
        <v>4810</v>
      </c>
      <c r="AW227" s="95" t="s">
        <v>28</v>
      </c>
      <c r="AX227" s="95" t="s">
        <v>28</v>
      </c>
      <c r="AY227" s="94">
        <v>5140</v>
      </c>
      <c r="AZ227" s="94">
        <v>2.84</v>
      </c>
      <c r="BA227" s="94">
        <v>5.0000000000000001E-3</v>
      </c>
      <c r="BB227" s="94">
        <v>3.02</v>
      </c>
      <c r="BC227" s="94">
        <v>1.72</v>
      </c>
      <c r="BD227" s="76"/>
    </row>
    <row r="228" spans="1:56" s="80" customFormat="1" ht="18" customHeight="1" x14ac:dyDescent="0.25">
      <c r="A228" s="81" t="s">
        <v>5</v>
      </c>
      <c r="B228" s="81" t="s">
        <v>87</v>
      </c>
      <c r="C228" s="81">
        <v>21</v>
      </c>
      <c r="D228" s="82">
        <v>42439</v>
      </c>
      <c r="E228" s="94">
        <v>80</v>
      </c>
      <c r="F228" s="95" t="s">
        <v>345</v>
      </c>
      <c r="G228" s="95" t="s">
        <v>345</v>
      </c>
      <c r="H228" s="95" t="s">
        <v>346</v>
      </c>
      <c r="I228" s="95" t="s">
        <v>345</v>
      </c>
      <c r="J228" s="94">
        <v>155</v>
      </c>
      <c r="K228" s="94">
        <v>50.25</v>
      </c>
      <c r="L228" s="95" t="s">
        <v>27</v>
      </c>
      <c r="M228" s="94">
        <v>20</v>
      </c>
      <c r="N228" s="95" t="s">
        <v>28</v>
      </c>
      <c r="O228" s="95" t="s">
        <v>333</v>
      </c>
      <c r="P228" s="94">
        <v>0.94</v>
      </c>
      <c r="Q228" s="95" t="s">
        <v>26</v>
      </c>
      <c r="R228" s="95" t="s">
        <v>29</v>
      </c>
      <c r="S228" s="94">
        <v>6.8</v>
      </c>
      <c r="T228" s="94">
        <v>120</v>
      </c>
      <c r="U228" s="94">
        <v>122</v>
      </c>
      <c r="V228" s="95" t="s">
        <v>337</v>
      </c>
      <c r="W228" s="94">
        <v>25.3</v>
      </c>
      <c r="X228" s="94">
        <v>18</v>
      </c>
      <c r="Y228" s="95" t="s">
        <v>342</v>
      </c>
      <c r="Z228" s="95" t="s">
        <v>341</v>
      </c>
      <c r="AA228" s="94">
        <v>4.7220000000000004</v>
      </c>
      <c r="AB228" s="95" t="s">
        <v>30</v>
      </c>
      <c r="AC228" s="95" t="s">
        <v>29</v>
      </c>
      <c r="AD228" s="94">
        <v>127</v>
      </c>
      <c r="AE228" s="95" t="s">
        <v>27</v>
      </c>
      <c r="AF228" s="95" t="s">
        <v>25</v>
      </c>
      <c r="AG228" s="95" t="s">
        <v>338</v>
      </c>
      <c r="AH228" s="94">
        <v>14540</v>
      </c>
      <c r="AI228" s="94">
        <v>0.16139999999999999</v>
      </c>
      <c r="AJ228" s="94">
        <v>2.3699999999999999E-2</v>
      </c>
      <c r="AK228" s="94">
        <v>2.3119999999999998</v>
      </c>
      <c r="AL228" s="94">
        <v>8.3940000000000001</v>
      </c>
      <c r="AM228" s="95" t="s">
        <v>29</v>
      </c>
      <c r="AN228" s="94">
        <v>383</v>
      </c>
      <c r="AO228" s="94">
        <v>2.0299999999999998</v>
      </c>
      <c r="AP228" s="94">
        <v>5.782</v>
      </c>
      <c r="AQ228" s="94">
        <v>3390</v>
      </c>
      <c r="AR228" s="94">
        <v>0.52239999999999998</v>
      </c>
      <c r="AS228" s="95" t="s">
        <v>28</v>
      </c>
      <c r="AT228" s="95" t="s">
        <v>30</v>
      </c>
      <c r="AU228" s="94">
        <v>0.29549999999999998</v>
      </c>
      <c r="AV228" s="94">
        <v>2510</v>
      </c>
      <c r="AW228" s="95" t="s">
        <v>28</v>
      </c>
      <c r="AX228" s="95" t="s">
        <v>28</v>
      </c>
      <c r="AY228" s="94">
        <v>10570</v>
      </c>
      <c r="AZ228" s="94">
        <v>1.002</v>
      </c>
      <c r="BA228" s="94">
        <v>3.09E-2</v>
      </c>
      <c r="BB228" s="94">
        <v>8.0079999999999991</v>
      </c>
      <c r="BC228" s="94">
        <v>0.83740000000000003</v>
      </c>
      <c r="BD228" s="76"/>
    </row>
    <row r="229" spans="1:56" s="80" customFormat="1" ht="18" customHeight="1" x14ac:dyDescent="0.25">
      <c r="A229" s="81" t="s">
        <v>5</v>
      </c>
      <c r="B229" s="81" t="s">
        <v>87</v>
      </c>
      <c r="C229" s="81">
        <v>21</v>
      </c>
      <c r="D229" s="82">
        <v>42635</v>
      </c>
      <c r="E229" s="94">
        <v>81</v>
      </c>
      <c r="F229" s="95" t="s">
        <v>345</v>
      </c>
      <c r="G229" s="95" t="s">
        <v>345</v>
      </c>
      <c r="H229" s="95" t="s">
        <v>346</v>
      </c>
      <c r="I229" s="95" t="s">
        <v>26</v>
      </c>
      <c r="J229" s="94">
        <v>156</v>
      </c>
      <c r="K229" s="94">
        <v>53.9</v>
      </c>
      <c r="L229" s="95" t="s">
        <v>28</v>
      </c>
      <c r="M229" s="94">
        <v>30</v>
      </c>
      <c r="N229" s="95" t="s">
        <v>28</v>
      </c>
      <c r="O229" s="95" t="s">
        <v>333</v>
      </c>
      <c r="P229" s="94">
        <v>0.64</v>
      </c>
      <c r="Q229" s="94">
        <v>0.64</v>
      </c>
      <c r="R229" s="95" t="s">
        <v>28</v>
      </c>
      <c r="S229" s="94">
        <v>6.9</v>
      </c>
      <c r="T229" s="94">
        <v>126</v>
      </c>
      <c r="U229" s="94">
        <v>130</v>
      </c>
      <c r="V229" s="95" t="s">
        <v>26</v>
      </c>
      <c r="W229" s="94">
        <v>24</v>
      </c>
      <c r="X229" s="94">
        <v>43</v>
      </c>
      <c r="Y229" s="95" t="s">
        <v>341</v>
      </c>
      <c r="Z229" s="95" t="s">
        <v>341</v>
      </c>
      <c r="AA229" s="95" t="s">
        <v>25</v>
      </c>
      <c r="AB229" s="95" t="s">
        <v>30</v>
      </c>
      <c r="AC229" s="95" t="s">
        <v>29</v>
      </c>
      <c r="AD229" s="94">
        <v>130</v>
      </c>
      <c r="AE229" s="95" t="s">
        <v>27</v>
      </c>
      <c r="AF229" s="94">
        <v>3.41</v>
      </c>
      <c r="AG229" s="95" t="s">
        <v>338</v>
      </c>
      <c r="AH229" s="94">
        <v>15700</v>
      </c>
      <c r="AI229" s="95" t="s">
        <v>32</v>
      </c>
      <c r="AJ229" s="94">
        <v>0.02</v>
      </c>
      <c r="AK229" s="94">
        <v>0.52</v>
      </c>
      <c r="AL229" s="94">
        <v>8.85</v>
      </c>
      <c r="AM229" s="95" t="s">
        <v>29</v>
      </c>
      <c r="AN229" s="94">
        <v>420</v>
      </c>
      <c r="AO229" s="95" t="s">
        <v>25</v>
      </c>
      <c r="AP229" s="94">
        <v>6.12</v>
      </c>
      <c r="AQ229" s="94">
        <v>3600</v>
      </c>
      <c r="AR229" s="94">
        <v>0.33</v>
      </c>
      <c r="AS229" s="95" t="s">
        <v>28</v>
      </c>
      <c r="AT229" s="95" t="s">
        <v>30</v>
      </c>
      <c r="AU229" s="94">
        <v>0.51</v>
      </c>
      <c r="AV229" s="94">
        <v>2630</v>
      </c>
      <c r="AW229" s="94">
        <v>0.15</v>
      </c>
      <c r="AX229" s="95" t="s">
        <v>28</v>
      </c>
      <c r="AY229" s="94">
        <v>12700</v>
      </c>
      <c r="AZ229" s="94">
        <v>1.29</v>
      </c>
      <c r="BA229" s="94">
        <v>5.8000000000000003E-2</v>
      </c>
      <c r="BB229" s="94">
        <v>13.3</v>
      </c>
      <c r="BC229" s="94">
        <v>0.6</v>
      </c>
      <c r="BD229" s="76"/>
    </row>
    <row r="230" spans="1:56" s="80" customFormat="1" ht="18" customHeight="1" x14ac:dyDescent="0.25">
      <c r="A230" s="81" t="s">
        <v>5</v>
      </c>
      <c r="B230" s="81" t="s">
        <v>87</v>
      </c>
      <c r="C230" s="81">
        <v>21</v>
      </c>
      <c r="D230" s="82">
        <v>42817</v>
      </c>
      <c r="E230" s="94">
        <v>80</v>
      </c>
      <c r="F230" s="95" t="s">
        <v>345</v>
      </c>
      <c r="G230" s="95" t="s">
        <v>345</v>
      </c>
      <c r="H230" s="95" t="s">
        <v>26</v>
      </c>
      <c r="I230" s="94">
        <v>0.55000000000000004</v>
      </c>
      <c r="J230" s="94">
        <v>152</v>
      </c>
      <c r="K230" s="94">
        <v>51.7</v>
      </c>
      <c r="L230" s="94">
        <v>0.11</v>
      </c>
      <c r="M230" s="94">
        <v>40</v>
      </c>
      <c r="N230" s="95" t="s">
        <v>28</v>
      </c>
      <c r="O230" s="95" t="s">
        <v>27</v>
      </c>
      <c r="P230" s="95" t="s">
        <v>340</v>
      </c>
      <c r="Q230" s="94">
        <v>0.62</v>
      </c>
      <c r="R230" s="95" t="s">
        <v>30</v>
      </c>
      <c r="S230" s="94">
        <v>6.9</v>
      </c>
      <c r="T230" s="94">
        <v>132</v>
      </c>
      <c r="U230" s="94">
        <v>132</v>
      </c>
      <c r="V230" s="94">
        <v>0.11</v>
      </c>
      <c r="W230" s="94">
        <v>25</v>
      </c>
      <c r="X230" s="94">
        <v>16</v>
      </c>
      <c r="Y230" s="95" t="s">
        <v>342</v>
      </c>
      <c r="Z230" s="95" t="s">
        <v>341</v>
      </c>
      <c r="AA230" s="94">
        <v>4.1900000000000004</v>
      </c>
      <c r="AB230" s="95" t="s">
        <v>30</v>
      </c>
      <c r="AC230" s="95" t="s">
        <v>29</v>
      </c>
      <c r="AD230" s="94">
        <v>120</v>
      </c>
      <c r="AE230" s="95" t="s">
        <v>27</v>
      </c>
      <c r="AF230" s="94">
        <v>5.46</v>
      </c>
      <c r="AG230" s="95" t="s">
        <v>338</v>
      </c>
      <c r="AH230" s="94">
        <v>14800</v>
      </c>
      <c r="AI230" s="94">
        <v>0.05</v>
      </c>
      <c r="AJ230" s="94">
        <v>0.03</v>
      </c>
      <c r="AK230" s="94">
        <v>0.6</v>
      </c>
      <c r="AL230" s="94">
        <v>11.8</v>
      </c>
      <c r="AM230" s="95" t="s">
        <v>29</v>
      </c>
      <c r="AN230" s="94">
        <v>430</v>
      </c>
      <c r="AO230" s="95" t="s">
        <v>25</v>
      </c>
      <c r="AP230" s="94">
        <v>4.6399999999999997</v>
      </c>
      <c r="AQ230" s="94">
        <v>3580</v>
      </c>
      <c r="AR230" s="94">
        <v>0.28999999999999998</v>
      </c>
      <c r="AS230" s="95" t="s">
        <v>28</v>
      </c>
      <c r="AT230" s="95" t="s">
        <v>30</v>
      </c>
      <c r="AU230" s="94">
        <v>0.54</v>
      </c>
      <c r="AV230" s="94">
        <v>2420</v>
      </c>
      <c r="AW230" s="95" t="s">
        <v>28</v>
      </c>
      <c r="AX230" s="95" t="s">
        <v>28</v>
      </c>
      <c r="AY230" s="94">
        <v>13900</v>
      </c>
      <c r="AZ230" s="94">
        <v>4.03</v>
      </c>
      <c r="BA230" s="94">
        <v>3.5999999999999997E-2</v>
      </c>
      <c r="BB230" s="94">
        <v>15.2</v>
      </c>
      <c r="BC230" s="95" t="s">
        <v>27</v>
      </c>
      <c r="BD230" s="76"/>
    </row>
    <row r="231" spans="1:56" s="80" customFormat="1" ht="18" customHeight="1" x14ac:dyDescent="0.25">
      <c r="A231" s="81" t="s">
        <v>5</v>
      </c>
      <c r="B231" s="81" t="s">
        <v>87</v>
      </c>
      <c r="C231" s="81">
        <v>21</v>
      </c>
      <c r="D231" s="82">
        <v>43018</v>
      </c>
      <c r="E231" s="94">
        <v>73</v>
      </c>
      <c r="F231" s="95" t="s">
        <v>345</v>
      </c>
      <c r="G231" s="95" t="s">
        <v>345</v>
      </c>
      <c r="H231" s="95" t="s">
        <v>26</v>
      </c>
      <c r="I231" s="94">
        <v>0.7</v>
      </c>
      <c r="J231" s="94">
        <v>152</v>
      </c>
      <c r="K231" s="94">
        <v>55.9</v>
      </c>
      <c r="L231" s="95" t="s">
        <v>28</v>
      </c>
      <c r="M231" s="94">
        <v>30</v>
      </c>
      <c r="N231" s="95" t="s">
        <v>28</v>
      </c>
      <c r="O231" s="95" t="s">
        <v>333</v>
      </c>
      <c r="P231" s="94">
        <v>1.42</v>
      </c>
      <c r="Q231" s="94">
        <v>1.1499999999999999</v>
      </c>
      <c r="R231" s="95" t="s">
        <v>30</v>
      </c>
      <c r="S231" s="94">
        <v>6.7</v>
      </c>
      <c r="T231" s="94">
        <v>109</v>
      </c>
      <c r="U231" s="94">
        <v>127</v>
      </c>
      <c r="V231" s="95" t="s">
        <v>28</v>
      </c>
      <c r="W231" s="94">
        <v>24.8</v>
      </c>
      <c r="X231" s="94">
        <v>4</v>
      </c>
      <c r="Y231" s="95" t="s">
        <v>341</v>
      </c>
      <c r="Z231" s="95" t="s">
        <v>341</v>
      </c>
      <c r="AA231" s="95" t="s">
        <v>25</v>
      </c>
      <c r="AB231" s="95" t="s">
        <v>30</v>
      </c>
      <c r="AC231" s="95" t="s">
        <v>29</v>
      </c>
      <c r="AD231" s="94">
        <v>140</v>
      </c>
      <c r="AE231" s="95" t="s">
        <v>27</v>
      </c>
      <c r="AF231" s="94">
        <v>4.4400000000000004</v>
      </c>
      <c r="AG231" s="95" t="s">
        <v>338</v>
      </c>
      <c r="AH231" s="94">
        <v>15900</v>
      </c>
      <c r="AI231" s="95" t="s">
        <v>32</v>
      </c>
      <c r="AJ231" s="94">
        <v>0.02</v>
      </c>
      <c r="AK231" s="94">
        <v>0.87</v>
      </c>
      <c r="AL231" s="94">
        <v>5.74</v>
      </c>
      <c r="AM231" s="95" t="s">
        <v>29</v>
      </c>
      <c r="AN231" s="94">
        <v>370</v>
      </c>
      <c r="AO231" s="95" t="s">
        <v>25</v>
      </c>
      <c r="AP231" s="94">
        <v>4.99</v>
      </c>
      <c r="AQ231" s="94">
        <v>3930</v>
      </c>
      <c r="AR231" s="94">
        <v>0.32</v>
      </c>
      <c r="AS231" s="95" t="s">
        <v>28</v>
      </c>
      <c r="AT231" s="95" t="s">
        <v>30</v>
      </c>
      <c r="AU231" s="94">
        <v>0.52</v>
      </c>
      <c r="AV231" s="94">
        <v>3210</v>
      </c>
      <c r="AW231" s="95" t="s">
        <v>28</v>
      </c>
      <c r="AX231" s="95" t="s">
        <v>28</v>
      </c>
      <c r="AY231" s="94">
        <v>8130</v>
      </c>
      <c r="AZ231" s="94">
        <v>1.68</v>
      </c>
      <c r="BA231" s="94">
        <v>1.6E-2</v>
      </c>
      <c r="BB231" s="94">
        <v>3.57</v>
      </c>
      <c r="BC231" s="95" t="s">
        <v>27</v>
      </c>
      <c r="BD231" s="76"/>
    </row>
    <row r="232" spans="1:56" s="80" customFormat="1" ht="18" customHeight="1" x14ac:dyDescent="0.25">
      <c r="A232" s="81" t="s">
        <v>5</v>
      </c>
      <c r="B232" s="81" t="s">
        <v>87</v>
      </c>
      <c r="C232" s="81">
        <v>21</v>
      </c>
      <c r="D232" s="82">
        <v>43181</v>
      </c>
      <c r="E232" s="94">
        <v>63</v>
      </c>
      <c r="F232" s="95" t="s">
        <v>345</v>
      </c>
      <c r="G232" s="95" t="s">
        <v>345</v>
      </c>
      <c r="H232" s="95" t="s">
        <v>26</v>
      </c>
      <c r="I232" s="94">
        <v>0.75</v>
      </c>
      <c r="J232" s="94">
        <v>126</v>
      </c>
      <c r="K232" s="94">
        <v>52.2</v>
      </c>
      <c r="L232" s="95" t="s">
        <v>28</v>
      </c>
      <c r="M232" s="94">
        <v>20</v>
      </c>
      <c r="N232" s="95" t="s">
        <v>27</v>
      </c>
      <c r="O232" s="95" t="s">
        <v>333</v>
      </c>
      <c r="P232" s="94">
        <v>1.05</v>
      </c>
      <c r="Q232" s="94">
        <v>1.22</v>
      </c>
      <c r="R232" s="94">
        <v>0.01</v>
      </c>
      <c r="S232" s="94">
        <v>6.6</v>
      </c>
      <c r="T232" s="95" t="s">
        <v>31</v>
      </c>
      <c r="U232" s="94">
        <v>115</v>
      </c>
      <c r="V232" s="94">
        <v>0.13</v>
      </c>
      <c r="W232" s="94">
        <v>25.1</v>
      </c>
      <c r="X232" s="94">
        <v>6</v>
      </c>
      <c r="Y232" s="95" t="s">
        <v>342</v>
      </c>
      <c r="Z232" s="95" t="s">
        <v>341</v>
      </c>
      <c r="AA232" s="95" t="s">
        <v>25</v>
      </c>
      <c r="AB232" s="95" t="s">
        <v>30</v>
      </c>
      <c r="AC232" s="95" t="s">
        <v>29</v>
      </c>
      <c r="AD232" s="94">
        <v>140</v>
      </c>
      <c r="AE232" s="95" t="s">
        <v>27</v>
      </c>
      <c r="AF232" s="94">
        <v>2.83</v>
      </c>
      <c r="AG232" s="95" t="s">
        <v>338</v>
      </c>
      <c r="AH232" s="94">
        <v>14500</v>
      </c>
      <c r="AI232" s="95" t="s">
        <v>32</v>
      </c>
      <c r="AJ232" s="94">
        <v>0.02</v>
      </c>
      <c r="AK232" s="94">
        <v>1.49</v>
      </c>
      <c r="AL232" s="94">
        <v>5.28</v>
      </c>
      <c r="AM232" s="95" t="s">
        <v>29</v>
      </c>
      <c r="AN232" s="94">
        <v>270</v>
      </c>
      <c r="AO232" s="95" t="s">
        <v>25</v>
      </c>
      <c r="AP232" s="94">
        <v>4.04</v>
      </c>
      <c r="AQ232" s="94">
        <v>3890</v>
      </c>
      <c r="AR232" s="94">
        <v>0.46</v>
      </c>
      <c r="AS232" s="95" t="s">
        <v>28</v>
      </c>
      <c r="AT232" s="95" t="s">
        <v>30</v>
      </c>
      <c r="AU232" s="94">
        <v>0.56000000000000005</v>
      </c>
      <c r="AV232" s="94">
        <v>3430</v>
      </c>
      <c r="AW232" s="95" t="s">
        <v>28</v>
      </c>
      <c r="AX232" s="95" t="s">
        <v>28</v>
      </c>
      <c r="AY232" s="94">
        <v>3330</v>
      </c>
      <c r="AZ232" s="94">
        <v>1.74</v>
      </c>
      <c r="BA232" s="94">
        <v>1.0999999999999999E-2</v>
      </c>
      <c r="BB232" s="94">
        <v>1.9</v>
      </c>
      <c r="BC232" s="95" t="s">
        <v>27</v>
      </c>
      <c r="BD232" s="76"/>
    </row>
    <row r="233" spans="1:56" s="80" customFormat="1" ht="18" customHeight="1" x14ac:dyDescent="0.25">
      <c r="A233" s="81" t="s">
        <v>5</v>
      </c>
      <c r="B233" s="81" t="s">
        <v>87</v>
      </c>
      <c r="C233" s="81">
        <v>21</v>
      </c>
      <c r="D233" s="82">
        <v>43389</v>
      </c>
      <c r="E233" s="94">
        <v>65</v>
      </c>
      <c r="F233" s="95" t="s">
        <v>345</v>
      </c>
      <c r="G233" s="95" t="s">
        <v>345</v>
      </c>
      <c r="H233" s="95" t="s">
        <v>26</v>
      </c>
      <c r="I233" s="94">
        <v>0.77</v>
      </c>
      <c r="J233" s="94">
        <v>128</v>
      </c>
      <c r="K233" s="94">
        <v>51.9</v>
      </c>
      <c r="L233" s="95" t="s">
        <v>28</v>
      </c>
      <c r="M233" s="94">
        <v>250</v>
      </c>
      <c r="N233" s="95" t="s">
        <v>28</v>
      </c>
      <c r="O233" s="95" t="s">
        <v>333</v>
      </c>
      <c r="P233" s="94">
        <v>1.34</v>
      </c>
      <c r="Q233" s="94">
        <v>1.33</v>
      </c>
      <c r="R233" s="95" t="s">
        <v>30</v>
      </c>
      <c r="S233" s="94">
        <v>6.5</v>
      </c>
      <c r="T233" s="95" t="s">
        <v>31</v>
      </c>
      <c r="U233" s="95" t="s">
        <v>31</v>
      </c>
      <c r="V233" s="95" t="s">
        <v>28</v>
      </c>
      <c r="W233" s="94">
        <v>24.7</v>
      </c>
      <c r="X233" s="95" t="s">
        <v>26</v>
      </c>
      <c r="Y233" s="95" t="s">
        <v>343</v>
      </c>
      <c r="Z233" s="95" t="s">
        <v>343</v>
      </c>
      <c r="AA233" s="95" t="s">
        <v>25</v>
      </c>
      <c r="AB233" s="95" t="s">
        <v>30</v>
      </c>
      <c r="AC233" s="95" t="s">
        <v>29</v>
      </c>
      <c r="AD233" s="94">
        <v>140</v>
      </c>
      <c r="AE233" s="95" t="s">
        <v>27</v>
      </c>
      <c r="AF233" s="94">
        <v>3.51</v>
      </c>
      <c r="AG233" s="95" t="s">
        <v>338</v>
      </c>
      <c r="AH233" s="94">
        <v>14300</v>
      </c>
      <c r="AI233" s="94">
        <v>0.06</v>
      </c>
      <c r="AJ233" s="94">
        <v>0.02</v>
      </c>
      <c r="AK233" s="94">
        <v>1</v>
      </c>
      <c r="AL233" s="94">
        <v>5.6</v>
      </c>
      <c r="AM233" s="95" t="s">
        <v>29</v>
      </c>
      <c r="AN233" s="94">
        <v>280</v>
      </c>
      <c r="AO233" s="95" t="s">
        <v>25</v>
      </c>
      <c r="AP233" s="94">
        <v>4.37</v>
      </c>
      <c r="AQ233" s="94">
        <v>3940</v>
      </c>
      <c r="AR233" s="94">
        <v>0.81</v>
      </c>
      <c r="AS233" s="95" t="s">
        <v>28</v>
      </c>
      <c r="AT233" s="95" t="s">
        <v>30</v>
      </c>
      <c r="AU233" s="94">
        <v>0.69</v>
      </c>
      <c r="AV233" s="94">
        <v>3160</v>
      </c>
      <c r="AW233" s="95" t="s">
        <v>28</v>
      </c>
      <c r="AX233" s="95" t="s">
        <v>28</v>
      </c>
      <c r="AY233" s="94">
        <v>3890</v>
      </c>
      <c r="AZ233" s="94">
        <v>2.62</v>
      </c>
      <c r="BA233" s="94">
        <v>0.01</v>
      </c>
      <c r="BB233" s="94">
        <v>2.4900000000000002</v>
      </c>
      <c r="BC233" s="94">
        <v>0.66</v>
      </c>
      <c r="BD233" s="76"/>
    </row>
    <row r="234" spans="1:56" s="80" customFormat="1" ht="18" customHeight="1" x14ac:dyDescent="0.25">
      <c r="A234" s="81" t="s">
        <v>88</v>
      </c>
      <c r="B234" s="81" t="s">
        <v>90</v>
      </c>
      <c r="C234" s="81">
        <v>15</v>
      </c>
      <c r="D234" s="82">
        <v>42474</v>
      </c>
      <c r="E234" s="94">
        <v>107</v>
      </c>
      <c r="F234" s="94">
        <v>0</v>
      </c>
      <c r="G234" s="94">
        <v>0</v>
      </c>
      <c r="H234" s="95" t="s">
        <v>26</v>
      </c>
      <c r="I234" s="95" t="s">
        <v>26</v>
      </c>
      <c r="J234" s="94">
        <v>254</v>
      </c>
      <c r="K234" s="94">
        <v>144</v>
      </c>
      <c r="L234" s="94">
        <v>0.28999999999999998</v>
      </c>
      <c r="M234" s="95" t="s">
        <v>337</v>
      </c>
      <c r="N234" s="95" t="s">
        <v>32</v>
      </c>
      <c r="O234" s="95" t="s">
        <v>333</v>
      </c>
      <c r="P234" s="95" t="s">
        <v>340</v>
      </c>
      <c r="Q234" s="95" t="s">
        <v>29</v>
      </c>
      <c r="R234" s="95" t="s">
        <v>28</v>
      </c>
      <c r="S234" s="94">
        <v>7.59</v>
      </c>
      <c r="T234" s="94">
        <v>202</v>
      </c>
      <c r="U234" s="94">
        <v>226</v>
      </c>
      <c r="V234" s="95" t="s">
        <v>26</v>
      </c>
      <c r="W234" s="94">
        <v>26.5</v>
      </c>
      <c r="X234" s="94">
        <v>0</v>
      </c>
      <c r="Y234" s="95" t="s">
        <v>341</v>
      </c>
      <c r="Z234" s="95" t="s">
        <v>341</v>
      </c>
      <c r="AA234" s="95" t="s">
        <v>25</v>
      </c>
      <c r="AB234" s="95" t="s">
        <v>30</v>
      </c>
      <c r="AC234" s="95" t="s">
        <v>29</v>
      </c>
      <c r="AD234" s="94">
        <v>48</v>
      </c>
      <c r="AE234" s="95" t="s">
        <v>27</v>
      </c>
      <c r="AF234" s="94">
        <v>4.2</v>
      </c>
      <c r="AG234" s="95" t="s">
        <v>338</v>
      </c>
      <c r="AH234" s="94">
        <v>37400</v>
      </c>
      <c r="AI234" s="94">
        <v>0.08</v>
      </c>
      <c r="AJ234" s="94">
        <v>0.02</v>
      </c>
      <c r="AK234" s="95" t="s">
        <v>29</v>
      </c>
      <c r="AL234" s="94">
        <v>28.89</v>
      </c>
      <c r="AM234" s="95" t="s">
        <v>29</v>
      </c>
      <c r="AN234" s="94">
        <v>420</v>
      </c>
      <c r="AO234" s="94">
        <v>20.5</v>
      </c>
      <c r="AP234" s="94">
        <v>2.83</v>
      </c>
      <c r="AQ234" s="94">
        <v>12200</v>
      </c>
      <c r="AR234" s="94">
        <v>0.4</v>
      </c>
      <c r="AS234" s="95" t="s">
        <v>28</v>
      </c>
      <c r="AT234" s="95" t="s">
        <v>30</v>
      </c>
      <c r="AU234" s="94">
        <v>0.5</v>
      </c>
      <c r="AV234" s="94">
        <v>4400</v>
      </c>
      <c r="AW234" s="95" t="s">
        <v>28</v>
      </c>
      <c r="AX234" s="95" t="s">
        <v>28</v>
      </c>
      <c r="AY234" s="94">
        <v>5520</v>
      </c>
      <c r="AZ234" s="94">
        <v>1.77</v>
      </c>
      <c r="BA234" s="94">
        <v>0.18</v>
      </c>
      <c r="BB234" s="94">
        <v>12.57</v>
      </c>
      <c r="BC234" s="94">
        <v>12.6</v>
      </c>
      <c r="BD234" s="76"/>
    </row>
    <row r="235" spans="1:56" s="80" customFormat="1" ht="18" customHeight="1" x14ac:dyDescent="0.25">
      <c r="A235" s="81" t="s">
        <v>88</v>
      </c>
      <c r="B235" s="81" t="s">
        <v>90</v>
      </c>
      <c r="C235" s="81">
        <v>15</v>
      </c>
      <c r="D235" s="82">
        <v>42633</v>
      </c>
      <c r="E235" s="94">
        <v>118</v>
      </c>
      <c r="F235" s="94">
        <v>0</v>
      </c>
      <c r="G235" s="94">
        <v>0</v>
      </c>
      <c r="H235" s="95" t="s">
        <v>26</v>
      </c>
      <c r="I235" s="94">
        <v>4.37</v>
      </c>
      <c r="J235" s="94">
        <v>269</v>
      </c>
      <c r="K235" s="94">
        <v>133</v>
      </c>
      <c r="L235" s="95" t="s">
        <v>28</v>
      </c>
      <c r="M235" s="95" t="s">
        <v>337</v>
      </c>
      <c r="N235" s="95" t="s">
        <v>32</v>
      </c>
      <c r="O235" s="95" t="s">
        <v>333</v>
      </c>
      <c r="P235" s="95" t="s">
        <v>340</v>
      </c>
      <c r="Q235" s="94">
        <v>3.9</v>
      </c>
      <c r="R235" s="95" t="s">
        <v>30</v>
      </c>
      <c r="S235" s="94">
        <v>7.86</v>
      </c>
      <c r="T235" s="94">
        <v>160</v>
      </c>
      <c r="U235" s="94">
        <v>225</v>
      </c>
      <c r="V235" s="95" t="s">
        <v>27</v>
      </c>
      <c r="W235" s="94">
        <v>25.6</v>
      </c>
      <c r="X235" s="94">
        <v>10</v>
      </c>
      <c r="Y235" s="95" t="s">
        <v>342</v>
      </c>
      <c r="Z235" s="95" t="s">
        <v>341</v>
      </c>
      <c r="AA235" s="95" t="s">
        <v>25</v>
      </c>
      <c r="AB235" s="95" t="s">
        <v>30</v>
      </c>
      <c r="AC235" s="95" t="s">
        <v>29</v>
      </c>
      <c r="AD235" s="94">
        <v>45</v>
      </c>
      <c r="AE235" s="95" t="s">
        <v>27</v>
      </c>
      <c r="AF235" s="94">
        <v>3.36</v>
      </c>
      <c r="AG235" s="95" t="s">
        <v>338</v>
      </c>
      <c r="AH235" s="94">
        <v>34700</v>
      </c>
      <c r="AI235" s="95" t="s">
        <v>32</v>
      </c>
      <c r="AJ235" s="94">
        <v>0.03</v>
      </c>
      <c r="AK235" s="95" t="s">
        <v>29</v>
      </c>
      <c r="AL235" s="94">
        <v>30.8</v>
      </c>
      <c r="AM235" s="95" t="s">
        <v>29</v>
      </c>
      <c r="AN235" s="94">
        <v>440</v>
      </c>
      <c r="AO235" s="94">
        <v>6.43</v>
      </c>
      <c r="AP235" s="94">
        <v>3.68</v>
      </c>
      <c r="AQ235" s="94">
        <v>11300</v>
      </c>
      <c r="AR235" s="95" t="s">
        <v>28</v>
      </c>
      <c r="AS235" s="95" t="s">
        <v>28</v>
      </c>
      <c r="AT235" s="95" t="s">
        <v>30</v>
      </c>
      <c r="AU235" s="94">
        <v>0.48</v>
      </c>
      <c r="AV235" s="94">
        <v>3800</v>
      </c>
      <c r="AW235" s="95" t="s">
        <v>28</v>
      </c>
      <c r="AX235" s="95" t="s">
        <v>28</v>
      </c>
      <c r="AY235" s="94">
        <v>4930</v>
      </c>
      <c r="AZ235" s="94">
        <v>1.95</v>
      </c>
      <c r="BA235" s="94">
        <v>0.23</v>
      </c>
      <c r="BB235" s="94">
        <v>13.7</v>
      </c>
      <c r="BC235" s="94">
        <v>8.3000000000000007</v>
      </c>
      <c r="BD235" s="76"/>
    </row>
    <row r="236" spans="1:56" s="80" customFormat="1" ht="18" customHeight="1" x14ac:dyDescent="0.25">
      <c r="A236" s="81" t="s">
        <v>88</v>
      </c>
      <c r="B236" s="81" t="s">
        <v>90</v>
      </c>
      <c r="C236" s="81">
        <v>15</v>
      </c>
      <c r="D236" s="82">
        <v>42808</v>
      </c>
      <c r="E236" s="94">
        <v>105</v>
      </c>
      <c r="F236" s="94">
        <v>0</v>
      </c>
      <c r="G236" s="94">
        <v>0</v>
      </c>
      <c r="H236" s="95" t="s">
        <v>26</v>
      </c>
      <c r="I236" s="94">
        <v>4.6100000000000003</v>
      </c>
      <c r="J236" s="94">
        <v>254</v>
      </c>
      <c r="K236" s="94">
        <v>84.9</v>
      </c>
      <c r="L236" s="95" t="s">
        <v>28</v>
      </c>
      <c r="M236" s="95" t="s">
        <v>337</v>
      </c>
      <c r="N236" s="95" t="s">
        <v>32</v>
      </c>
      <c r="O236" s="95" t="s">
        <v>333</v>
      </c>
      <c r="P236" s="95" t="s">
        <v>340</v>
      </c>
      <c r="Q236" s="94">
        <v>4.09</v>
      </c>
      <c r="R236" s="95" t="s">
        <v>30</v>
      </c>
      <c r="S236" s="94">
        <v>7.9</v>
      </c>
      <c r="T236" s="94">
        <v>194</v>
      </c>
      <c r="U236" s="94">
        <v>196</v>
      </c>
      <c r="V236" s="95" t="s">
        <v>27</v>
      </c>
      <c r="W236" s="94">
        <v>27.5</v>
      </c>
      <c r="X236" s="94">
        <v>0</v>
      </c>
      <c r="Y236" s="95" t="s">
        <v>342</v>
      </c>
      <c r="Z236" s="95" t="s">
        <v>342</v>
      </c>
      <c r="AA236" s="95" t="s">
        <v>25</v>
      </c>
      <c r="AB236" s="95" t="s">
        <v>30</v>
      </c>
      <c r="AC236" s="95" t="s">
        <v>29</v>
      </c>
      <c r="AD236" s="94">
        <v>39</v>
      </c>
      <c r="AE236" s="95" t="s">
        <v>27</v>
      </c>
      <c r="AF236" s="94">
        <v>4.54</v>
      </c>
      <c r="AG236" s="95" t="s">
        <v>338</v>
      </c>
      <c r="AH236" s="94">
        <v>28600</v>
      </c>
      <c r="AI236" s="94">
        <v>0.09</v>
      </c>
      <c r="AJ236" s="94">
        <v>0.03</v>
      </c>
      <c r="AK236" s="94">
        <v>0.28999999999999998</v>
      </c>
      <c r="AL236" s="94">
        <v>24.9</v>
      </c>
      <c r="AM236" s="95" t="s">
        <v>29</v>
      </c>
      <c r="AN236" s="94">
        <v>340</v>
      </c>
      <c r="AO236" s="94">
        <v>5.56</v>
      </c>
      <c r="AP236" s="94">
        <v>3.12</v>
      </c>
      <c r="AQ236" s="94">
        <v>9460</v>
      </c>
      <c r="AR236" s="94">
        <v>0.16</v>
      </c>
      <c r="AS236" s="95" t="s">
        <v>28</v>
      </c>
      <c r="AT236" s="94">
        <v>0.02</v>
      </c>
      <c r="AU236" s="94">
        <v>0.17</v>
      </c>
      <c r="AV236" s="94">
        <v>3310</v>
      </c>
      <c r="AW236" s="95" t="s">
        <v>28</v>
      </c>
      <c r="AX236" s="95" t="s">
        <v>28</v>
      </c>
      <c r="AY236" s="94">
        <v>4790</v>
      </c>
      <c r="AZ236" s="94">
        <v>2.69</v>
      </c>
      <c r="BA236" s="94">
        <v>0.15</v>
      </c>
      <c r="BB236" s="94">
        <v>13.8</v>
      </c>
      <c r="BC236" s="94">
        <v>14.7</v>
      </c>
      <c r="BD236" s="76"/>
    </row>
    <row r="237" spans="1:56" s="80" customFormat="1" ht="18" customHeight="1" x14ac:dyDescent="0.25">
      <c r="A237" s="81" t="s">
        <v>88</v>
      </c>
      <c r="B237" s="81" t="s">
        <v>90</v>
      </c>
      <c r="C237" s="81">
        <v>15</v>
      </c>
      <c r="D237" s="82">
        <v>42997</v>
      </c>
      <c r="E237" s="94">
        <v>108</v>
      </c>
      <c r="F237" s="94">
        <v>0</v>
      </c>
      <c r="G237" s="94">
        <v>0</v>
      </c>
      <c r="H237" s="95" t="s">
        <v>26</v>
      </c>
      <c r="I237" s="94">
        <v>5.32</v>
      </c>
      <c r="J237" s="94">
        <v>257</v>
      </c>
      <c r="K237" s="94">
        <v>124</v>
      </c>
      <c r="L237" s="95" t="s">
        <v>28</v>
      </c>
      <c r="M237" s="95" t="s">
        <v>337</v>
      </c>
      <c r="N237" s="95" t="s">
        <v>32</v>
      </c>
      <c r="O237" s="95" t="s">
        <v>333</v>
      </c>
      <c r="P237" s="95" t="s">
        <v>340</v>
      </c>
      <c r="Q237" s="94">
        <v>4.57</v>
      </c>
      <c r="R237" s="95" t="s">
        <v>30</v>
      </c>
      <c r="S237" s="94">
        <v>7.88</v>
      </c>
      <c r="T237" s="94">
        <v>191</v>
      </c>
      <c r="U237" s="94">
        <v>192</v>
      </c>
      <c r="V237" s="95" t="s">
        <v>27</v>
      </c>
      <c r="W237" s="94">
        <v>26.5</v>
      </c>
      <c r="X237" s="94">
        <v>0</v>
      </c>
      <c r="Y237" s="95" t="s">
        <v>341</v>
      </c>
      <c r="Z237" s="95" t="s">
        <v>341</v>
      </c>
      <c r="AA237" s="94">
        <v>2.27</v>
      </c>
      <c r="AB237" s="95" t="s">
        <v>30</v>
      </c>
      <c r="AC237" s="95" t="s">
        <v>29</v>
      </c>
      <c r="AD237" s="94">
        <v>42</v>
      </c>
      <c r="AE237" s="95" t="s">
        <v>27</v>
      </c>
      <c r="AF237" s="94">
        <v>3.33</v>
      </c>
      <c r="AG237" s="95" t="s">
        <v>338</v>
      </c>
      <c r="AH237" s="94">
        <v>31500</v>
      </c>
      <c r="AI237" s="94">
        <v>0.09</v>
      </c>
      <c r="AJ237" s="94">
        <v>0.03</v>
      </c>
      <c r="AK237" s="94">
        <v>0.39</v>
      </c>
      <c r="AL237" s="94">
        <v>31.5</v>
      </c>
      <c r="AM237" s="95" t="s">
        <v>29</v>
      </c>
      <c r="AN237" s="94">
        <v>360</v>
      </c>
      <c r="AO237" s="95" t="s">
        <v>25</v>
      </c>
      <c r="AP237" s="94">
        <v>3.66</v>
      </c>
      <c r="AQ237" s="94">
        <v>11100</v>
      </c>
      <c r="AR237" s="95" t="s">
        <v>28</v>
      </c>
      <c r="AS237" s="95" t="s">
        <v>28</v>
      </c>
      <c r="AT237" s="95" t="s">
        <v>30</v>
      </c>
      <c r="AU237" s="94">
        <v>0.56999999999999995</v>
      </c>
      <c r="AV237" s="94">
        <v>3620</v>
      </c>
      <c r="AW237" s="95" t="s">
        <v>28</v>
      </c>
      <c r="AX237" s="95" t="s">
        <v>28</v>
      </c>
      <c r="AY237" s="94">
        <v>4970</v>
      </c>
      <c r="AZ237" s="94">
        <v>2.81</v>
      </c>
      <c r="BA237" s="94">
        <v>0.16</v>
      </c>
      <c r="BB237" s="94">
        <v>12.7</v>
      </c>
      <c r="BC237" s="94">
        <v>8.15</v>
      </c>
      <c r="BD237" s="79"/>
    </row>
    <row r="238" spans="1:56" s="80" customFormat="1" ht="18" customHeight="1" x14ac:dyDescent="0.25">
      <c r="A238" s="81" t="s">
        <v>88</v>
      </c>
      <c r="B238" s="81" t="s">
        <v>90</v>
      </c>
      <c r="C238" s="81">
        <v>15</v>
      </c>
      <c r="D238" s="82">
        <v>43172</v>
      </c>
      <c r="E238" s="94">
        <v>107</v>
      </c>
      <c r="F238" s="94">
        <v>0</v>
      </c>
      <c r="G238" s="94">
        <v>0</v>
      </c>
      <c r="H238" s="94">
        <v>1.73</v>
      </c>
      <c r="I238" s="94">
        <v>4.4800000000000004</v>
      </c>
      <c r="J238" s="94">
        <v>249</v>
      </c>
      <c r="K238" s="94">
        <v>120</v>
      </c>
      <c r="L238" s="95" t="s">
        <v>28</v>
      </c>
      <c r="M238" s="95" t="s">
        <v>337</v>
      </c>
      <c r="N238" s="95" t="s">
        <v>32</v>
      </c>
      <c r="O238" s="95" t="s">
        <v>333</v>
      </c>
      <c r="P238" s="95" t="s">
        <v>340</v>
      </c>
      <c r="Q238" s="94">
        <v>4.2</v>
      </c>
      <c r="R238" s="95" t="s">
        <v>28</v>
      </c>
      <c r="S238" s="94">
        <v>7.82</v>
      </c>
      <c r="T238" s="94">
        <v>145</v>
      </c>
      <c r="U238" s="94">
        <v>163</v>
      </c>
      <c r="V238" s="95" t="s">
        <v>26</v>
      </c>
      <c r="W238" s="94">
        <v>26.7</v>
      </c>
      <c r="X238" s="94">
        <v>16</v>
      </c>
      <c r="Y238" s="95" t="s">
        <v>342</v>
      </c>
      <c r="Z238" s="95" t="s">
        <v>341</v>
      </c>
      <c r="AA238" s="95" t="s">
        <v>25</v>
      </c>
      <c r="AB238" s="95" t="s">
        <v>30</v>
      </c>
      <c r="AC238" s="95" t="s">
        <v>29</v>
      </c>
      <c r="AD238" s="94">
        <v>40</v>
      </c>
      <c r="AE238" s="95" t="s">
        <v>27</v>
      </c>
      <c r="AF238" s="94">
        <v>4.2</v>
      </c>
      <c r="AG238" s="95" t="s">
        <v>338</v>
      </c>
      <c r="AH238" s="94">
        <v>30300</v>
      </c>
      <c r="AI238" s="95" t="s">
        <v>32</v>
      </c>
      <c r="AJ238" s="94">
        <v>0.03</v>
      </c>
      <c r="AK238" s="95" t="s">
        <v>29</v>
      </c>
      <c r="AL238" s="94">
        <v>33.299999999999997</v>
      </c>
      <c r="AM238" s="95" t="s">
        <v>29</v>
      </c>
      <c r="AN238" s="94">
        <v>360</v>
      </c>
      <c r="AO238" s="94">
        <v>4.83</v>
      </c>
      <c r="AP238" s="94">
        <v>3.91</v>
      </c>
      <c r="AQ238" s="94">
        <v>10700</v>
      </c>
      <c r="AR238" s="94">
        <v>0.11</v>
      </c>
      <c r="AS238" s="95" t="s">
        <v>28</v>
      </c>
      <c r="AT238" s="95" t="s">
        <v>30</v>
      </c>
      <c r="AU238" s="94">
        <v>0.52</v>
      </c>
      <c r="AV238" s="94">
        <v>3530</v>
      </c>
      <c r="AW238" s="95" t="s">
        <v>28</v>
      </c>
      <c r="AX238" s="95" t="s">
        <v>28</v>
      </c>
      <c r="AY238" s="94">
        <v>5040</v>
      </c>
      <c r="AZ238" s="94">
        <v>2.81</v>
      </c>
      <c r="BA238" s="94">
        <v>0.16</v>
      </c>
      <c r="BB238" s="94">
        <v>13.9</v>
      </c>
      <c r="BC238" s="94">
        <v>9.3800000000000008</v>
      </c>
      <c r="BD238" s="79"/>
    </row>
    <row r="239" spans="1:56" s="80" customFormat="1" ht="18" customHeight="1" x14ac:dyDescent="0.25">
      <c r="A239" s="81" t="s">
        <v>88</v>
      </c>
      <c r="B239" s="81" t="s">
        <v>90</v>
      </c>
      <c r="C239" s="81">
        <v>15</v>
      </c>
      <c r="D239" s="82">
        <v>43361</v>
      </c>
      <c r="E239" s="94">
        <v>107</v>
      </c>
      <c r="F239" s="94">
        <v>0</v>
      </c>
      <c r="G239" s="94">
        <v>0</v>
      </c>
      <c r="H239" s="95" t="s">
        <v>26</v>
      </c>
      <c r="I239" s="94">
        <v>5.1100000000000003</v>
      </c>
      <c r="J239" s="94">
        <v>252</v>
      </c>
      <c r="K239" s="94">
        <v>106</v>
      </c>
      <c r="L239" s="95" t="s">
        <v>28</v>
      </c>
      <c r="M239" s="95" t="s">
        <v>337</v>
      </c>
      <c r="N239" s="95" t="s">
        <v>32</v>
      </c>
      <c r="O239" s="95" t="s">
        <v>333</v>
      </c>
      <c r="P239" s="95" t="s">
        <v>340</v>
      </c>
      <c r="Q239" s="94">
        <v>4.29</v>
      </c>
      <c r="R239" s="95" t="s">
        <v>30</v>
      </c>
      <c r="S239" s="94">
        <v>7.88</v>
      </c>
      <c r="T239" s="94">
        <v>175</v>
      </c>
      <c r="U239" s="94">
        <v>213</v>
      </c>
      <c r="V239" s="95" t="s">
        <v>27</v>
      </c>
      <c r="W239" s="94">
        <v>25.7</v>
      </c>
      <c r="X239" s="95" t="s">
        <v>26</v>
      </c>
      <c r="Y239" s="95" t="s">
        <v>343</v>
      </c>
      <c r="Z239" s="95" t="s">
        <v>343</v>
      </c>
      <c r="AA239" s="94">
        <v>2.11</v>
      </c>
      <c r="AB239" s="95" t="s">
        <v>30</v>
      </c>
      <c r="AC239" s="95" t="s">
        <v>29</v>
      </c>
      <c r="AD239" s="94">
        <v>40</v>
      </c>
      <c r="AE239" s="95" t="s">
        <v>27</v>
      </c>
      <c r="AF239" s="94">
        <v>3.47</v>
      </c>
      <c r="AG239" s="95" t="s">
        <v>338</v>
      </c>
      <c r="AH239" s="94">
        <v>28600</v>
      </c>
      <c r="AI239" s="95" t="s">
        <v>32</v>
      </c>
      <c r="AJ239" s="94">
        <v>0.03</v>
      </c>
      <c r="AK239" s="94">
        <v>0.28999999999999998</v>
      </c>
      <c r="AL239" s="94">
        <v>28.3</v>
      </c>
      <c r="AM239" s="95" t="s">
        <v>29</v>
      </c>
      <c r="AN239" s="94">
        <v>320</v>
      </c>
      <c r="AO239" s="95" t="s">
        <v>25</v>
      </c>
      <c r="AP239" s="94">
        <v>3.37</v>
      </c>
      <c r="AQ239" s="94">
        <v>8460</v>
      </c>
      <c r="AR239" s="95" t="s">
        <v>28</v>
      </c>
      <c r="AS239" s="95" t="s">
        <v>28</v>
      </c>
      <c r="AT239" s="95" t="s">
        <v>30</v>
      </c>
      <c r="AU239" s="94">
        <v>0.51</v>
      </c>
      <c r="AV239" s="94">
        <v>3330</v>
      </c>
      <c r="AW239" s="95" t="s">
        <v>28</v>
      </c>
      <c r="AX239" s="95" t="s">
        <v>28</v>
      </c>
      <c r="AY239" s="94">
        <v>4970</v>
      </c>
      <c r="AZ239" s="94">
        <v>2.06</v>
      </c>
      <c r="BA239" s="94">
        <v>0.14000000000000001</v>
      </c>
      <c r="BB239" s="94">
        <v>13.2</v>
      </c>
      <c r="BC239" s="94">
        <v>16</v>
      </c>
      <c r="BD239" s="76"/>
    </row>
    <row r="240" spans="1:56" s="80" customFormat="1" ht="18" customHeight="1" x14ac:dyDescent="0.25">
      <c r="A240" s="81" t="s">
        <v>91</v>
      </c>
      <c r="B240" s="81" t="s">
        <v>93</v>
      </c>
      <c r="C240" s="81">
        <v>21</v>
      </c>
      <c r="D240" s="82">
        <v>42457</v>
      </c>
      <c r="E240" s="94">
        <v>112</v>
      </c>
      <c r="F240" s="95" t="s">
        <v>345</v>
      </c>
      <c r="G240" s="95" t="s">
        <v>345</v>
      </c>
      <c r="H240" s="95" t="s">
        <v>346</v>
      </c>
      <c r="I240" s="94">
        <v>9.9</v>
      </c>
      <c r="J240" s="94">
        <v>290</v>
      </c>
      <c r="K240" s="94">
        <v>128</v>
      </c>
      <c r="L240" s="95" t="s">
        <v>27</v>
      </c>
      <c r="M240" s="94">
        <v>60</v>
      </c>
      <c r="N240" s="95" t="s">
        <v>28</v>
      </c>
      <c r="O240" s="95" t="s">
        <v>333</v>
      </c>
      <c r="P240" s="94">
        <v>6.26</v>
      </c>
      <c r="Q240" s="94">
        <v>6.7</v>
      </c>
      <c r="R240" s="95" t="s">
        <v>29</v>
      </c>
      <c r="S240" s="94">
        <v>7.3</v>
      </c>
      <c r="T240" s="94">
        <v>220</v>
      </c>
      <c r="U240" s="94">
        <v>220</v>
      </c>
      <c r="V240" s="95" t="s">
        <v>337</v>
      </c>
      <c r="W240" s="94">
        <v>25.6</v>
      </c>
      <c r="X240" s="94">
        <v>6</v>
      </c>
      <c r="Y240" s="95" t="s">
        <v>341</v>
      </c>
      <c r="Z240" s="95" t="s">
        <v>341</v>
      </c>
      <c r="AA240" s="94">
        <v>2.91</v>
      </c>
      <c r="AB240" s="95" t="s">
        <v>30</v>
      </c>
      <c r="AC240" s="95" t="s">
        <v>29</v>
      </c>
      <c r="AD240" s="94">
        <v>450</v>
      </c>
      <c r="AE240" s="95" t="s">
        <v>27</v>
      </c>
      <c r="AF240" s="95" t="s">
        <v>25</v>
      </c>
      <c r="AG240" s="94">
        <v>8.0000000000000002E-3</v>
      </c>
      <c r="AH240" s="94">
        <v>39500</v>
      </c>
      <c r="AI240" s="94">
        <v>0.1</v>
      </c>
      <c r="AJ240" s="94">
        <v>0.04</v>
      </c>
      <c r="AK240" s="94">
        <v>1.35</v>
      </c>
      <c r="AL240" s="94">
        <v>6.09</v>
      </c>
      <c r="AM240" s="95" t="s">
        <v>29</v>
      </c>
      <c r="AN240" s="94">
        <v>270</v>
      </c>
      <c r="AO240" s="94">
        <v>3.3</v>
      </c>
      <c r="AP240" s="94">
        <v>5.2</v>
      </c>
      <c r="AQ240" s="94">
        <v>7170</v>
      </c>
      <c r="AR240" s="94">
        <v>0.5</v>
      </c>
      <c r="AS240" s="95" t="s">
        <v>28</v>
      </c>
      <c r="AT240" s="95" t="s">
        <v>30</v>
      </c>
      <c r="AU240" s="94">
        <v>1.58</v>
      </c>
      <c r="AV240" s="94">
        <v>5180</v>
      </c>
      <c r="AW240" s="95" t="s">
        <v>28</v>
      </c>
      <c r="AX240" s="95" t="s">
        <v>28</v>
      </c>
      <c r="AY240" s="94">
        <v>6310</v>
      </c>
      <c r="AZ240" s="94">
        <v>2.5</v>
      </c>
      <c r="BA240" s="94">
        <v>6.2E-2</v>
      </c>
      <c r="BB240" s="94">
        <v>1.5</v>
      </c>
      <c r="BC240" s="94">
        <v>1.95</v>
      </c>
      <c r="BD240" s="76"/>
    </row>
    <row r="241" spans="1:56" s="80" customFormat="1" ht="18" customHeight="1" x14ac:dyDescent="0.25">
      <c r="A241" s="81" t="s">
        <v>91</v>
      </c>
      <c r="B241" s="81" t="s">
        <v>93</v>
      </c>
      <c r="C241" s="81">
        <v>21</v>
      </c>
      <c r="D241" s="82">
        <v>42639</v>
      </c>
      <c r="E241" s="94">
        <v>110</v>
      </c>
      <c r="F241" s="95" t="s">
        <v>345</v>
      </c>
      <c r="G241" s="95" t="s">
        <v>345</v>
      </c>
      <c r="H241" s="95" t="s">
        <v>346</v>
      </c>
      <c r="I241" s="94">
        <v>9.57</v>
      </c>
      <c r="J241" s="94">
        <v>290</v>
      </c>
      <c r="K241" s="94">
        <v>133</v>
      </c>
      <c r="L241" s="95" t="s">
        <v>28</v>
      </c>
      <c r="M241" s="94">
        <v>50</v>
      </c>
      <c r="N241" s="95" t="s">
        <v>28</v>
      </c>
      <c r="O241" s="95" t="s">
        <v>333</v>
      </c>
      <c r="P241" s="94">
        <v>6.89</v>
      </c>
      <c r="Q241" s="94">
        <v>6.89</v>
      </c>
      <c r="R241" s="95" t="s">
        <v>28</v>
      </c>
      <c r="S241" s="94">
        <v>7.4</v>
      </c>
      <c r="T241" s="94">
        <v>172</v>
      </c>
      <c r="U241" s="94">
        <v>190</v>
      </c>
      <c r="V241" s="95" t="s">
        <v>26</v>
      </c>
      <c r="W241" s="94">
        <v>24.6</v>
      </c>
      <c r="X241" s="94">
        <v>4</v>
      </c>
      <c r="Y241" s="95" t="s">
        <v>341</v>
      </c>
      <c r="Z241" s="95" t="s">
        <v>341</v>
      </c>
      <c r="AA241" s="95" t="s">
        <v>25</v>
      </c>
      <c r="AB241" s="95" t="s">
        <v>30</v>
      </c>
      <c r="AC241" s="95" t="s">
        <v>29</v>
      </c>
      <c r="AD241" s="94">
        <v>460</v>
      </c>
      <c r="AE241" s="95" t="s">
        <v>27</v>
      </c>
      <c r="AF241" s="95" t="s">
        <v>25</v>
      </c>
      <c r="AG241" s="94">
        <v>6.0000000000000001E-3</v>
      </c>
      <c r="AH241" s="94">
        <v>41100</v>
      </c>
      <c r="AI241" s="94">
        <v>0.1</v>
      </c>
      <c r="AJ241" s="94">
        <v>0.05</v>
      </c>
      <c r="AK241" s="94">
        <v>0.68</v>
      </c>
      <c r="AL241" s="94">
        <v>7.05</v>
      </c>
      <c r="AM241" s="95" t="s">
        <v>29</v>
      </c>
      <c r="AN241" s="94">
        <v>290</v>
      </c>
      <c r="AO241" s="94">
        <v>3.39</v>
      </c>
      <c r="AP241" s="94">
        <v>6.31</v>
      </c>
      <c r="AQ241" s="94">
        <v>7300</v>
      </c>
      <c r="AR241" s="94">
        <v>0.51</v>
      </c>
      <c r="AS241" s="95" t="s">
        <v>28</v>
      </c>
      <c r="AT241" s="94">
        <v>0.01</v>
      </c>
      <c r="AU241" s="94">
        <v>1.19</v>
      </c>
      <c r="AV241" s="94">
        <v>5350</v>
      </c>
      <c r="AW241" s="95" t="s">
        <v>28</v>
      </c>
      <c r="AX241" s="94">
        <v>0.11</v>
      </c>
      <c r="AY241" s="94">
        <v>6650</v>
      </c>
      <c r="AZ241" s="94">
        <v>2</v>
      </c>
      <c r="BA241" s="94">
        <v>9.5000000000000001E-2</v>
      </c>
      <c r="BB241" s="94">
        <v>1.67</v>
      </c>
      <c r="BC241" s="94">
        <v>1.4</v>
      </c>
      <c r="BD241" s="76"/>
    </row>
    <row r="242" spans="1:56" s="80" customFormat="1" ht="18" customHeight="1" x14ac:dyDescent="0.25">
      <c r="A242" s="81" t="s">
        <v>91</v>
      </c>
      <c r="B242" s="81" t="s">
        <v>93</v>
      </c>
      <c r="C242" s="81">
        <v>21</v>
      </c>
      <c r="D242" s="82">
        <v>42821</v>
      </c>
      <c r="E242" s="94">
        <v>111</v>
      </c>
      <c r="F242" s="95" t="s">
        <v>345</v>
      </c>
      <c r="G242" s="95" t="s">
        <v>345</v>
      </c>
      <c r="H242" s="95" t="s">
        <v>26</v>
      </c>
      <c r="I242" s="94">
        <v>9.1999999999999993</v>
      </c>
      <c r="J242" s="94">
        <v>299</v>
      </c>
      <c r="K242" s="94">
        <v>133</v>
      </c>
      <c r="L242" s="95" t="s">
        <v>28</v>
      </c>
      <c r="M242" s="94">
        <v>90</v>
      </c>
      <c r="N242" s="95" t="s">
        <v>28</v>
      </c>
      <c r="O242" s="95" t="s">
        <v>333</v>
      </c>
      <c r="P242" s="94">
        <v>6.6</v>
      </c>
      <c r="Q242" s="94">
        <v>6.6</v>
      </c>
      <c r="R242" s="95" t="s">
        <v>28</v>
      </c>
      <c r="S242" s="94">
        <v>7.2</v>
      </c>
      <c r="T242" s="94">
        <v>227</v>
      </c>
      <c r="U242" s="94">
        <v>237</v>
      </c>
      <c r="V242" s="95" t="s">
        <v>26</v>
      </c>
      <c r="W242" s="94">
        <v>24.5</v>
      </c>
      <c r="X242" s="94">
        <v>4</v>
      </c>
      <c r="Y242" s="95" t="s">
        <v>341</v>
      </c>
      <c r="Z242" s="95" t="s">
        <v>341</v>
      </c>
      <c r="AA242" s="95" t="s">
        <v>25</v>
      </c>
      <c r="AB242" s="95" t="s">
        <v>30</v>
      </c>
      <c r="AC242" s="95" t="s">
        <v>29</v>
      </c>
      <c r="AD242" s="94">
        <v>460</v>
      </c>
      <c r="AE242" s="95" t="s">
        <v>27</v>
      </c>
      <c r="AF242" s="94">
        <v>2.6</v>
      </c>
      <c r="AG242" s="94">
        <v>8.0000000000000002E-3</v>
      </c>
      <c r="AH242" s="94">
        <v>40900</v>
      </c>
      <c r="AI242" s="94">
        <v>0.08</v>
      </c>
      <c r="AJ242" s="94">
        <v>0.06</v>
      </c>
      <c r="AK242" s="94">
        <v>0.84</v>
      </c>
      <c r="AL242" s="94">
        <v>7.05</v>
      </c>
      <c r="AM242" s="95" t="s">
        <v>29</v>
      </c>
      <c r="AN242" s="94">
        <v>320</v>
      </c>
      <c r="AO242" s="94">
        <v>2.19</v>
      </c>
      <c r="AP242" s="94">
        <v>5.35</v>
      </c>
      <c r="AQ242" s="94">
        <v>7540</v>
      </c>
      <c r="AR242" s="94">
        <v>0.42</v>
      </c>
      <c r="AS242" s="95" t="s">
        <v>28</v>
      </c>
      <c r="AT242" s="95" t="s">
        <v>30</v>
      </c>
      <c r="AU242" s="94">
        <v>1.58</v>
      </c>
      <c r="AV242" s="94">
        <v>5030</v>
      </c>
      <c r="AW242" s="95" t="s">
        <v>28</v>
      </c>
      <c r="AX242" s="95" t="s">
        <v>28</v>
      </c>
      <c r="AY242" s="94">
        <v>6740</v>
      </c>
      <c r="AZ242" s="94">
        <v>4.22</v>
      </c>
      <c r="BA242" s="94">
        <v>4.8000000000000001E-2</v>
      </c>
      <c r="BB242" s="94">
        <v>1.45</v>
      </c>
      <c r="BC242" s="94">
        <v>1.42</v>
      </c>
      <c r="BD242" s="79"/>
    </row>
    <row r="243" spans="1:56" s="80" customFormat="1" ht="18" customHeight="1" x14ac:dyDescent="0.25">
      <c r="A243" s="81" t="s">
        <v>91</v>
      </c>
      <c r="B243" s="81" t="s">
        <v>93</v>
      </c>
      <c r="C243" s="81">
        <v>21</v>
      </c>
      <c r="D243" s="82">
        <v>43003</v>
      </c>
      <c r="E243" s="94">
        <v>117</v>
      </c>
      <c r="F243" s="95" t="s">
        <v>345</v>
      </c>
      <c r="G243" s="95" t="s">
        <v>345</v>
      </c>
      <c r="H243" s="95" t="s">
        <v>26</v>
      </c>
      <c r="I243" s="94">
        <v>9.11</v>
      </c>
      <c r="J243" s="94">
        <v>291</v>
      </c>
      <c r="K243" s="94">
        <v>129</v>
      </c>
      <c r="L243" s="95" t="s">
        <v>28</v>
      </c>
      <c r="M243" s="94">
        <v>50</v>
      </c>
      <c r="N243" s="95" t="s">
        <v>28</v>
      </c>
      <c r="O243" s="94">
        <v>2.02</v>
      </c>
      <c r="P243" s="94">
        <v>8.51</v>
      </c>
      <c r="Q243" s="94">
        <v>6.49</v>
      </c>
      <c r="R243" s="95" t="s">
        <v>30</v>
      </c>
      <c r="S243" s="94">
        <v>7.2</v>
      </c>
      <c r="T243" s="94">
        <v>219</v>
      </c>
      <c r="U243" s="94">
        <v>219</v>
      </c>
      <c r="V243" s="95" t="s">
        <v>28</v>
      </c>
      <c r="W243" s="94">
        <v>25</v>
      </c>
      <c r="X243" s="94">
        <v>16</v>
      </c>
      <c r="Y243" s="95" t="s">
        <v>342</v>
      </c>
      <c r="Z243" s="95" t="s">
        <v>341</v>
      </c>
      <c r="AA243" s="95" t="s">
        <v>25</v>
      </c>
      <c r="AB243" s="95" t="s">
        <v>30</v>
      </c>
      <c r="AC243" s="95" t="s">
        <v>29</v>
      </c>
      <c r="AD243" s="94">
        <v>430</v>
      </c>
      <c r="AE243" s="95" t="s">
        <v>27</v>
      </c>
      <c r="AF243" s="95" t="s">
        <v>25</v>
      </c>
      <c r="AG243" s="94">
        <v>7.0000000000000001E-3</v>
      </c>
      <c r="AH243" s="94">
        <v>39700</v>
      </c>
      <c r="AI243" s="94">
        <v>0.09</v>
      </c>
      <c r="AJ243" s="94">
        <v>0.05</v>
      </c>
      <c r="AK243" s="94">
        <v>1.22</v>
      </c>
      <c r="AL243" s="94">
        <v>7.1</v>
      </c>
      <c r="AM243" s="95" t="s">
        <v>29</v>
      </c>
      <c r="AN243" s="94">
        <v>280</v>
      </c>
      <c r="AO243" s="95" t="s">
        <v>25</v>
      </c>
      <c r="AP243" s="94">
        <v>5.99</v>
      </c>
      <c r="AQ243" s="94">
        <v>7260</v>
      </c>
      <c r="AR243" s="94">
        <v>0.36</v>
      </c>
      <c r="AS243" s="95" t="s">
        <v>28</v>
      </c>
      <c r="AT243" s="95" t="s">
        <v>30</v>
      </c>
      <c r="AU243" s="94">
        <v>1.18</v>
      </c>
      <c r="AV243" s="94">
        <v>5270</v>
      </c>
      <c r="AW243" s="95" t="s">
        <v>28</v>
      </c>
      <c r="AX243" s="95" t="s">
        <v>28</v>
      </c>
      <c r="AY243" s="94">
        <v>6490</v>
      </c>
      <c r="AZ243" s="94">
        <v>2.4900000000000002</v>
      </c>
      <c r="BA243" s="94">
        <v>5.5E-2</v>
      </c>
      <c r="BB243" s="94">
        <v>1.42</v>
      </c>
      <c r="BC243" s="94">
        <v>1.38</v>
      </c>
      <c r="BD243" s="76"/>
    </row>
    <row r="244" spans="1:56" s="80" customFormat="1" ht="18" customHeight="1" x14ac:dyDescent="0.25">
      <c r="A244" s="81" t="s">
        <v>91</v>
      </c>
      <c r="B244" s="81" t="s">
        <v>93</v>
      </c>
      <c r="C244" s="81">
        <v>21</v>
      </c>
      <c r="D244" s="82">
        <v>43213</v>
      </c>
      <c r="E244" s="94">
        <v>116</v>
      </c>
      <c r="F244" s="95" t="s">
        <v>345</v>
      </c>
      <c r="G244" s="95" t="s">
        <v>345</v>
      </c>
      <c r="H244" s="94">
        <v>1</v>
      </c>
      <c r="I244" s="94">
        <v>9.74</v>
      </c>
      <c r="J244" s="94">
        <v>279</v>
      </c>
      <c r="K244" s="94">
        <v>126</v>
      </c>
      <c r="L244" s="95" t="s">
        <v>28</v>
      </c>
      <c r="M244" s="94">
        <v>50</v>
      </c>
      <c r="N244" s="95" t="s">
        <v>27</v>
      </c>
      <c r="O244" s="95" t="s">
        <v>333</v>
      </c>
      <c r="P244" s="94">
        <v>6.17</v>
      </c>
      <c r="Q244" s="94">
        <v>6.88</v>
      </c>
      <c r="R244" s="94">
        <v>0.01</v>
      </c>
      <c r="S244" s="94">
        <v>7.2</v>
      </c>
      <c r="T244" s="94">
        <v>216</v>
      </c>
      <c r="U244" s="94">
        <v>225</v>
      </c>
      <c r="V244" s="94">
        <v>0.11</v>
      </c>
      <c r="W244" s="94">
        <v>25.3</v>
      </c>
      <c r="X244" s="94">
        <v>6</v>
      </c>
      <c r="Y244" s="95" t="s">
        <v>341</v>
      </c>
      <c r="Z244" s="95" t="s">
        <v>341</v>
      </c>
      <c r="AA244" s="95" t="s">
        <v>25</v>
      </c>
      <c r="AB244" s="95" t="s">
        <v>30</v>
      </c>
      <c r="AC244" s="95" t="s">
        <v>29</v>
      </c>
      <c r="AD244" s="94">
        <v>420</v>
      </c>
      <c r="AE244" s="95" t="s">
        <v>27</v>
      </c>
      <c r="AF244" s="95" t="s">
        <v>25</v>
      </c>
      <c r="AG244" s="95" t="s">
        <v>338</v>
      </c>
      <c r="AH244" s="94">
        <v>38600</v>
      </c>
      <c r="AI244" s="94">
        <v>7.0000000000000007E-2</v>
      </c>
      <c r="AJ244" s="94">
        <v>0.05</v>
      </c>
      <c r="AK244" s="94">
        <v>0.81</v>
      </c>
      <c r="AL244" s="94">
        <v>6.8</v>
      </c>
      <c r="AM244" s="95" t="s">
        <v>29</v>
      </c>
      <c r="AN244" s="94">
        <v>260</v>
      </c>
      <c r="AO244" s="95" t="s">
        <v>25</v>
      </c>
      <c r="AP244" s="94">
        <v>6.18</v>
      </c>
      <c r="AQ244" s="94">
        <v>7150</v>
      </c>
      <c r="AR244" s="94">
        <v>0.36</v>
      </c>
      <c r="AS244" s="95" t="s">
        <v>28</v>
      </c>
      <c r="AT244" s="95" t="s">
        <v>30</v>
      </c>
      <c r="AU244" s="94">
        <v>1.07</v>
      </c>
      <c r="AV244" s="94">
        <v>4910</v>
      </c>
      <c r="AW244" s="95" t="s">
        <v>28</v>
      </c>
      <c r="AX244" s="95" t="s">
        <v>28</v>
      </c>
      <c r="AY244" s="94">
        <v>6100</v>
      </c>
      <c r="AZ244" s="94">
        <v>2.57</v>
      </c>
      <c r="BA244" s="94">
        <v>5.8999999999999997E-2</v>
      </c>
      <c r="BB244" s="94">
        <v>1.3</v>
      </c>
      <c r="BC244" s="94">
        <v>0.8</v>
      </c>
      <c r="BD244" s="76"/>
    </row>
    <row r="245" spans="1:56" s="80" customFormat="1" ht="18" customHeight="1" x14ac:dyDescent="0.25">
      <c r="A245" s="81" t="s">
        <v>91</v>
      </c>
      <c r="B245" s="81" t="s">
        <v>93</v>
      </c>
      <c r="C245" s="81">
        <v>21</v>
      </c>
      <c r="D245" s="82">
        <v>43402</v>
      </c>
      <c r="E245" s="94">
        <v>119</v>
      </c>
      <c r="F245" s="95" t="s">
        <v>345</v>
      </c>
      <c r="G245" s="95" t="s">
        <v>345</v>
      </c>
      <c r="H245" s="95" t="s">
        <v>26</v>
      </c>
      <c r="I245" s="94">
        <v>9.81</v>
      </c>
      <c r="J245" s="94">
        <v>285</v>
      </c>
      <c r="K245" s="94">
        <v>135</v>
      </c>
      <c r="L245" s="95" t="s">
        <v>28</v>
      </c>
      <c r="M245" s="94">
        <v>50</v>
      </c>
      <c r="N245" s="95" t="s">
        <v>28</v>
      </c>
      <c r="O245" s="94">
        <v>1.25</v>
      </c>
      <c r="P245" s="94">
        <v>8.23</v>
      </c>
      <c r="Q245" s="94">
        <v>6.98</v>
      </c>
      <c r="R245" s="95" t="s">
        <v>30</v>
      </c>
      <c r="S245" s="94">
        <v>7.2</v>
      </c>
      <c r="T245" s="94">
        <v>220</v>
      </c>
      <c r="U245" s="94">
        <v>240</v>
      </c>
      <c r="V245" s="95" t="s">
        <v>28</v>
      </c>
      <c r="W245" s="94">
        <v>25.5</v>
      </c>
      <c r="X245" s="95" t="s">
        <v>26</v>
      </c>
      <c r="Y245" s="95" t="s">
        <v>343</v>
      </c>
      <c r="Z245" s="95" t="s">
        <v>343</v>
      </c>
      <c r="AA245" s="95" t="s">
        <v>25</v>
      </c>
      <c r="AB245" s="95" t="s">
        <v>30</v>
      </c>
      <c r="AC245" s="95" t="s">
        <v>29</v>
      </c>
      <c r="AD245" s="94">
        <v>470</v>
      </c>
      <c r="AE245" s="95" t="s">
        <v>27</v>
      </c>
      <c r="AF245" s="95" t="s">
        <v>25</v>
      </c>
      <c r="AG245" s="94">
        <v>7.0000000000000001E-3</v>
      </c>
      <c r="AH245" s="94">
        <v>41600</v>
      </c>
      <c r="AI245" s="94">
        <v>0.11</v>
      </c>
      <c r="AJ245" s="94">
        <v>0.04</v>
      </c>
      <c r="AK245" s="94">
        <v>0.85</v>
      </c>
      <c r="AL245" s="94">
        <v>6.59</v>
      </c>
      <c r="AM245" s="95" t="s">
        <v>29</v>
      </c>
      <c r="AN245" s="94">
        <v>240</v>
      </c>
      <c r="AO245" s="95" t="s">
        <v>25</v>
      </c>
      <c r="AP245" s="94">
        <v>6</v>
      </c>
      <c r="AQ245" s="94">
        <v>7530</v>
      </c>
      <c r="AR245" s="94">
        <v>0.36</v>
      </c>
      <c r="AS245" s="95" t="s">
        <v>28</v>
      </c>
      <c r="AT245" s="95" t="s">
        <v>30</v>
      </c>
      <c r="AU245" s="94">
        <v>0.98</v>
      </c>
      <c r="AV245" s="94">
        <v>6310</v>
      </c>
      <c r="AW245" s="95" t="s">
        <v>28</v>
      </c>
      <c r="AX245" s="95" t="s">
        <v>28</v>
      </c>
      <c r="AY245" s="94">
        <v>7210</v>
      </c>
      <c r="AZ245" s="94">
        <v>2.0499999999999998</v>
      </c>
      <c r="BA245" s="94">
        <v>0.05</v>
      </c>
      <c r="BB245" s="94">
        <v>1.2</v>
      </c>
      <c r="BC245" s="94">
        <v>1.26</v>
      </c>
      <c r="BD245" s="76"/>
    </row>
    <row r="246" spans="1:56" s="80" customFormat="1" ht="18" customHeight="1" x14ac:dyDescent="0.25">
      <c r="A246" s="81" t="s">
        <v>237</v>
      </c>
      <c r="B246" s="81" t="s">
        <v>239</v>
      </c>
      <c r="C246" s="81">
        <v>21</v>
      </c>
      <c r="D246" s="82">
        <v>42457</v>
      </c>
      <c r="E246" s="94">
        <v>150</v>
      </c>
      <c r="F246" s="95" t="s">
        <v>345</v>
      </c>
      <c r="G246" s="95" t="s">
        <v>345</v>
      </c>
      <c r="H246" s="95" t="s">
        <v>346</v>
      </c>
      <c r="I246" s="95" t="s">
        <v>345</v>
      </c>
      <c r="J246" s="94">
        <v>285</v>
      </c>
      <c r="K246" s="94">
        <v>135</v>
      </c>
      <c r="L246" s="94">
        <v>0.5</v>
      </c>
      <c r="M246" s="94">
        <v>20</v>
      </c>
      <c r="N246" s="95" t="s">
        <v>28</v>
      </c>
      <c r="O246" s="95" t="s">
        <v>333</v>
      </c>
      <c r="P246" s="94">
        <v>1.1399999999999999</v>
      </c>
      <c r="Q246" s="95" t="s">
        <v>26</v>
      </c>
      <c r="R246" s="95" t="s">
        <v>29</v>
      </c>
      <c r="S246" s="94">
        <v>7.3</v>
      </c>
      <c r="T246" s="94">
        <v>230</v>
      </c>
      <c r="U246" s="94">
        <v>230</v>
      </c>
      <c r="V246" s="95" t="s">
        <v>337</v>
      </c>
      <c r="W246" s="94">
        <v>25.7</v>
      </c>
      <c r="X246" s="94">
        <v>4</v>
      </c>
      <c r="Y246" s="95" t="s">
        <v>341</v>
      </c>
      <c r="Z246" s="95" t="s">
        <v>341</v>
      </c>
      <c r="AA246" s="95" t="s">
        <v>25</v>
      </c>
      <c r="AB246" s="95" t="s">
        <v>30</v>
      </c>
      <c r="AC246" s="95" t="s">
        <v>29</v>
      </c>
      <c r="AD246" s="94">
        <v>470</v>
      </c>
      <c r="AE246" s="95" t="s">
        <v>27</v>
      </c>
      <c r="AF246" s="94">
        <v>3.73</v>
      </c>
      <c r="AG246" s="95" t="s">
        <v>338</v>
      </c>
      <c r="AH246" s="94">
        <v>33200</v>
      </c>
      <c r="AI246" s="94">
        <v>0.05</v>
      </c>
      <c r="AJ246" s="94">
        <v>0.03</v>
      </c>
      <c r="AK246" s="94">
        <v>0.76</v>
      </c>
      <c r="AL246" s="94">
        <v>22.4</v>
      </c>
      <c r="AM246" s="95" t="s">
        <v>29</v>
      </c>
      <c r="AN246" s="94">
        <v>320</v>
      </c>
      <c r="AO246" s="95" t="s">
        <v>25</v>
      </c>
      <c r="AP246" s="94">
        <v>9.99</v>
      </c>
      <c r="AQ246" s="94">
        <v>12600</v>
      </c>
      <c r="AR246" s="95" t="s">
        <v>28</v>
      </c>
      <c r="AS246" s="95" t="s">
        <v>28</v>
      </c>
      <c r="AT246" s="95" t="s">
        <v>30</v>
      </c>
      <c r="AU246" s="94">
        <v>0.74</v>
      </c>
      <c r="AV246" s="94">
        <v>3890</v>
      </c>
      <c r="AW246" s="95" t="s">
        <v>28</v>
      </c>
      <c r="AX246" s="95" t="s">
        <v>28</v>
      </c>
      <c r="AY246" s="94">
        <v>8230</v>
      </c>
      <c r="AZ246" s="94">
        <v>3.11</v>
      </c>
      <c r="BA246" s="94">
        <v>0.39300000000000002</v>
      </c>
      <c r="BB246" s="94">
        <v>5.81</v>
      </c>
      <c r="BC246" s="94">
        <v>3.43</v>
      </c>
      <c r="BD246" s="76"/>
    </row>
    <row r="247" spans="1:56" s="80" customFormat="1" ht="18" customHeight="1" x14ac:dyDescent="0.25">
      <c r="A247" s="81" t="s">
        <v>237</v>
      </c>
      <c r="B247" s="81" t="s">
        <v>239</v>
      </c>
      <c r="C247" s="81">
        <v>21</v>
      </c>
      <c r="D247" s="82">
        <v>42639</v>
      </c>
      <c r="E247" s="94">
        <v>148</v>
      </c>
      <c r="F247" s="95" t="s">
        <v>345</v>
      </c>
      <c r="G247" s="95" t="s">
        <v>345</v>
      </c>
      <c r="H247" s="95" t="s">
        <v>346</v>
      </c>
      <c r="I247" s="94">
        <v>4.7300000000000004</v>
      </c>
      <c r="J247" s="94">
        <v>293</v>
      </c>
      <c r="K247" s="94">
        <v>143</v>
      </c>
      <c r="L247" s="94">
        <v>0.23</v>
      </c>
      <c r="M247" s="94">
        <v>20</v>
      </c>
      <c r="N247" s="95" t="s">
        <v>28</v>
      </c>
      <c r="O247" s="95" t="s">
        <v>333</v>
      </c>
      <c r="P247" s="94">
        <v>2.68</v>
      </c>
      <c r="Q247" s="94">
        <v>2.68</v>
      </c>
      <c r="R247" s="95" t="s">
        <v>28</v>
      </c>
      <c r="S247" s="94">
        <v>7.3</v>
      </c>
      <c r="T247" s="94">
        <v>236</v>
      </c>
      <c r="U247" s="94">
        <v>242</v>
      </c>
      <c r="V247" s="95" t="s">
        <v>26</v>
      </c>
      <c r="W247" s="94">
        <v>24.9</v>
      </c>
      <c r="X247" s="94">
        <v>8</v>
      </c>
      <c r="Y247" s="95" t="s">
        <v>341</v>
      </c>
      <c r="Z247" s="95" t="s">
        <v>341</v>
      </c>
      <c r="AA247" s="95" t="s">
        <v>25</v>
      </c>
      <c r="AB247" s="95" t="s">
        <v>30</v>
      </c>
      <c r="AC247" s="95" t="s">
        <v>29</v>
      </c>
      <c r="AD247" s="94">
        <v>500</v>
      </c>
      <c r="AE247" s="95" t="s">
        <v>27</v>
      </c>
      <c r="AF247" s="94">
        <v>4.13</v>
      </c>
      <c r="AG247" s="95" t="s">
        <v>338</v>
      </c>
      <c r="AH247" s="94">
        <v>35000</v>
      </c>
      <c r="AI247" s="95" t="s">
        <v>32</v>
      </c>
      <c r="AJ247" s="94">
        <v>0.03</v>
      </c>
      <c r="AK247" s="94">
        <v>0.28000000000000003</v>
      </c>
      <c r="AL247" s="94">
        <v>25.8</v>
      </c>
      <c r="AM247" s="95" t="s">
        <v>29</v>
      </c>
      <c r="AN247" s="94">
        <v>340</v>
      </c>
      <c r="AO247" s="95" t="s">
        <v>25</v>
      </c>
      <c r="AP247" s="94">
        <v>12.4</v>
      </c>
      <c r="AQ247" s="94">
        <v>13400</v>
      </c>
      <c r="AR247" s="95" t="s">
        <v>28</v>
      </c>
      <c r="AS247" s="95" t="s">
        <v>28</v>
      </c>
      <c r="AT247" s="95" t="s">
        <v>30</v>
      </c>
      <c r="AU247" s="94">
        <v>0.49</v>
      </c>
      <c r="AV247" s="94">
        <v>4160</v>
      </c>
      <c r="AW247" s="95" t="s">
        <v>28</v>
      </c>
      <c r="AX247" s="95" t="s">
        <v>28</v>
      </c>
      <c r="AY247" s="94">
        <v>8760</v>
      </c>
      <c r="AZ247" s="94">
        <v>2.64</v>
      </c>
      <c r="BA247" s="94">
        <v>9.6000000000000002E-2</v>
      </c>
      <c r="BB247" s="94">
        <v>6.33</v>
      </c>
      <c r="BC247" s="94">
        <v>2.0499999999999998</v>
      </c>
      <c r="BD247" s="76"/>
    </row>
    <row r="248" spans="1:56" s="80" customFormat="1" ht="18" customHeight="1" x14ac:dyDescent="0.25">
      <c r="A248" s="81" t="s">
        <v>237</v>
      </c>
      <c r="B248" s="81" t="s">
        <v>239</v>
      </c>
      <c r="C248" s="81">
        <v>21</v>
      </c>
      <c r="D248" s="82">
        <v>42821</v>
      </c>
      <c r="E248" s="94">
        <v>150</v>
      </c>
      <c r="F248" s="95" t="s">
        <v>345</v>
      </c>
      <c r="G248" s="95" t="s">
        <v>345</v>
      </c>
      <c r="H248" s="95" t="s">
        <v>26</v>
      </c>
      <c r="I248" s="94">
        <v>2.68</v>
      </c>
      <c r="J248" s="94">
        <v>294</v>
      </c>
      <c r="K248" s="94">
        <v>134</v>
      </c>
      <c r="L248" s="94">
        <v>0.31</v>
      </c>
      <c r="M248" s="94">
        <v>30</v>
      </c>
      <c r="N248" s="95" t="s">
        <v>28</v>
      </c>
      <c r="O248" s="95" t="s">
        <v>333</v>
      </c>
      <c r="P248" s="94">
        <v>0.74</v>
      </c>
      <c r="Q248" s="94">
        <v>0.74</v>
      </c>
      <c r="R248" s="95" t="s">
        <v>28</v>
      </c>
      <c r="S248" s="94">
        <v>7.4</v>
      </c>
      <c r="T248" s="94">
        <v>216</v>
      </c>
      <c r="U248" s="94">
        <v>217</v>
      </c>
      <c r="V248" s="94">
        <v>1.1200000000000001</v>
      </c>
      <c r="W248" s="94">
        <v>25.7</v>
      </c>
      <c r="X248" s="94">
        <v>6</v>
      </c>
      <c r="Y248" s="95" t="s">
        <v>341</v>
      </c>
      <c r="Z248" s="95" t="s">
        <v>341</v>
      </c>
      <c r="AA248" s="95" t="s">
        <v>25</v>
      </c>
      <c r="AB248" s="95" t="s">
        <v>30</v>
      </c>
      <c r="AC248" s="95" t="s">
        <v>29</v>
      </c>
      <c r="AD248" s="94">
        <v>460</v>
      </c>
      <c r="AE248" s="95" t="s">
        <v>27</v>
      </c>
      <c r="AF248" s="94">
        <v>4.66</v>
      </c>
      <c r="AG248" s="95" t="s">
        <v>338</v>
      </c>
      <c r="AH248" s="94">
        <v>32800</v>
      </c>
      <c r="AI248" s="95" t="s">
        <v>32</v>
      </c>
      <c r="AJ248" s="94">
        <v>0.04</v>
      </c>
      <c r="AK248" s="94">
        <v>0.28000000000000003</v>
      </c>
      <c r="AL248" s="94">
        <v>26.09</v>
      </c>
      <c r="AM248" s="95" t="s">
        <v>29</v>
      </c>
      <c r="AN248" s="94">
        <v>350</v>
      </c>
      <c r="AO248" s="95" t="s">
        <v>25</v>
      </c>
      <c r="AP248" s="94">
        <v>9.99</v>
      </c>
      <c r="AQ248" s="94">
        <v>12800</v>
      </c>
      <c r="AR248" s="95" t="s">
        <v>28</v>
      </c>
      <c r="AS248" s="95" t="s">
        <v>28</v>
      </c>
      <c r="AT248" s="95" t="s">
        <v>30</v>
      </c>
      <c r="AU248" s="94">
        <v>0.89</v>
      </c>
      <c r="AV248" s="94">
        <v>3620</v>
      </c>
      <c r="AW248" s="95" t="s">
        <v>28</v>
      </c>
      <c r="AX248" s="95" t="s">
        <v>28</v>
      </c>
      <c r="AY248" s="94">
        <v>8250</v>
      </c>
      <c r="AZ248" s="94">
        <v>5.56</v>
      </c>
      <c r="BA248" s="94">
        <v>0.33</v>
      </c>
      <c r="BB248" s="94">
        <v>5.57</v>
      </c>
      <c r="BC248" s="94">
        <v>2.29</v>
      </c>
      <c r="BD248" s="76"/>
    </row>
    <row r="249" spans="1:56" s="80" customFormat="1" ht="18" customHeight="1" x14ac:dyDescent="0.25">
      <c r="A249" s="81" t="s">
        <v>237</v>
      </c>
      <c r="B249" s="81" t="s">
        <v>239</v>
      </c>
      <c r="C249" s="81">
        <v>21</v>
      </c>
      <c r="D249" s="82">
        <v>43003</v>
      </c>
      <c r="E249" s="94">
        <v>158</v>
      </c>
      <c r="F249" s="95" t="s">
        <v>345</v>
      </c>
      <c r="G249" s="95" t="s">
        <v>345</v>
      </c>
      <c r="H249" s="95" t="s">
        <v>26</v>
      </c>
      <c r="I249" s="94">
        <v>2.86</v>
      </c>
      <c r="J249" s="94">
        <v>290</v>
      </c>
      <c r="K249" s="94">
        <v>137</v>
      </c>
      <c r="L249" s="94">
        <v>0.43</v>
      </c>
      <c r="M249" s="94">
        <v>10</v>
      </c>
      <c r="N249" s="95" t="s">
        <v>28</v>
      </c>
      <c r="O249" s="95" t="s">
        <v>333</v>
      </c>
      <c r="P249" s="94">
        <v>1.1000000000000001</v>
      </c>
      <c r="Q249" s="94">
        <v>0.83</v>
      </c>
      <c r="R249" s="95" t="s">
        <v>30</v>
      </c>
      <c r="S249" s="94">
        <v>7.6</v>
      </c>
      <c r="T249" s="94">
        <v>218</v>
      </c>
      <c r="U249" s="94">
        <v>218</v>
      </c>
      <c r="V249" s="94">
        <v>1.08</v>
      </c>
      <c r="W249" s="94">
        <v>25.9</v>
      </c>
      <c r="X249" s="94">
        <v>9</v>
      </c>
      <c r="Y249" s="95" t="s">
        <v>341</v>
      </c>
      <c r="Z249" s="95" t="s">
        <v>341</v>
      </c>
      <c r="AA249" s="95" t="s">
        <v>25</v>
      </c>
      <c r="AB249" s="95" t="s">
        <v>30</v>
      </c>
      <c r="AC249" s="95" t="s">
        <v>29</v>
      </c>
      <c r="AD249" s="94">
        <v>450</v>
      </c>
      <c r="AE249" s="95" t="s">
        <v>27</v>
      </c>
      <c r="AF249" s="94">
        <v>3.28</v>
      </c>
      <c r="AG249" s="95" t="s">
        <v>338</v>
      </c>
      <c r="AH249" s="94">
        <v>33500</v>
      </c>
      <c r="AI249" s="95" t="s">
        <v>32</v>
      </c>
      <c r="AJ249" s="94">
        <v>0.04</v>
      </c>
      <c r="AK249" s="94">
        <v>0.38</v>
      </c>
      <c r="AL249" s="94">
        <v>27.4</v>
      </c>
      <c r="AM249" s="95" t="s">
        <v>29</v>
      </c>
      <c r="AN249" s="94">
        <v>310</v>
      </c>
      <c r="AO249" s="95" t="s">
        <v>25</v>
      </c>
      <c r="AP249" s="94">
        <v>11.1</v>
      </c>
      <c r="AQ249" s="94">
        <v>13000</v>
      </c>
      <c r="AR249" s="95" t="s">
        <v>28</v>
      </c>
      <c r="AS249" s="95" t="s">
        <v>28</v>
      </c>
      <c r="AT249" s="95" t="s">
        <v>30</v>
      </c>
      <c r="AU249" s="94">
        <v>0.54</v>
      </c>
      <c r="AV249" s="94">
        <v>3940</v>
      </c>
      <c r="AW249" s="95" t="s">
        <v>28</v>
      </c>
      <c r="AX249" s="95" t="s">
        <v>28</v>
      </c>
      <c r="AY249" s="94">
        <v>8560</v>
      </c>
      <c r="AZ249" s="94">
        <v>3.53</v>
      </c>
      <c r="BA249" s="94">
        <v>0.35</v>
      </c>
      <c r="BB249" s="94">
        <v>5.64</v>
      </c>
      <c r="BC249" s="94">
        <v>5.15</v>
      </c>
      <c r="BD249" s="76"/>
    </row>
    <row r="250" spans="1:56" s="80" customFormat="1" ht="18" customHeight="1" x14ac:dyDescent="0.25">
      <c r="A250" s="81" t="s">
        <v>237</v>
      </c>
      <c r="B250" s="81" t="s">
        <v>239</v>
      </c>
      <c r="C250" s="81">
        <v>21</v>
      </c>
      <c r="D250" s="82">
        <v>43213</v>
      </c>
      <c r="E250" s="94">
        <v>154</v>
      </c>
      <c r="F250" s="95" t="s">
        <v>345</v>
      </c>
      <c r="G250" s="95" t="s">
        <v>345</v>
      </c>
      <c r="H250" s="95" t="s">
        <v>26</v>
      </c>
      <c r="I250" s="94">
        <v>2.98</v>
      </c>
      <c r="J250" s="94">
        <v>286</v>
      </c>
      <c r="K250" s="94">
        <v>134</v>
      </c>
      <c r="L250" s="94">
        <v>0.43</v>
      </c>
      <c r="M250" s="94">
        <v>10</v>
      </c>
      <c r="N250" s="95" t="s">
        <v>27</v>
      </c>
      <c r="O250" s="95" t="s">
        <v>333</v>
      </c>
      <c r="P250" s="94">
        <v>0.82</v>
      </c>
      <c r="Q250" s="94">
        <v>0.83</v>
      </c>
      <c r="R250" s="94">
        <v>0.01</v>
      </c>
      <c r="S250" s="94">
        <v>7</v>
      </c>
      <c r="T250" s="94">
        <v>182</v>
      </c>
      <c r="U250" s="94">
        <v>233</v>
      </c>
      <c r="V250" s="94">
        <v>1.1399999999999999</v>
      </c>
      <c r="W250" s="94">
        <v>26</v>
      </c>
      <c r="X250" s="94">
        <v>4</v>
      </c>
      <c r="Y250" s="95" t="s">
        <v>341</v>
      </c>
      <c r="Z250" s="95" t="s">
        <v>341</v>
      </c>
      <c r="AA250" s="95" t="s">
        <v>25</v>
      </c>
      <c r="AB250" s="95" t="s">
        <v>30</v>
      </c>
      <c r="AC250" s="95" t="s">
        <v>29</v>
      </c>
      <c r="AD250" s="94">
        <v>440</v>
      </c>
      <c r="AE250" s="95" t="s">
        <v>27</v>
      </c>
      <c r="AF250" s="94">
        <v>3.51</v>
      </c>
      <c r="AG250" s="95" t="s">
        <v>338</v>
      </c>
      <c r="AH250" s="94">
        <v>32700</v>
      </c>
      <c r="AI250" s="95" t="s">
        <v>32</v>
      </c>
      <c r="AJ250" s="94">
        <v>0.04</v>
      </c>
      <c r="AK250" s="94">
        <v>0.23</v>
      </c>
      <c r="AL250" s="94">
        <v>27.6</v>
      </c>
      <c r="AM250" s="95" t="s">
        <v>29</v>
      </c>
      <c r="AN250" s="94">
        <v>300</v>
      </c>
      <c r="AO250" s="95" t="s">
        <v>25</v>
      </c>
      <c r="AP250" s="94">
        <v>12.2</v>
      </c>
      <c r="AQ250" s="94">
        <v>12700</v>
      </c>
      <c r="AR250" s="95" t="s">
        <v>28</v>
      </c>
      <c r="AS250" s="95" t="s">
        <v>28</v>
      </c>
      <c r="AT250" s="95" t="s">
        <v>30</v>
      </c>
      <c r="AU250" s="94">
        <v>0.42</v>
      </c>
      <c r="AV250" s="94">
        <v>3720</v>
      </c>
      <c r="AW250" s="95" t="s">
        <v>28</v>
      </c>
      <c r="AX250" s="95" t="s">
        <v>28</v>
      </c>
      <c r="AY250" s="94">
        <v>8140</v>
      </c>
      <c r="AZ250" s="94">
        <v>3.95</v>
      </c>
      <c r="BA250" s="94">
        <v>0.38</v>
      </c>
      <c r="BB250" s="94">
        <v>5.73</v>
      </c>
      <c r="BC250" s="94">
        <v>1.1499999999999999</v>
      </c>
      <c r="BD250" s="76"/>
    </row>
    <row r="251" spans="1:56" s="80" customFormat="1" ht="18" customHeight="1" x14ac:dyDescent="0.25">
      <c r="A251" s="81" t="s">
        <v>237</v>
      </c>
      <c r="B251" s="81" t="s">
        <v>239</v>
      </c>
      <c r="C251" s="81">
        <v>21</v>
      </c>
      <c r="D251" s="82">
        <v>43402</v>
      </c>
      <c r="E251" s="94">
        <v>160</v>
      </c>
      <c r="F251" s="95" t="s">
        <v>345</v>
      </c>
      <c r="G251" s="95" t="s">
        <v>345</v>
      </c>
      <c r="H251" s="95" t="s">
        <v>26</v>
      </c>
      <c r="I251" s="94">
        <v>2.86</v>
      </c>
      <c r="J251" s="94">
        <v>269</v>
      </c>
      <c r="K251" s="94">
        <v>143</v>
      </c>
      <c r="L251" s="94">
        <v>0.43</v>
      </c>
      <c r="M251" s="94">
        <v>20</v>
      </c>
      <c r="N251" s="95" t="s">
        <v>28</v>
      </c>
      <c r="O251" s="95" t="s">
        <v>333</v>
      </c>
      <c r="P251" s="94">
        <v>1.06</v>
      </c>
      <c r="Q251" s="94">
        <v>0.8</v>
      </c>
      <c r="R251" s="95" t="s">
        <v>30</v>
      </c>
      <c r="S251" s="94">
        <v>7.3</v>
      </c>
      <c r="T251" s="94">
        <v>216</v>
      </c>
      <c r="U251" s="94">
        <v>220</v>
      </c>
      <c r="V251" s="94">
        <v>1.05</v>
      </c>
      <c r="W251" s="94">
        <v>26.1</v>
      </c>
      <c r="X251" s="95" t="s">
        <v>26</v>
      </c>
      <c r="Y251" s="95" t="s">
        <v>343</v>
      </c>
      <c r="Z251" s="95" t="s">
        <v>343</v>
      </c>
      <c r="AA251" s="95" t="s">
        <v>25</v>
      </c>
      <c r="AB251" s="95" t="s">
        <v>30</v>
      </c>
      <c r="AC251" s="95" t="s">
        <v>29</v>
      </c>
      <c r="AD251" s="94">
        <v>480</v>
      </c>
      <c r="AE251" s="95" t="s">
        <v>27</v>
      </c>
      <c r="AF251" s="94">
        <v>3.92</v>
      </c>
      <c r="AG251" s="95" t="s">
        <v>338</v>
      </c>
      <c r="AH251" s="94">
        <v>35000</v>
      </c>
      <c r="AI251" s="95" t="s">
        <v>32</v>
      </c>
      <c r="AJ251" s="94">
        <v>0.03</v>
      </c>
      <c r="AK251" s="94">
        <v>0.25</v>
      </c>
      <c r="AL251" s="94">
        <v>25.1</v>
      </c>
      <c r="AM251" s="95" t="s">
        <v>29</v>
      </c>
      <c r="AN251" s="94">
        <v>290</v>
      </c>
      <c r="AO251" s="95" t="s">
        <v>25</v>
      </c>
      <c r="AP251" s="94">
        <v>11.3</v>
      </c>
      <c r="AQ251" s="94">
        <v>13500</v>
      </c>
      <c r="AR251" s="95" t="s">
        <v>28</v>
      </c>
      <c r="AS251" s="95" t="s">
        <v>28</v>
      </c>
      <c r="AT251" s="95" t="s">
        <v>30</v>
      </c>
      <c r="AU251" s="94">
        <v>0.32</v>
      </c>
      <c r="AV251" s="94">
        <v>5000</v>
      </c>
      <c r="AW251" s="95" t="s">
        <v>28</v>
      </c>
      <c r="AX251" s="95" t="s">
        <v>28</v>
      </c>
      <c r="AY251" s="94">
        <v>9420</v>
      </c>
      <c r="AZ251" s="94">
        <v>2.84</v>
      </c>
      <c r="BA251" s="94">
        <v>0.35</v>
      </c>
      <c r="BB251" s="94">
        <v>5.61</v>
      </c>
      <c r="BC251" s="94">
        <v>1.78</v>
      </c>
      <c r="BD251" s="76"/>
    </row>
    <row r="252" spans="1:56" s="80" customFormat="1" ht="18" customHeight="1" x14ac:dyDescent="0.25">
      <c r="A252" s="81" t="s">
        <v>285</v>
      </c>
      <c r="B252" s="81" t="s">
        <v>287</v>
      </c>
      <c r="C252" s="81">
        <v>16</v>
      </c>
      <c r="D252" s="82">
        <v>42446</v>
      </c>
      <c r="E252" s="94">
        <v>7</v>
      </c>
      <c r="F252" s="94">
        <v>0</v>
      </c>
      <c r="G252" s="94">
        <v>0</v>
      </c>
      <c r="H252" s="95" t="s">
        <v>26</v>
      </c>
      <c r="I252" s="95" t="s">
        <v>26</v>
      </c>
      <c r="J252" s="94">
        <v>165.3</v>
      </c>
      <c r="K252" s="94">
        <v>71.819999999999993</v>
      </c>
      <c r="L252" s="94">
        <v>0.11</v>
      </c>
      <c r="M252" s="94">
        <v>40</v>
      </c>
      <c r="N252" s="95" t="s">
        <v>32</v>
      </c>
      <c r="O252" s="95" t="s">
        <v>333</v>
      </c>
      <c r="P252" s="95" t="s">
        <v>340</v>
      </c>
      <c r="Q252" s="94">
        <v>2.37</v>
      </c>
      <c r="R252" s="95" t="s">
        <v>28</v>
      </c>
      <c r="S252" s="94">
        <v>7.08</v>
      </c>
      <c r="T252" s="94">
        <v>114</v>
      </c>
      <c r="U252" s="94">
        <v>150</v>
      </c>
      <c r="V252" s="95" t="s">
        <v>26</v>
      </c>
      <c r="W252" s="94">
        <v>27</v>
      </c>
      <c r="X252" s="94">
        <v>10</v>
      </c>
      <c r="Y252" s="95" t="s">
        <v>341</v>
      </c>
      <c r="Z252" s="95" t="s">
        <v>341</v>
      </c>
      <c r="AA252" s="95" t="s">
        <v>25</v>
      </c>
      <c r="AB252" s="95" t="s">
        <v>30</v>
      </c>
      <c r="AC252" s="95" t="s">
        <v>29</v>
      </c>
      <c r="AD252" s="94">
        <v>125</v>
      </c>
      <c r="AE252" s="95" t="s">
        <v>27</v>
      </c>
      <c r="AF252" s="95" t="s">
        <v>25</v>
      </c>
      <c r="AG252" s="95" t="s">
        <v>338</v>
      </c>
      <c r="AH252" s="94">
        <v>21140</v>
      </c>
      <c r="AI252" s="94">
        <v>8.1100000000000005E-2</v>
      </c>
      <c r="AJ252" s="94">
        <v>1.67E-2</v>
      </c>
      <c r="AK252" s="94">
        <v>0.97889999999999999</v>
      </c>
      <c r="AL252" s="94">
        <v>12.27</v>
      </c>
      <c r="AM252" s="95" t="s">
        <v>29</v>
      </c>
      <c r="AN252" s="94">
        <v>148</v>
      </c>
      <c r="AO252" s="95" t="s">
        <v>25</v>
      </c>
      <c r="AP252" s="94">
        <v>2.2000000000000002</v>
      </c>
      <c r="AQ252" s="94">
        <v>4620</v>
      </c>
      <c r="AR252" s="94">
        <v>0.2697</v>
      </c>
      <c r="AS252" s="95" t="s">
        <v>28</v>
      </c>
      <c r="AT252" s="94">
        <v>1.12E-2</v>
      </c>
      <c r="AU252" s="94">
        <v>0.26529999999999998</v>
      </c>
      <c r="AV252" s="94">
        <v>3110</v>
      </c>
      <c r="AW252" s="95" t="s">
        <v>28</v>
      </c>
      <c r="AX252" s="95" t="s">
        <v>28</v>
      </c>
      <c r="AY252" s="94">
        <v>2580</v>
      </c>
      <c r="AZ252" s="94">
        <v>1.6850000000000001</v>
      </c>
      <c r="BA252" s="94">
        <v>0.04</v>
      </c>
      <c r="BB252" s="94">
        <v>3.4350000000000001</v>
      </c>
      <c r="BC252" s="94">
        <v>10.97</v>
      </c>
      <c r="BD252" s="76"/>
    </row>
    <row r="253" spans="1:56" s="80" customFormat="1" ht="18" customHeight="1" x14ac:dyDescent="0.25">
      <c r="A253" s="81" t="s">
        <v>285</v>
      </c>
      <c r="B253" s="81" t="s">
        <v>287</v>
      </c>
      <c r="C253" s="81">
        <v>16</v>
      </c>
      <c r="D253" s="82">
        <v>42635</v>
      </c>
      <c r="E253" s="94">
        <v>72</v>
      </c>
      <c r="F253" s="94">
        <v>0</v>
      </c>
      <c r="G253" s="94">
        <v>0</v>
      </c>
      <c r="H253" s="95" t="s">
        <v>26</v>
      </c>
      <c r="I253" s="94">
        <v>0.5</v>
      </c>
      <c r="J253" s="94">
        <v>163.4</v>
      </c>
      <c r="K253" s="94">
        <v>74.3</v>
      </c>
      <c r="L253" s="94">
        <v>0.12</v>
      </c>
      <c r="M253" s="94">
        <v>50</v>
      </c>
      <c r="N253" s="95" t="s">
        <v>32</v>
      </c>
      <c r="O253" s="95" t="s">
        <v>333</v>
      </c>
      <c r="P253" s="95" t="s">
        <v>340</v>
      </c>
      <c r="Q253" s="94">
        <v>2.33</v>
      </c>
      <c r="R253" s="95" t="s">
        <v>30</v>
      </c>
      <c r="S253" s="94">
        <v>7.14</v>
      </c>
      <c r="T253" s="94">
        <v>142</v>
      </c>
      <c r="U253" s="94">
        <v>158</v>
      </c>
      <c r="V253" s="95" t="s">
        <v>27</v>
      </c>
      <c r="W253" s="94">
        <v>24.6</v>
      </c>
      <c r="X253" s="94">
        <v>21</v>
      </c>
      <c r="Y253" s="95" t="s">
        <v>341</v>
      </c>
      <c r="Z253" s="95" t="s">
        <v>341</v>
      </c>
      <c r="AA253" s="94">
        <v>3.66</v>
      </c>
      <c r="AB253" s="95" t="s">
        <v>30</v>
      </c>
      <c r="AC253" s="95" t="s">
        <v>29</v>
      </c>
      <c r="AD253" s="94">
        <v>130</v>
      </c>
      <c r="AE253" s="95" t="s">
        <v>27</v>
      </c>
      <c r="AF253" s="95" t="s">
        <v>25</v>
      </c>
      <c r="AG253" s="95" t="s">
        <v>338</v>
      </c>
      <c r="AH253" s="94">
        <v>21900</v>
      </c>
      <c r="AI253" s="95" t="s">
        <v>32</v>
      </c>
      <c r="AJ253" s="94">
        <v>0.03</v>
      </c>
      <c r="AK253" s="94">
        <v>0.21</v>
      </c>
      <c r="AL253" s="94">
        <v>13.1</v>
      </c>
      <c r="AM253" s="95" t="s">
        <v>29</v>
      </c>
      <c r="AN253" s="94">
        <v>160</v>
      </c>
      <c r="AO253" s="94">
        <v>44.1</v>
      </c>
      <c r="AP253" s="94">
        <v>2.3199999999999998</v>
      </c>
      <c r="AQ253" s="94">
        <v>4780</v>
      </c>
      <c r="AR253" s="94">
        <v>0.49</v>
      </c>
      <c r="AS253" s="95" t="s">
        <v>28</v>
      </c>
      <c r="AT253" s="94">
        <v>0.02</v>
      </c>
      <c r="AU253" s="94">
        <v>0.48</v>
      </c>
      <c r="AV253" s="94">
        <v>3410</v>
      </c>
      <c r="AW253" s="95" t="s">
        <v>28</v>
      </c>
      <c r="AX253" s="95" t="s">
        <v>28</v>
      </c>
      <c r="AY253" s="94">
        <v>2830</v>
      </c>
      <c r="AZ253" s="94">
        <v>1.71</v>
      </c>
      <c r="BA253" s="94">
        <v>4.2999999999999997E-2</v>
      </c>
      <c r="BB253" s="94">
        <v>3.39</v>
      </c>
      <c r="BC253" s="94">
        <v>1.33</v>
      </c>
      <c r="BD253" s="79"/>
    </row>
    <row r="254" spans="1:56" s="80" customFormat="1" ht="18" customHeight="1" x14ac:dyDescent="0.25">
      <c r="A254" s="81" t="s">
        <v>285</v>
      </c>
      <c r="B254" s="81" t="s">
        <v>287</v>
      </c>
      <c r="C254" s="81">
        <v>16</v>
      </c>
      <c r="D254" s="82">
        <v>42810</v>
      </c>
      <c r="E254" s="94">
        <v>70</v>
      </c>
      <c r="F254" s="94">
        <v>0</v>
      </c>
      <c r="G254" s="94">
        <v>0</v>
      </c>
      <c r="H254" s="94">
        <v>1</v>
      </c>
      <c r="I254" s="94">
        <v>0.48</v>
      </c>
      <c r="J254" s="94">
        <v>157.80000000000001</v>
      </c>
      <c r="K254" s="94">
        <v>64.400000000000006</v>
      </c>
      <c r="L254" s="94">
        <v>0.13</v>
      </c>
      <c r="M254" s="94">
        <v>50</v>
      </c>
      <c r="N254" s="95" t="s">
        <v>32</v>
      </c>
      <c r="O254" s="95" t="s">
        <v>333</v>
      </c>
      <c r="P254" s="95" t="s">
        <v>340</v>
      </c>
      <c r="Q254" s="94">
        <v>2.36</v>
      </c>
      <c r="R254" s="95" t="s">
        <v>30</v>
      </c>
      <c r="S254" s="94">
        <v>7.08</v>
      </c>
      <c r="T254" s="94">
        <v>94</v>
      </c>
      <c r="U254" s="94">
        <v>103</v>
      </c>
      <c r="V254" s="95" t="s">
        <v>27</v>
      </c>
      <c r="W254" s="94">
        <v>25.2</v>
      </c>
      <c r="X254" s="94">
        <v>150</v>
      </c>
      <c r="Y254" s="95" t="s">
        <v>342</v>
      </c>
      <c r="Z254" s="95" t="s">
        <v>341</v>
      </c>
      <c r="AA254" s="95" t="s">
        <v>25</v>
      </c>
      <c r="AB254" s="95" t="s">
        <v>30</v>
      </c>
      <c r="AC254" s="95" t="s">
        <v>29</v>
      </c>
      <c r="AD254" s="94">
        <v>130</v>
      </c>
      <c r="AE254" s="95" t="s">
        <v>27</v>
      </c>
      <c r="AF254" s="95" t="s">
        <v>25</v>
      </c>
      <c r="AG254" s="95" t="s">
        <v>338</v>
      </c>
      <c r="AH254" s="94">
        <v>20300</v>
      </c>
      <c r="AI254" s="95" t="s">
        <v>32</v>
      </c>
      <c r="AJ254" s="94">
        <v>0.02</v>
      </c>
      <c r="AK254" s="94">
        <v>0.56000000000000005</v>
      </c>
      <c r="AL254" s="94">
        <v>10.199999999999999</v>
      </c>
      <c r="AM254" s="95" t="s">
        <v>29</v>
      </c>
      <c r="AN254" s="94">
        <v>150</v>
      </c>
      <c r="AO254" s="95" t="s">
        <v>25</v>
      </c>
      <c r="AP254" s="94">
        <v>2.23</v>
      </c>
      <c r="AQ254" s="94">
        <v>4610</v>
      </c>
      <c r="AR254" s="94">
        <v>0.25</v>
      </c>
      <c r="AS254" s="95" t="s">
        <v>28</v>
      </c>
      <c r="AT254" s="95" t="s">
        <v>30</v>
      </c>
      <c r="AU254" s="94">
        <v>0.33</v>
      </c>
      <c r="AV254" s="94">
        <v>3310</v>
      </c>
      <c r="AW254" s="95" t="s">
        <v>28</v>
      </c>
      <c r="AX254" s="95" t="s">
        <v>28</v>
      </c>
      <c r="AY254" s="94">
        <v>2660</v>
      </c>
      <c r="AZ254" s="94">
        <v>2.64</v>
      </c>
      <c r="BA254" s="94">
        <v>3.2000000000000001E-2</v>
      </c>
      <c r="BB254" s="94">
        <v>3.36</v>
      </c>
      <c r="BC254" s="94">
        <v>1.99</v>
      </c>
      <c r="BD254" s="76"/>
    </row>
    <row r="255" spans="1:56" s="80" customFormat="1" ht="18" customHeight="1" x14ac:dyDescent="0.25">
      <c r="A255" s="81" t="s">
        <v>285</v>
      </c>
      <c r="B255" s="81" t="s">
        <v>287</v>
      </c>
      <c r="C255" s="81">
        <v>16</v>
      </c>
      <c r="D255" s="82">
        <v>42999</v>
      </c>
      <c r="E255" s="94">
        <v>69</v>
      </c>
      <c r="F255" s="94">
        <v>0</v>
      </c>
      <c r="G255" s="94">
        <v>0</v>
      </c>
      <c r="H255" s="95" t="s">
        <v>26</v>
      </c>
      <c r="I255" s="94">
        <v>0.35</v>
      </c>
      <c r="J255" s="94">
        <v>142.4</v>
      </c>
      <c r="K255" s="94">
        <v>73</v>
      </c>
      <c r="L255" s="94">
        <v>0.13</v>
      </c>
      <c r="M255" s="94">
        <v>50</v>
      </c>
      <c r="N255" s="95" t="s">
        <v>32</v>
      </c>
      <c r="O255" s="95" t="s">
        <v>333</v>
      </c>
      <c r="P255" s="95" t="s">
        <v>340</v>
      </c>
      <c r="Q255" s="94">
        <v>2.5099999999999998</v>
      </c>
      <c r="R255" s="95" t="s">
        <v>30</v>
      </c>
      <c r="S255" s="94">
        <v>7.17</v>
      </c>
      <c r="T255" s="94">
        <v>116</v>
      </c>
      <c r="U255" s="94">
        <v>135</v>
      </c>
      <c r="V255" s="95" t="s">
        <v>27</v>
      </c>
      <c r="W255" s="94">
        <v>26</v>
      </c>
      <c r="X255" s="94">
        <v>0</v>
      </c>
      <c r="Y255" s="95" t="s">
        <v>341</v>
      </c>
      <c r="Z255" s="95" t="s">
        <v>341</v>
      </c>
      <c r="AA255" s="94">
        <v>2.2799999999999998</v>
      </c>
      <c r="AB255" s="95" t="s">
        <v>30</v>
      </c>
      <c r="AC255" s="95" t="s">
        <v>29</v>
      </c>
      <c r="AD255" s="94">
        <v>120</v>
      </c>
      <c r="AE255" s="95" t="s">
        <v>27</v>
      </c>
      <c r="AF255" s="95" t="s">
        <v>25</v>
      </c>
      <c r="AG255" s="95" t="s">
        <v>338</v>
      </c>
      <c r="AH255" s="94">
        <v>21100</v>
      </c>
      <c r="AI255" s="94">
        <v>7.0000000000000007E-2</v>
      </c>
      <c r="AJ255" s="94">
        <v>0.02</v>
      </c>
      <c r="AK255" s="94">
        <v>1.07</v>
      </c>
      <c r="AL255" s="94">
        <v>12.9</v>
      </c>
      <c r="AM255" s="95" t="s">
        <v>29</v>
      </c>
      <c r="AN255" s="94">
        <v>150</v>
      </c>
      <c r="AO255" s="95" t="s">
        <v>25</v>
      </c>
      <c r="AP255" s="94">
        <v>2.4700000000000002</v>
      </c>
      <c r="AQ255" s="94">
        <v>4920</v>
      </c>
      <c r="AR255" s="94">
        <v>0.31</v>
      </c>
      <c r="AS255" s="95" t="s">
        <v>28</v>
      </c>
      <c r="AT255" s="95" t="s">
        <v>30</v>
      </c>
      <c r="AU255" s="94">
        <v>0.49</v>
      </c>
      <c r="AV255" s="94">
        <v>3390</v>
      </c>
      <c r="AW255" s="95" t="s">
        <v>28</v>
      </c>
      <c r="AX255" s="95" t="s">
        <v>28</v>
      </c>
      <c r="AY255" s="94">
        <v>2760</v>
      </c>
      <c r="AZ255" s="94">
        <v>2.44</v>
      </c>
      <c r="BA255" s="94">
        <v>3.1E-2</v>
      </c>
      <c r="BB255" s="94">
        <v>3.5</v>
      </c>
      <c r="BC255" s="94">
        <v>2.36</v>
      </c>
      <c r="BD255" s="76"/>
    </row>
    <row r="256" spans="1:56" s="80" customFormat="1" ht="18" customHeight="1" x14ac:dyDescent="0.25">
      <c r="A256" s="81" t="s">
        <v>285</v>
      </c>
      <c r="B256" s="81" t="s">
        <v>287</v>
      </c>
      <c r="C256" s="81">
        <v>16</v>
      </c>
      <c r="D256" s="82">
        <v>43174</v>
      </c>
      <c r="E256" s="94">
        <v>69</v>
      </c>
      <c r="F256" s="94">
        <v>0</v>
      </c>
      <c r="G256" s="94">
        <v>0</v>
      </c>
      <c r="H256" s="94">
        <v>2.37</v>
      </c>
      <c r="I256" s="95" t="s">
        <v>26</v>
      </c>
      <c r="J256" s="94">
        <v>155.1</v>
      </c>
      <c r="K256" s="94">
        <v>71.8</v>
      </c>
      <c r="L256" s="95" t="s">
        <v>28</v>
      </c>
      <c r="M256" s="94">
        <v>50</v>
      </c>
      <c r="N256" s="95" t="s">
        <v>32</v>
      </c>
      <c r="O256" s="95" t="s">
        <v>333</v>
      </c>
      <c r="P256" s="95" t="s">
        <v>340</v>
      </c>
      <c r="Q256" s="94">
        <v>2.37</v>
      </c>
      <c r="R256" s="95" t="s">
        <v>28</v>
      </c>
      <c r="S256" s="94">
        <v>7.07</v>
      </c>
      <c r="T256" s="95" t="s">
        <v>348</v>
      </c>
      <c r="U256" s="94">
        <v>51</v>
      </c>
      <c r="V256" s="95" t="s">
        <v>26</v>
      </c>
      <c r="W256" s="94">
        <v>25.9</v>
      </c>
      <c r="X256" s="94">
        <v>13</v>
      </c>
      <c r="Y256" s="95" t="s">
        <v>341</v>
      </c>
      <c r="Z256" s="95" t="s">
        <v>341</v>
      </c>
      <c r="AA256" s="94">
        <v>2.08</v>
      </c>
      <c r="AB256" s="94">
        <v>0.02</v>
      </c>
      <c r="AC256" s="95" t="s">
        <v>29</v>
      </c>
      <c r="AD256" s="94">
        <v>120</v>
      </c>
      <c r="AE256" s="95" t="s">
        <v>27</v>
      </c>
      <c r="AF256" s="95" t="s">
        <v>25</v>
      </c>
      <c r="AG256" s="94">
        <v>0.01</v>
      </c>
      <c r="AH256" s="94">
        <v>20400</v>
      </c>
      <c r="AI256" s="94">
        <v>1.95</v>
      </c>
      <c r="AJ256" s="94">
        <v>0.02</v>
      </c>
      <c r="AK256" s="94">
        <v>2.64</v>
      </c>
      <c r="AL256" s="94">
        <v>13.7</v>
      </c>
      <c r="AM256" s="94">
        <v>0.39</v>
      </c>
      <c r="AN256" s="94">
        <v>150</v>
      </c>
      <c r="AO256" s="94">
        <v>4.4000000000000004</v>
      </c>
      <c r="AP256" s="94">
        <v>2.69</v>
      </c>
      <c r="AQ256" s="94">
        <v>5100</v>
      </c>
      <c r="AR256" s="94">
        <v>0.38</v>
      </c>
      <c r="AS256" s="95" t="s">
        <v>28</v>
      </c>
      <c r="AT256" s="94">
        <v>0.01</v>
      </c>
      <c r="AU256" s="94">
        <v>2.4300000000000002</v>
      </c>
      <c r="AV256" s="94">
        <v>3400</v>
      </c>
      <c r="AW256" s="95" t="s">
        <v>28</v>
      </c>
      <c r="AX256" s="95" t="s">
        <v>28</v>
      </c>
      <c r="AY256" s="94">
        <v>2740</v>
      </c>
      <c r="AZ256" s="94">
        <v>2.73</v>
      </c>
      <c r="BA256" s="94">
        <v>2.9000000000000001E-2</v>
      </c>
      <c r="BB256" s="94">
        <v>3.48</v>
      </c>
      <c r="BC256" s="94">
        <v>18.5</v>
      </c>
      <c r="BD256" s="76"/>
    </row>
    <row r="257" spans="1:56" s="80" customFormat="1" ht="18" customHeight="1" x14ac:dyDescent="0.25">
      <c r="A257" s="81" t="s">
        <v>285</v>
      </c>
      <c r="B257" s="81" t="s">
        <v>287</v>
      </c>
      <c r="C257" s="81">
        <v>16</v>
      </c>
      <c r="D257" s="82">
        <v>43363</v>
      </c>
      <c r="E257" s="94">
        <v>69</v>
      </c>
      <c r="F257" s="94">
        <v>0</v>
      </c>
      <c r="G257" s="94">
        <v>0</v>
      </c>
      <c r="H257" s="95" t="s">
        <v>26</v>
      </c>
      <c r="I257" s="94">
        <v>0.34</v>
      </c>
      <c r="J257" s="94">
        <v>154.1</v>
      </c>
      <c r="K257" s="94">
        <v>68.5</v>
      </c>
      <c r="L257" s="94">
        <v>0.12</v>
      </c>
      <c r="M257" s="94">
        <v>40</v>
      </c>
      <c r="N257" s="95" t="s">
        <v>32</v>
      </c>
      <c r="O257" s="95" t="s">
        <v>333</v>
      </c>
      <c r="P257" s="95" t="s">
        <v>340</v>
      </c>
      <c r="Q257" s="94">
        <v>2.48</v>
      </c>
      <c r="R257" s="95" t="s">
        <v>30</v>
      </c>
      <c r="S257" s="94">
        <v>6.81</v>
      </c>
      <c r="T257" s="94">
        <v>107</v>
      </c>
      <c r="U257" s="94">
        <v>116</v>
      </c>
      <c r="V257" s="95" t="s">
        <v>27</v>
      </c>
      <c r="W257" s="94">
        <v>24.7</v>
      </c>
      <c r="X257" s="95" t="s">
        <v>26</v>
      </c>
      <c r="Y257" s="95" t="s">
        <v>344</v>
      </c>
      <c r="Z257" s="95" t="s">
        <v>343</v>
      </c>
      <c r="AA257" s="95" t="s">
        <v>25</v>
      </c>
      <c r="AB257" s="95" t="s">
        <v>30</v>
      </c>
      <c r="AC257" s="95" t="s">
        <v>29</v>
      </c>
      <c r="AD257" s="94">
        <v>120</v>
      </c>
      <c r="AE257" s="95" t="s">
        <v>27</v>
      </c>
      <c r="AF257" s="95" t="s">
        <v>25</v>
      </c>
      <c r="AG257" s="95" t="s">
        <v>338</v>
      </c>
      <c r="AH257" s="94">
        <v>19800</v>
      </c>
      <c r="AI257" s="94">
        <v>7.0000000000000007E-2</v>
      </c>
      <c r="AJ257" s="94">
        <v>0.02</v>
      </c>
      <c r="AK257" s="94">
        <v>0.47</v>
      </c>
      <c r="AL257" s="94">
        <v>11.7</v>
      </c>
      <c r="AM257" s="95" t="s">
        <v>29</v>
      </c>
      <c r="AN257" s="94">
        <v>140</v>
      </c>
      <c r="AO257" s="94">
        <v>3.59</v>
      </c>
      <c r="AP257" s="94">
        <v>2.21</v>
      </c>
      <c r="AQ257" s="94">
        <v>4650</v>
      </c>
      <c r="AR257" s="94">
        <v>0.36</v>
      </c>
      <c r="AS257" s="95" t="s">
        <v>28</v>
      </c>
      <c r="AT257" s="95" t="s">
        <v>30</v>
      </c>
      <c r="AU257" s="94">
        <v>0.39</v>
      </c>
      <c r="AV257" s="94">
        <v>3280</v>
      </c>
      <c r="AW257" s="95" t="s">
        <v>28</v>
      </c>
      <c r="AX257" s="95" t="s">
        <v>28</v>
      </c>
      <c r="AY257" s="94">
        <v>2200</v>
      </c>
      <c r="AZ257" s="94">
        <v>2.17</v>
      </c>
      <c r="BA257" s="94">
        <v>0.03</v>
      </c>
      <c r="BB257" s="94">
        <v>3.17</v>
      </c>
      <c r="BC257" s="94">
        <v>5.43</v>
      </c>
      <c r="BD257" s="76"/>
    </row>
    <row r="258" spans="1:56" s="80" customFormat="1" ht="18" customHeight="1" x14ac:dyDescent="0.25">
      <c r="A258" s="81" t="s">
        <v>94</v>
      </c>
      <c r="B258" s="81" t="s">
        <v>96</v>
      </c>
      <c r="C258" s="81">
        <v>18</v>
      </c>
      <c r="D258" s="82">
        <v>42460</v>
      </c>
      <c r="E258" s="94">
        <v>65</v>
      </c>
      <c r="F258" s="94">
        <v>0</v>
      </c>
      <c r="G258" s="94">
        <v>0</v>
      </c>
      <c r="H258" s="95" t="s">
        <v>26</v>
      </c>
      <c r="I258" s="94">
        <v>8.69</v>
      </c>
      <c r="J258" s="94">
        <v>222</v>
      </c>
      <c r="K258" s="94">
        <v>69.8</v>
      </c>
      <c r="L258" s="94">
        <v>0.15</v>
      </c>
      <c r="M258" s="94">
        <v>120</v>
      </c>
      <c r="N258" s="95" t="s">
        <v>32</v>
      </c>
      <c r="O258" s="95" t="s">
        <v>333</v>
      </c>
      <c r="P258" s="95" t="s">
        <v>340</v>
      </c>
      <c r="Q258" s="94">
        <v>6.89</v>
      </c>
      <c r="R258" s="95" t="s">
        <v>28</v>
      </c>
      <c r="S258" s="94">
        <v>6.76</v>
      </c>
      <c r="T258" s="94">
        <v>166</v>
      </c>
      <c r="U258" s="94">
        <v>176</v>
      </c>
      <c r="V258" s="95" t="s">
        <v>26</v>
      </c>
      <c r="W258" s="94">
        <v>26.5</v>
      </c>
      <c r="X258" s="94">
        <v>3</v>
      </c>
      <c r="Y258" s="95" t="s">
        <v>341</v>
      </c>
      <c r="Z258" s="95" t="s">
        <v>341</v>
      </c>
      <c r="AA258" s="94">
        <v>4.7</v>
      </c>
      <c r="AB258" s="95" t="s">
        <v>30</v>
      </c>
      <c r="AC258" s="95" t="s">
        <v>29</v>
      </c>
      <c r="AD258" s="94">
        <v>170</v>
      </c>
      <c r="AE258" s="95" t="s">
        <v>27</v>
      </c>
      <c r="AF258" s="94">
        <v>2.25</v>
      </c>
      <c r="AG258" s="95" t="s">
        <v>338</v>
      </c>
      <c r="AH258" s="94">
        <v>18500</v>
      </c>
      <c r="AI258" s="94">
        <v>0.98</v>
      </c>
      <c r="AJ258" s="94">
        <v>0.02</v>
      </c>
      <c r="AK258" s="94">
        <v>28.4</v>
      </c>
      <c r="AL258" s="94">
        <v>30</v>
      </c>
      <c r="AM258" s="95" t="s">
        <v>29</v>
      </c>
      <c r="AN258" s="94">
        <v>150</v>
      </c>
      <c r="AO258" s="94">
        <v>2.35</v>
      </c>
      <c r="AP258" s="94">
        <v>6.18</v>
      </c>
      <c r="AQ258" s="94">
        <v>5740</v>
      </c>
      <c r="AR258" s="94">
        <v>0.16</v>
      </c>
      <c r="AS258" s="95" t="s">
        <v>28</v>
      </c>
      <c r="AT258" s="95" t="s">
        <v>30</v>
      </c>
      <c r="AU258" s="94">
        <v>0.9</v>
      </c>
      <c r="AV258" s="94">
        <v>2670</v>
      </c>
      <c r="AW258" s="95" t="s">
        <v>28</v>
      </c>
      <c r="AX258" s="95" t="s">
        <v>28</v>
      </c>
      <c r="AY258" s="94">
        <v>13800</v>
      </c>
      <c r="AZ258" s="94">
        <v>2.57</v>
      </c>
      <c r="BA258" s="94">
        <v>4.2000000000000003E-2</v>
      </c>
      <c r="BB258" s="94">
        <v>13.4</v>
      </c>
      <c r="BC258" s="94">
        <v>13.1</v>
      </c>
      <c r="BD258" s="76"/>
    </row>
    <row r="259" spans="1:56" s="80" customFormat="1" ht="18" customHeight="1" x14ac:dyDescent="0.25">
      <c r="A259" s="81" t="s">
        <v>94</v>
      </c>
      <c r="B259" s="81" t="s">
        <v>96</v>
      </c>
      <c r="C259" s="81">
        <v>18</v>
      </c>
      <c r="D259" s="82">
        <v>42642</v>
      </c>
      <c r="E259" s="94">
        <v>69</v>
      </c>
      <c r="F259" s="94">
        <v>0</v>
      </c>
      <c r="G259" s="94">
        <v>0</v>
      </c>
      <c r="H259" s="95" t="s">
        <v>26</v>
      </c>
      <c r="I259" s="94">
        <v>8.2200000000000006</v>
      </c>
      <c r="J259" s="94">
        <v>218</v>
      </c>
      <c r="K259" s="94">
        <v>63.2</v>
      </c>
      <c r="L259" s="94">
        <v>0.19</v>
      </c>
      <c r="M259" s="94">
        <v>110</v>
      </c>
      <c r="N259" s="95" t="s">
        <v>32</v>
      </c>
      <c r="O259" s="95" t="s">
        <v>333</v>
      </c>
      <c r="P259" s="95" t="s">
        <v>340</v>
      </c>
      <c r="Q259" s="94">
        <v>6.56</v>
      </c>
      <c r="R259" s="95" t="s">
        <v>30</v>
      </c>
      <c r="S259" s="94">
        <v>7.06</v>
      </c>
      <c r="T259" s="94">
        <v>146</v>
      </c>
      <c r="U259" s="94">
        <v>149</v>
      </c>
      <c r="V259" s="95" t="s">
        <v>27</v>
      </c>
      <c r="W259" s="94">
        <v>25.7</v>
      </c>
      <c r="X259" s="94">
        <v>0</v>
      </c>
      <c r="Y259" s="95" t="s">
        <v>341</v>
      </c>
      <c r="Z259" s="95" t="s">
        <v>341</v>
      </c>
      <c r="AA259" s="94">
        <v>5.97</v>
      </c>
      <c r="AB259" s="95" t="s">
        <v>30</v>
      </c>
      <c r="AC259" s="95" t="s">
        <v>29</v>
      </c>
      <c r="AD259" s="94">
        <v>160</v>
      </c>
      <c r="AE259" s="95" t="s">
        <v>27</v>
      </c>
      <c r="AF259" s="94">
        <v>3.83</v>
      </c>
      <c r="AG259" s="94">
        <v>8.0000000000000002E-3</v>
      </c>
      <c r="AH259" s="94">
        <v>16600</v>
      </c>
      <c r="AI259" s="95" t="s">
        <v>32</v>
      </c>
      <c r="AJ259" s="94">
        <v>0.01</v>
      </c>
      <c r="AK259" s="94">
        <v>0.42</v>
      </c>
      <c r="AL259" s="94">
        <v>33.1</v>
      </c>
      <c r="AM259" s="95" t="s">
        <v>29</v>
      </c>
      <c r="AN259" s="94">
        <v>140</v>
      </c>
      <c r="AO259" s="95" t="s">
        <v>25</v>
      </c>
      <c r="AP259" s="94">
        <v>5.09</v>
      </c>
      <c r="AQ259" s="94">
        <v>5280</v>
      </c>
      <c r="AR259" s="95" t="s">
        <v>28</v>
      </c>
      <c r="AS259" s="95" t="s">
        <v>28</v>
      </c>
      <c r="AT259" s="94">
        <v>0.02</v>
      </c>
      <c r="AU259" s="94">
        <v>0.46</v>
      </c>
      <c r="AV259" s="94">
        <v>2540</v>
      </c>
      <c r="AW259" s="95" t="s">
        <v>28</v>
      </c>
      <c r="AX259" s="95" t="s">
        <v>28</v>
      </c>
      <c r="AY259" s="94">
        <v>17800</v>
      </c>
      <c r="AZ259" s="94">
        <v>2.62</v>
      </c>
      <c r="BA259" s="94">
        <v>8.7999999999999995E-2</v>
      </c>
      <c r="BB259" s="94">
        <v>17.5</v>
      </c>
      <c r="BC259" s="94">
        <v>0.93</v>
      </c>
      <c r="BD259" s="76"/>
    </row>
    <row r="260" spans="1:56" s="80" customFormat="1" ht="18" customHeight="1" x14ac:dyDescent="0.25">
      <c r="A260" s="81" t="s">
        <v>94</v>
      </c>
      <c r="B260" s="81" t="s">
        <v>96</v>
      </c>
      <c r="C260" s="81">
        <v>18</v>
      </c>
      <c r="D260" s="82">
        <v>42817</v>
      </c>
      <c r="E260" s="94">
        <v>67</v>
      </c>
      <c r="F260" s="94">
        <v>0</v>
      </c>
      <c r="G260" s="94">
        <v>0</v>
      </c>
      <c r="H260" s="95" t="s">
        <v>26</v>
      </c>
      <c r="I260" s="94">
        <v>10.039999999999999</v>
      </c>
      <c r="J260" s="94">
        <v>224</v>
      </c>
      <c r="K260" s="94">
        <v>57.6</v>
      </c>
      <c r="L260" s="94">
        <v>0.18</v>
      </c>
      <c r="M260" s="94">
        <v>120</v>
      </c>
      <c r="N260" s="95" t="s">
        <v>32</v>
      </c>
      <c r="O260" s="95" t="s">
        <v>333</v>
      </c>
      <c r="P260" s="95" t="s">
        <v>340</v>
      </c>
      <c r="Q260" s="94">
        <v>7.67</v>
      </c>
      <c r="R260" s="95" t="s">
        <v>30</v>
      </c>
      <c r="S260" s="94">
        <v>6.7</v>
      </c>
      <c r="T260" s="94">
        <v>182</v>
      </c>
      <c r="U260" s="94">
        <v>193</v>
      </c>
      <c r="V260" s="94">
        <v>0.56000000000000005</v>
      </c>
      <c r="W260" s="94">
        <v>25.8</v>
      </c>
      <c r="X260" s="94">
        <v>0</v>
      </c>
      <c r="Y260" s="95" t="s">
        <v>341</v>
      </c>
      <c r="Z260" s="95" t="s">
        <v>341</v>
      </c>
      <c r="AA260" s="94">
        <v>2.27</v>
      </c>
      <c r="AB260" s="95" t="s">
        <v>30</v>
      </c>
      <c r="AC260" s="95" t="s">
        <v>29</v>
      </c>
      <c r="AD260" s="94">
        <v>180</v>
      </c>
      <c r="AE260" s="95" t="s">
        <v>27</v>
      </c>
      <c r="AF260" s="95" t="s">
        <v>25</v>
      </c>
      <c r="AG260" s="95" t="s">
        <v>338</v>
      </c>
      <c r="AH260" s="94">
        <v>18400</v>
      </c>
      <c r="AI260" s="94">
        <v>0.1</v>
      </c>
      <c r="AJ260" s="94">
        <v>0.02</v>
      </c>
      <c r="AK260" s="94">
        <v>1.45</v>
      </c>
      <c r="AL260" s="94">
        <v>32.799999999999997</v>
      </c>
      <c r="AM260" s="95" t="s">
        <v>29</v>
      </c>
      <c r="AN260" s="94">
        <v>150</v>
      </c>
      <c r="AO260" s="94">
        <v>2.31</v>
      </c>
      <c r="AP260" s="94">
        <v>6.78</v>
      </c>
      <c r="AQ260" s="94">
        <v>5940</v>
      </c>
      <c r="AR260" s="95" t="s">
        <v>28</v>
      </c>
      <c r="AS260" s="95" t="s">
        <v>28</v>
      </c>
      <c r="AT260" s="95" t="s">
        <v>30</v>
      </c>
      <c r="AU260" s="94">
        <v>0.39</v>
      </c>
      <c r="AV260" s="94">
        <v>2850</v>
      </c>
      <c r="AW260" s="95" t="s">
        <v>28</v>
      </c>
      <c r="AX260" s="95" t="s">
        <v>28</v>
      </c>
      <c r="AY260" s="94">
        <v>14200</v>
      </c>
      <c r="AZ260" s="94">
        <v>2.67</v>
      </c>
      <c r="BA260" s="94">
        <v>4.8000000000000001E-2</v>
      </c>
      <c r="BB260" s="94">
        <v>15.97</v>
      </c>
      <c r="BC260" s="94">
        <v>1.1499999999999999</v>
      </c>
      <c r="BD260" s="76"/>
    </row>
    <row r="261" spans="1:56" s="80" customFormat="1" ht="18" customHeight="1" x14ac:dyDescent="0.25">
      <c r="A261" s="81" t="s">
        <v>94</v>
      </c>
      <c r="B261" s="81" t="s">
        <v>96</v>
      </c>
      <c r="C261" s="81">
        <v>18</v>
      </c>
      <c r="D261" s="82">
        <v>43006</v>
      </c>
      <c r="E261" s="94">
        <v>69</v>
      </c>
      <c r="F261" s="94">
        <v>0</v>
      </c>
      <c r="G261" s="94">
        <v>0</v>
      </c>
      <c r="H261" s="95" t="s">
        <v>26</v>
      </c>
      <c r="I261" s="94">
        <v>9.16</v>
      </c>
      <c r="J261" s="94">
        <v>210</v>
      </c>
      <c r="K261" s="94">
        <v>73.7</v>
      </c>
      <c r="L261" s="94">
        <v>0.18</v>
      </c>
      <c r="M261" s="94">
        <v>110</v>
      </c>
      <c r="N261" s="95" t="s">
        <v>32</v>
      </c>
      <c r="O261" s="95" t="s">
        <v>333</v>
      </c>
      <c r="P261" s="95" t="s">
        <v>340</v>
      </c>
      <c r="Q261" s="94">
        <v>7.29</v>
      </c>
      <c r="R261" s="95" t="s">
        <v>30</v>
      </c>
      <c r="S261" s="94">
        <v>6.85</v>
      </c>
      <c r="T261" s="94">
        <v>147</v>
      </c>
      <c r="U261" s="94">
        <v>158</v>
      </c>
      <c r="V261" s="94">
        <v>0.56999999999999995</v>
      </c>
      <c r="W261" s="94">
        <v>25.8</v>
      </c>
      <c r="X261" s="94">
        <v>0</v>
      </c>
      <c r="Y261" s="95" t="s">
        <v>341</v>
      </c>
      <c r="Z261" s="95" t="s">
        <v>341</v>
      </c>
      <c r="AA261" s="94">
        <v>6.67</v>
      </c>
      <c r="AB261" s="95" t="s">
        <v>30</v>
      </c>
      <c r="AC261" s="95" t="s">
        <v>29</v>
      </c>
      <c r="AD261" s="94">
        <v>180</v>
      </c>
      <c r="AE261" s="95" t="s">
        <v>27</v>
      </c>
      <c r="AF261" s="95" t="s">
        <v>25</v>
      </c>
      <c r="AG261" s="95" t="s">
        <v>338</v>
      </c>
      <c r="AH261" s="94">
        <v>19300</v>
      </c>
      <c r="AI261" s="95" t="s">
        <v>32</v>
      </c>
      <c r="AJ261" s="94">
        <v>0.01</v>
      </c>
      <c r="AK261" s="94">
        <v>0.65</v>
      </c>
      <c r="AL261" s="94">
        <v>33.799999999999997</v>
      </c>
      <c r="AM261" s="95" t="s">
        <v>29</v>
      </c>
      <c r="AN261" s="94">
        <v>160</v>
      </c>
      <c r="AO261" s="95" t="s">
        <v>25</v>
      </c>
      <c r="AP261" s="94">
        <v>6.38</v>
      </c>
      <c r="AQ261" s="94">
        <v>6220</v>
      </c>
      <c r="AR261" s="95" t="s">
        <v>28</v>
      </c>
      <c r="AS261" s="95" t="s">
        <v>28</v>
      </c>
      <c r="AT261" s="95" t="s">
        <v>30</v>
      </c>
      <c r="AU261" s="94">
        <v>0.44</v>
      </c>
      <c r="AV261" s="94">
        <v>2850</v>
      </c>
      <c r="AW261" s="95" t="s">
        <v>28</v>
      </c>
      <c r="AX261" s="94">
        <v>0.1</v>
      </c>
      <c r="AY261" s="94">
        <v>19000</v>
      </c>
      <c r="AZ261" s="94">
        <v>2.13</v>
      </c>
      <c r="BA261" s="94">
        <v>4.5999999999999999E-2</v>
      </c>
      <c r="BB261" s="94">
        <v>14.5</v>
      </c>
      <c r="BC261" s="94">
        <v>0.64</v>
      </c>
      <c r="BD261" s="79"/>
    </row>
    <row r="262" spans="1:56" s="80" customFormat="1" ht="18" customHeight="1" x14ac:dyDescent="0.25">
      <c r="A262" s="81" t="s">
        <v>94</v>
      </c>
      <c r="B262" s="81" t="s">
        <v>96</v>
      </c>
      <c r="C262" s="81">
        <v>18</v>
      </c>
      <c r="D262" s="82">
        <v>43181</v>
      </c>
      <c r="E262" s="94">
        <v>67</v>
      </c>
      <c r="F262" s="94">
        <v>0</v>
      </c>
      <c r="G262" s="94">
        <v>0</v>
      </c>
      <c r="H262" s="94">
        <v>1.75</v>
      </c>
      <c r="I262" s="94">
        <v>8.26</v>
      </c>
      <c r="J262" s="94">
        <v>219</v>
      </c>
      <c r="K262" s="94">
        <v>71.099999999999994</v>
      </c>
      <c r="L262" s="95" t="s">
        <v>28</v>
      </c>
      <c r="M262" s="94">
        <v>120</v>
      </c>
      <c r="N262" s="95" t="s">
        <v>32</v>
      </c>
      <c r="O262" s="95" t="s">
        <v>333</v>
      </c>
      <c r="P262" s="95" t="s">
        <v>340</v>
      </c>
      <c r="Q262" s="94">
        <v>5.85</v>
      </c>
      <c r="R262" s="95" t="s">
        <v>28</v>
      </c>
      <c r="S262" s="94">
        <v>6.88</v>
      </c>
      <c r="T262" s="94">
        <v>117</v>
      </c>
      <c r="U262" s="94">
        <v>121</v>
      </c>
      <c r="V262" s="95" t="s">
        <v>26</v>
      </c>
      <c r="W262" s="94">
        <v>25.8</v>
      </c>
      <c r="X262" s="94">
        <v>38</v>
      </c>
      <c r="Y262" s="95" t="s">
        <v>342</v>
      </c>
      <c r="Z262" s="95" t="s">
        <v>341</v>
      </c>
      <c r="AA262" s="94">
        <v>4.2300000000000004</v>
      </c>
      <c r="AB262" s="95" t="s">
        <v>30</v>
      </c>
      <c r="AC262" s="95" t="s">
        <v>29</v>
      </c>
      <c r="AD262" s="94">
        <v>170</v>
      </c>
      <c r="AE262" s="95" t="s">
        <v>27</v>
      </c>
      <c r="AF262" s="94">
        <v>2.58</v>
      </c>
      <c r="AG262" s="95" t="s">
        <v>338</v>
      </c>
      <c r="AH262" s="94">
        <v>18500</v>
      </c>
      <c r="AI262" s="94">
        <v>0.11</v>
      </c>
      <c r="AJ262" s="94">
        <v>0.02</v>
      </c>
      <c r="AK262" s="94">
        <v>0.8</v>
      </c>
      <c r="AL262" s="94">
        <v>37.9</v>
      </c>
      <c r="AM262" s="95" t="s">
        <v>29</v>
      </c>
      <c r="AN262" s="94">
        <v>150</v>
      </c>
      <c r="AO262" s="95" t="s">
        <v>25</v>
      </c>
      <c r="AP262" s="94">
        <v>6.79</v>
      </c>
      <c r="AQ262" s="94">
        <v>6040</v>
      </c>
      <c r="AR262" s="94">
        <v>0.1</v>
      </c>
      <c r="AS262" s="95" t="s">
        <v>28</v>
      </c>
      <c r="AT262" s="95" t="s">
        <v>30</v>
      </c>
      <c r="AU262" s="94">
        <v>0.54</v>
      </c>
      <c r="AV262" s="94">
        <v>2810</v>
      </c>
      <c r="AW262" s="95" t="s">
        <v>28</v>
      </c>
      <c r="AX262" s="94">
        <v>0.11</v>
      </c>
      <c r="AY262" s="94">
        <v>16900</v>
      </c>
      <c r="AZ262" s="94">
        <v>2.73</v>
      </c>
      <c r="BA262" s="94">
        <v>0.10299999999999999</v>
      </c>
      <c r="BB262" s="94">
        <v>18.899999999999999</v>
      </c>
      <c r="BC262" s="94">
        <v>20.2</v>
      </c>
      <c r="BD262" s="76"/>
    </row>
    <row r="263" spans="1:56" s="80" customFormat="1" ht="18" customHeight="1" x14ac:dyDescent="0.25">
      <c r="A263" s="81" t="s">
        <v>94</v>
      </c>
      <c r="B263" s="81" t="s">
        <v>96</v>
      </c>
      <c r="C263" s="81">
        <v>18</v>
      </c>
      <c r="D263" s="82">
        <v>43370</v>
      </c>
      <c r="E263" s="94">
        <v>70</v>
      </c>
      <c r="F263" s="94">
        <v>0</v>
      </c>
      <c r="G263" s="94">
        <v>0</v>
      </c>
      <c r="H263" s="95" t="s">
        <v>26</v>
      </c>
      <c r="I263" s="94">
        <v>8.86</v>
      </c>
      <c r="J263" s="94">
        <v>226</v>
      </c>
      <c r="K263" s="94">
        <v>64.900000000000006</v>
      </c>
      <c r="L263" s="94">
        <v>0.19</v>
      </c>
      <c r="M263" s="94">
        <v>100</v>
      </c>
      <c r="N263" s="95" t="s">
        <v>32</v>
      </c>
      <c r="O263" s="95" t="s">
        <v>333</v>
      </c>
      <c r="P263" s="95" t="s">
        <v>340</v>
      </c>
      <c r="Q263" s="94">
        <v>6.73</v>
      </c>
      <c r="R263" s="95" t="s">
        <v>30</v>
      </c>
      <c r="S263" s="94">
        <v>6.75</v>
      </c>
      <c r="T263" s="94">
        <v>164</v>
      </c>
      <c r="U263" s="94">
        <v>166</v>
      </c>
      <c r="V263" s="94">
        <v>0.69</v>
      </c>
      <c r="W263" s="94">
        <v>26.1</v>
      </c>
      <c r="X263" s="95" t="s">
        <v>26</v>
      </c>
      <c r="Y263" s="95" t="s">
        <v>343</v>
      </c>
      <c r="Z263" s="95" t="s">
        <v>343</v>
      </c>
      <c r="AA263" s="94">
        <v>4.59</v>
      </c>
      <c r="AB263" s="95" t="s">
        <v>30</v>
      </c>
      <c r="AC263" s="95" t="s">
        <v>29</v>
      </c>
      <c r="AD263" s="94">
        <v>160</v>
      </c>
      <c r="AE263" s="95" t="s">
        <v>27</v>
      </c>
      <c r="AF263" s="94">
        <v>3.16</v>
      </c>
      <c r="AG263" s="95" t="s">
        <v>338</v>
      </c>
      <c r="AH263" s="94">
        <v>17000</v>
      </c>
      <c r="AI263" s="95" t="s">
        <v>32</v>
      </c>
      <c r="AJ263" s="94">
        <v>0.01</v>
      </c>
      <c r="AK263" s="94">
        <v>0.28000000000000003</v>
      </c>
      <c r="AL263" s="94">
        <v>37</v>
      </c>
      <c r="AM263" s="95" t="s">
        <v>29</v>
      </c>
      <c r="AN263" s="94">
        <v>140</v>
      </c>
      <c r="AO263" s="95" t="s">
        <v>25</v>
      </c>
      <c r="AP263" s="94">
        <v>7.25</v>
      </c>
      <c r="AQ263" s="94">
        <v>5460</v>
      </c>
      <c r="AR263" s="95" t="s">
        <v>28</v>
      </c>
      <c r="AS263" s="95" t="s">
        <v>28</v>
      </c>
      <c r="AT263" s="95" t="s">
        <v>30</v>
      </c>
      <c r="AU263" s="94">
        <v>0.28999999999999998</v>
      </c>
      <c r="AV263" s="94">
        <v>2780</v>
      </c>
      <c r="AW263" s="95" t="s">
        <v>28</v>
      </c>
      <c r="AX263" s="94">
        <v>0.16</v>
      </c>
      <c r="AY263" s="94">
        <v>16600</v>
      </c>
      <c r="AZ263" s="94">
        <v>1.87</v>
      </c>
      <c r="BA263" s="94">
        <v>0.05</v>
      </c>
      <c r="BB263" s="94">
        <v>16.7</v>
      </c>
      <c r="BC263" s="94">
        <v>7</v>
      </c>
      <c r="BD263" s="76"/>
    </row>
    <row r="264" spans="1:56" s="80" customFormat="1" ht="18" customHeight="1" x14ac:dyDescent="0.25">
      <c r="A264" s="81" t="s">
        <v>205</v>
      </c>
      <c r="B264" s="81" t="s">
        <v>207</v>
      </c>
      <c r="C264" s="81">
        <v>16</v>
      </c>
      <c r="D264" s="82">
        <v>42443</v>
      </c>
      <c r="E264" s="94">
        <v>40</v>
      </c>
      <c r="F264" s="95" t="s">
        <v>345</v>
      </c>
      <c r="G264" s="95" t="s">
        <v>345</v>
      </c>
      <c r="H264" s="95" t="s">
        <v>346</v>
      </c>
      <c r="I264" s="95" t="s">
        <v>345</v>
      </c>
      <c r="J264" s="94">
        <v>98</v>
      </c>
      <c r="K264" s="94">
        <v>30.28</v>
      </c>
      <c r="L264" s="95" t="s">
        <v>27</v>
      </c>
      <c r="M264" s="94">
        <v>230</v>
      </c>
      <c r="N264" s="95" t="s">
        <v>28</v>
      </c>
      <c r="O264" s="95" t="s">
        <v>333</v>
      </c>
      <c r="P264" s="94">
        <v>2.19</v>
      </c>
      <c r="Q264" s="94">
        <v>2.1</v>
      </c>
      <c r="R264" s="95" t="s">
        <v>29</v>
      </c>
      <c r="S264" s="94">
        <v>6.7</v>
      </c>
      <c r="T264" s="94">
        <v>154</v>
      </c>
      <c r="U264" s="94">
        <v>176</v>
      </c>
      <c r="V264" s="95" t="s">
        <v>337</v>
      </c>
      <c r="W264" s="94">
        <v>25.7</v>
      </c>
      <c r="X264" s="94">
        <v>6</v>
      </c>
      <c r="Y264" s="95" t="s">
        <v>341</v>
      </c>
      <c r="Z264" s="95" t="s">
        <v>341</v>
      </c>
      <c r="AA264" s="95" t="s">
        <v>25</v>
      </c>
      <c r="AB264" s="95" t="s">
        <v>30</v>
      </c>
      <c r="AC264" s="95" t="s">
        <v>29</v>
      </c>
      <c r="AD264" s="94">
        <v>68</v>
      </c>
      <c r="AE264" s="95" t="s">
        <v>27</v>
      </c>
      <c r="AF264" s="95" t="s">
        <v>25</v>
      </c>
      <c r="AG264" s="95" t="s">
        <v>338</v>
      </c>
      <c r="AH264" s="94">
        <v>8530</v>
      </c>
      <c r="AI264" s="94">
        <v>5.1400000000000001E-2</v>
      </c>
      <c r="AJ264" s="95" t="s">
        <v>30</v>
      </c>
      <c r="AK264" s="94">
        <v>0.44190000000000002</v>
      </c>
      <c r="AL264" s="94">
        <v>11.47</v>
      </c>
      <c r="AM264" s="95" t="s">
        <v>29</v>
      </c>
      <c r="AN264" s="94">
        <v>86</v>
      </c>
      <c r="AO264" s="95" t="s">
        <v>25</v>
      </c>
      <c r="AP264" s="94">
        <v>1.9690000000000001</v>
      </c>
      <c r="AQ264" s="94">
        <v>2180</v>
      </c>
      <c r="AR264" s="94">
        <v>0.1424</v>
      </c>
      <c r="AS264" s="95" t="s">
        <v>28</v>
      </c>
      <c r="AT264" s="95" t="s">
        <v>30</v>
      </c>
      <c r="AU264" s="95" t="s">
        <v>28</v>
      </c>
      <c r="AV264" s="94">
        <v>3210</v>
      </c>
      <c r="AW264" s="95" t="s">
        <v>28</v>
      </c>
      <c r="AX264" s="95" t="s">
        <v>28</v>
      </c>
      <c r="AY264" s="94">
        <v>4580</v>
      </c>
      <c r="AZ264" s="94">
        <v>1.9970000000000001</v>
      </c>
      <c r="BA264" s="94">
        <v>1.0500000000000001E-2</v>
      </c>
      <c r="BB264" s="94">
        <v>1.2170000000000001</v>
      </c>
      <c r="BC264" s="94">
        <v>1.397</v>
      </c>
      <c r="BD264" s="76"/>
    </row>
    <row r="265" spans="1:56" s="80" customFormat="1" ht="18" customHeight="1" x14ac:dyDescent="0.25">
      <c r="A265" s="81" t="s">
        <v>205</v>
      </c>
      <c r="B265" s="81" t="s">
        <v>207</v>
      </c>
      <c r="C265" s="81">
        <v>16</v>
      </c>
      <c r="D265" s="82">
        <v>42632</v>
      </c>
      <c r="E265" s="94">
        <v>36</v>
      </c>
      <c r="F265" s="95" t="s">
        <v>345</v>
      </c>
      <c r="G265" s="95" t="s">
        <v>345</v>
      </c>
      <c r="H265" s="95" t="s">
        <v>346</v>
      </c>
      <c r="I265" s="95" t="s">
        <v>26</v>
      </c>
      <c r="J265" s="94">
        <v>88</v>
      </c>
      <c r="K265" s="94">
        <v>30.2</v>
      </c>
      <c r="L265" s="95" t="s">
        <v>28</v>
      </c>
      <c r="M265" s="94">
        <v>240</v>
      </c>
      <c r="N265" s="95" t="s">
        <v>28</v>
      </c>
      <c r="O265" s="95" t="s">
        <v>333</v>
      </c>
      <c r="P265" s="94">
        <v>2.1800000000000002</v>
      </c>
      <c r="Q265" s="94">
        <v>2.1800000000000002</v>
      </c>
      <c r="R265" s="95" t="s">
        <v>28</v>
      </c>
      <c r="S265" s="94">
        <v>6.6</v>
      </c>
      <c r="T265" s="94">
        <v>132</v>
      </c>
      <c r="U265" s="94">
        <v>132</v>
      </c>
      <c r="V265" s="95" t="s">
        <v>26</v>
      </c>
      <c r="W265" s="94">
        <v>24.8</v>
      </c>
      <c r="X265" s="94">
        <v>20</v>
      </c>
      <c r="Y265" s="95" t="s">
        <v>341</v>
      </c>
      <c r="Z265" s="95" t="s">
        <v>341</v>
      </c>
      <c r="AA265" s="95" t="s">
        <v>25</v>
      </c>
      <c r="AB265" s="95" t="s">
        <v>30</v>
      </c>
      <c r="AC265" s="95" t="s">
        <v>29</v>
      </c>
      <c r="AD265" s="94">
        <v>74</v>
      </c>
      <c r="AE265" s="95" t="s">
        <v>27</v>
      </c>
      <c r="AF265" s="95" t="s">
        <v>25</v>
      </c>
      <c r="AG265" s="95" t="s">
        <v>338</v>
      </c>
      <c r="AH265" s="94">
        <v>8420</v>
      </c>
      <c r="AI265" s="95" t="s">
        <v>32</v>
      </c>
      <c r="AJ265" s="95" t="s">
        <v>30</v>
      </c>
      <c r="AK265" s="94">
        <v>0.44</v>
      </c>
      <c r="AL265" s="94">
        <v>11.4</v>
      </c>
      <c r="AM265" s="95" t="s">
        <v>29</v>
      </c>
      <c r="AN265" s="94">
        <v>79</v>
      </c>
      <c r="AO265" s="95" t="s">
        <v>25</v>
      </c>
      <c r="AP265" s="94">
        <v>2.0499999999999998</v>
      </c>
      <c r="AQ265" s="94">
        <v>2230</v>
      </c>
      <c r="AR265" s="94">
        <v>0.17</v>
      </c>
      <c r="AS265" s="95" t="s">
        <v>28</v>
      </c>
      <c r="AT265" s="95" t="s">
        <v>30</v>
      </c>
      <c r="AU265" s="94">
        <v>0.25</v>
      </c>
      <c r="AV265" s="94">
        <v>3640</v>
      </c>
      <c r="AW265" s="95" t="s">
        <v>28</v>
      </c>
      <c r="AX265" s="95" t="s">
        <v>28</v>
      </c>
      <c r="AY265" s="94">
        <v>4760</v>
      </c>
      <c r="AZ265" s="94">
        <v>1.97</v>
      </c>
      <c r="BA265" s="94">
        <v>8.9999999999999993E-3</v>
      </c>
      <c r="BB265" s="94">
        <v>1.18</v>
      </c>
      <c r="BC265" s="94">
        <v>1.32</v>
      </c>
      <c r="BD265" s="76"/>
    </row>
    <row r="266" spans="1:56" s="80" customFormat="1" ht="18" customHeight="1" x14ac:dyDescent="0.25">
      <c r="A266" s="81" t="s">
        <v>205</v>
      </c>
      <c r="B266" s="81" t="s">
        <v>207</v>
      </c>
      <c r="C266" s="81">
        <v>16</v>
      </c>
      <c r="D266" s="82">
        <v>42824</v>
      </c>
      <c r="E266" s="94">
        <v>50</v>
      </c>
      <c r="F266" s="95" t="s">
        <v>345</v>
      </c>
      <c r="G266" s="95" t="s">
        <v>345</v>
      </c>
      <c r="H266" s="95" t="s">
        <v>26</v>
      </c>
      <c r="I266" s="95" t="s">
        <v>26</v>
      </c>
      <c r="J266" s="94">
        <v>108</v>
      </c>
      <c r="K266" s="94">
        <v>42.2</v>
      </c>
      <c r="L266" s="95" t="s">
        <v>28</v>
      </c>
      <c r="M266" s="94">
        <v>230</v>
      </c>
      <c r="N266" s="95" t="s">
        <v>28</v>
      </c>
      <c r="O266" s="95" t="s">
        <v>333</v>
      </c>
      <c r="P266" s="94">
        <v>1.72</v>
      </c>
      <c r="Q266" s="94">
        <v>1.72</v>
      </c>
      <c r="R266" s="95" t="s">
        <v>28</v>
      </c>
      <c r="S266" s="94">
        <v>6.6</v>
      </c>
      <c r="T266" s="94">
        <v>144</v>
      </c>
      <c r="U266" s="94">
        <v>144</v>
      </c>
      <c r="V266" s="95" t="s">
        <v>26</v>
      </c>
      <c r="W266" s="94">
        <v>25.1</v>
      </c>
      <c r="X266" s="94">
        <v>4</v>
      </c>
      <c r="Y266" s="95" t="s">
        <v>341</v>
      </c>
      <c r="Z266" s="95" t="s">
        <v>341</v>
      </c>
      <c r="AA266" s="95" t="s">
        <v>25</v>
      </c>
      <c r="AB266" s="95" t="s">
        <v>30</v>
      </c>
      <c r="AC266" s="95" t="s">
        <v>29</v>
      </c>
      <c r="AD266" s="94">
        <v>77</v>
      </c>
      <c r="AE266" s="95" t="s">
        <v>27</v>
      </c>
      <c r="AF266" s="94">
        <v>2.09</v>
      </c>
      <c r="AG266" s="95" t="s">
        <v>338</v>
      </c>
      <c r="AH266" s="94">
        <v>11900</v>
      </c>
      <c r="AI266" s="94">
        <v>0.18</v>
      </c>
      <c r="AJ266" s="94">
        <v>0.01</v>
      </c>
      <c r="AK266" s="94">
        <v>2.14</v>
      </c>
      <c r="AL266" s="94">
        <v>12.9</v>
      </c>
      <c r="AM266" s="95" t="s">
        <v>29</v>
      </c>
      <c r="AN266" s="94">
        <v>150</v>
      </c>
      <c r="AO266" s="94">
        <v>2.76</v>
      </c>
      <c r="AP266" s="94">
        <v>2.1</v>
      </c>
      <c r="AQ266" s="94">
        <v>3070</v>
      </c>
      <c r="AR266" s="94">
        <v>0.23</v>
      </c>
      <c r="AS266" s="95" t="s">
        <v>28</v>
      </c>
      <c r="AT266" s="95" t="s">
        <v>30</v>
      </c>
      <c r="AU266" s="94">
        <v>0.36</v>
      </c>
      <c r="AV266" s="94">
        <v>3730</v>
      </c>
      <c r="AW266" s="95" t="s">
        <v>28</v>
      </c>
      <c r="AX266" s="95" t="s">
        <v>28</v>
      </c>
      <c r="AY266" s="94">
        <v>6230</v>
      </c>
      <c r="AZ266" s="94">
        <v>3.71</v>
      </c>
      <c r="BA266" s="94">
        <v>4.3999999999999997E-2</v>
      </c>
      <c r="BB266" s="94">
        <v>1.52</v>
      </c>
      <c r="BC266" s="94">
        <v>61.3</v>
      </c>
      <c r="BD266" s="76"/>
    </row>
    <row r="267" spans="1:56" s="80" customFormat="1" ht="18" customHeight="1" x14ac:dyDescent="0.25">
      <c r="A267" s="81" t="s">
        <v>205</v>
      </c>
      <c r="B267" s="81" t="s">
        <v>207</v>
      </c>
      <c r="C267" s="81">
        <v>16</v>
      </c>
      <c r="D267" s="82">
        <v>42997</v>
      </c>
      <c r="E267" s="94">
        <v>53</v>
      </c>
      <c r="F267" s="95" t="s">
        <v>345</v>
      </c>
      <c r="G267" s="95" t="s">
        <v>345</v>
      </c>
      <c r="H267" s="95" t="s">
        <v>26</v>
      </c>
      <c r="I267" s="94">
        <v>0.71</v>
      </c>
      <c r="J267" s="94">
        <v>112</v>
      </c>
      <c r="K267" s="94">
        <v>41</v>
      </c>
      <c r="L267" s="95" t="s">
        <v>28</v>
      </c>
      <c r="M267" s="94">
        <v>210</v>
      </c>
      <c r="N267" s="95" t="s">
        <v>28</v>
      </c>
      <c r="O267" s="94">
        <v>0.41</v>
      </c>
      <c r="P267" s="94">
        <v>2.21</v>
      </c>
      <c r="Q267" s="94">
        <v>1.8</v>
      </c>
      <c r="R267" s="95" t="s">
        <v>30</v>
      </c>
      <c r="S267" s="94">
        <v>6.8</v>
      </c>
      <c r="T267" s="95" t="s">
        <v>31</v>
      </c>
      <c r="U267" s="94">
        <v>101</v>
      </c>
      <c r="V267" s="95" t="s">
        <v>28</v>
      </c>
      <c r="W267" s="94">
        <v>25.2</v>
      </c>
      <c r="X267" s="95" t="s">
        <v>26</v>
      </c>
      <c r="Y267" s="95" t="s">
        <v>341</v>
      </c>
      <c r="Z267" s="95" t="s">
        <v>341</v>
      </c>
      <c r="AA267" s="95" t="s">
        <v>25</v>
      </c>
      <c r="AB267" s="95" t="s">
        <v>30</v>
      </c>
      <c r="AC267" s="95" t="s">
        <v>29</v>
      </c>
      <c r="AD267" s="94">
        <v>62</v>
      </c>
      <c r="AE267" s="95" t="s">
        <v>27</v>
      </c>
      <c r="AF267" s="95" t="s">
        <v>25</v>
      </c>
      <c r="AG267" s="95" t="s">
        <v>338</v>
      </c>
      <c r="AH267" s="94">
        <v>11700</v>
      </c>
      <c r="AI267" s="94">
        <v>0.09</v>
      </c>
      <c r="AJ267" s="94">
        <v>0.01</v>
      </c>
      <c r="AK267" s="94">
        <v>1.37</v>
      </c>
      <c r="AL267" s="94">
        <v>13.3</v>
      </c>
      <c r="AM267" s="95" t="s">
        <v>29</v>
      </c>
      <c r="AN267" s="94">
        <v>140</v>
      </c>
      <c r="AO267" s="95" t="s">
        <v>25</v>
      </c>
      <c r="AP267" s="94">
        <v>2.56</v>
      </c>
      <c r="AQ267" s="94">
        <v>2860</v>
      </c>
      <c r="AR267" s="94">
        <v>0.11</v>
      </c>
      <c r="AS267" s="95" t="s">
        <v>28</v>
      </c>
      <c r="AT267" s="95" t="s">
        <v>30</v>
      </c>
      <c r="AU267" s="94">
        <v>0.23</v>
      </c>
      <c r="AV267" s="94">
        <v>3880</v>
      </c>
      <c r="AW267" s="95" t="s">
        <v>28</v>
      </c>
      <c r="AX267" s="95" t="s">
        <v>28</v>
      </c>
      <c r="AY267" s="94">
        <v>6790</v>
      </c>
      <c r="AZ267" s="94">
        <v>2.9</v>
      </c>
      <c r="BA267" s="94">
        <v>4.9000000000000002E-2</v>
      </c>
      <c r="BB267" s="94">
        <v>1.69</v>
      </c>
      <c r="BC267" s="94">
        <v>5.13</v>
      </c>
      <c r="BD267" s="76"/>
    </row>
    <row r="268" spans="1:56" s="80" customFormat="1" ht="18" customHeight="1" x14ac:dyDescent="0.25">
      <c r="A268" s="81" t="s">
        <v>205</v>
      </c>
      <c r="B268" s="81" t="s">
        <v>207</v>
      </c>
      <c r="C268" s="81">
        <v>16</v>
      </c>
      <c r="D268" s="82">
        <v>43185</v>
      </c>
      <c r="E268" s="94">
        <v>18</v>
      </c>
      <c r="F268" s="95" t="s">
        <v>345</v>
      </c>
      <c r="G268" s="95" t="s">
        <v>345</v>
      </c>
      <c r="H268" s="95" t="s">
        <v>26</v>
      </c>
      <c r="I268" s="94">
        <v>1.1000000000000001</v>
      </c>
      <c r="J268" s="94">
        <v>61</v>
      </c>
      <c r="K268" s="94">
        <v>16.8</v>
      </c>
      <c r="L268" s="95" t="s">
        <v>28</v>
      </c>
      <c r="M268" s="94">
        <v>220</v>
      </c>
      <c r="N268" s="95" t="s">
        <v>27</v>
      </c>
      <c r="O268" s="95" t="s">
        <v>333</v>
      </c>
      <c r="P268" s="94">
        <v>2.59</v>
      </c>
      <c r="Q268" s="94">
        <v>2.2999999999999998</v>
      </c>
      <c r="R268" s="95" t="s">
        <v>30</v>
      </c>
      <c r="S268" s="94">
        <v>6.2</v>
      </c>
      <c r="T268" s="95" t="s">
        <v>31</v>
      </c>
      <c r="U268" s="95" t="s">
        <v>31</v>
      </c>
      <c r="V268" s="95" t="s">
        <v>28</v>
      </c>
      <c r="W268" s="94">
        <v>25.4</v>
      </c>
      <c r="X268" s="94">
        <v>110</v>
      </c>
      <c r="Y268" s="95" t="s">
        <v>341</v>
      </c>
      <c r="Z268" s="95" t="s">
        <v>341</v>
      </c>
      <c r="AA268" s="94">
        <v>18.399999999999999</v>
      </c>
      <c r="AB268" s="94">
        <v>0.11</v>
      </c>
      <c r="AC268" s="95" t="s">
        <v>29</v>
      </c>
      <c r="AD268" s="94">
        <v>59</v>
      </c>
      <c r="AE268" s="95" t="s">
        <v>27</v>
      </c>
      <c r="AF268" s="95" t="s">
        <v>25</v>
      </c>
      <c r="AG268" s="94">
        <v>8.9999999999999993E-3</v>
      </c>
      <c r="AH268" s="94">
        <v>4430</v>
      </c>
      <c r="AI268" s="94">
        <v>9.92</v>
      </c>
      <c r="AJ268" s="94">
        <v>0.08</v>
      </c>
      <c r="AK268" s="94">
        <v>77.8</v>
      </c>
      <c r="AL268" s="94">
        <v>7.29</v>
      </c>
      <c r="AM268" s="95" t="s">
        <v>29</v>
      </c>
      <c r="AN268" s="94">
        <v>39</v>
      </c>
      <c r="AO268" s="94">
        <v>732</v>
      </c>
      <c r="AP268" s="94">
        <v>1.89</v>
      </c>
      <c r="AQ268" s="94">
        <v>1400</v>
      </c>
      <c r="AR268" s="94">
        <v>7.96</v>
      </c>
      <c r="AS268" s="95" t="s">
        <v>28</v>
      </c>
      <c r="AT268" s="95" t="s">
        <v>30</v>
      </c>
      <c r="AU268" s="94">
        <v>2.75</v>
      </c>
      <c r="AV268" s="94">
        <v>3140</v>
      </c>
      <c r="AW268" s="95" t="s">
        <v>28</v>
      </c>
      <c r="AX268" s="95" t="s">
        <v>28</v>
      </c>
      <c r="AY268" s="94">
        <v>2970</v>
      </c>
      <c r="AZ268" s="94">
        <v>3.53</v>
      </c>
      <c r="BA268" s="94">
        <v>7.0000000000000001E-3</v>
      </c>
      <c r="BB268" s="94">
        <v>0.48</v>
      </c>
      <c r="BC268" s="94">
        <v>65</v>
      </c>
      <c r="BD268" s="76"/>
    </row>
    <row r="269" spans="1:56" s="80" customFormat="1" ht="18" customHeight="1" x14ac:dyDescent="0.25">
      <c r="A269" s="81" t="s">
        <v>205</v>
      </c>
      <c r="B269" s="81" t="s">
        <v>207</v>
      </c>
      <c r="C269" s="81">
        <v>16</v>
      </c>
      <c r="D269" s="82">
        <v>43346</v>
      </c>
      <c r="E269" s="94">
        <v>50</v>
      </c>
      <c r="F269" s="95" t="s">
        <v>345</v>
      </c>
      <c r="G269" s="95" t="s">
        <v>345</v>
      </c>
      <c r="H269" s="95" t="s">
        <v>26</v>
      </c>
      <c r="I269" s="94">
        <v>0.76</v>
      </c>
      <c r="J269" s="94">
        <v>111</v>
      </c>
      <c r="K269" s="94">
        <v>38.200000000000003</v>
      </c>
      <c r="L269" s="95" t="s">
        <v>28</v>
      </c>
      <c r="M269" s="94">
        <v>180</v>
      </c>
      <c r="N269" s="95" t="s">
        <v>28</v>
      </c>
      <c r="O269" s="95" t="s">
        <v>333</v>
      </c>
      <c r="P269" s="94">
        <v>1.63</v>
      </c>
      <c r="Q269" s="94">
        <v>1.88</v>
      </c>
      <c r="R269" s="95" t="s">
        <v>30</v>
      </c>
      <c r="S269" s="94">
        <v>6.7</v>
      </c>
      <c r="T269" s="95" t="s">
        <v>31</v>
      </c>
      <c r="U269" s="95" t="s">
        <v>31</v>
      </c>
      <c r="V269" s="95" t="s">
        <v>28</v>
      </c>
      <c r="W269" s="94">
        <v>24.1</v>
      </c>
      <c r="X269" s="94">
        <v>2</v>
      </c>
      <c r="Y269" s="95" t="s">
        <v>343</v>
      </c>
      <c r="Z269" s="95" t="s">
        <v>343</v>
      </c>
      <c r="AA269" s="95" t="s">
        <v>25</v>
      </c>
      <c r="AB269" s="95" t="s">
        <v>30</v>
      </c>
      <c r="AC269" s="95" t="s">
        <v>29</v>
      </c>
      <c r="AD269" s="94">
        <v>70</v>
      </c>
      <c r="AE269" s="95" t="s">
        <v>27</v>
      </c>
      <c r="AF269" s="95" t="s">
        <v>25</v>
      </c>
      <c r="AG269" s="95" t="s">
        <v>338</v>
      </c>
      <c r="AH269" s="94">
        <v>10700</v>
      </c>
      <c r="AI269" s="94">
        <v>7.0000000000000007E-2</v>
      </c>
      <c r="AJ269" s="94">
        <v>0.01</v>
      </c>
      <c r="AK269" s="94">
        <v>1.04</v>
      </c>
      <c r="AL269" s="94">
        <v>12.7</v>
      </c>
      <c r="AM269" s="94">
        <v>5.12</v>
      </c>
      <c r="AN269" s="94">
        <v>130</v>
      </c>
      <c r="AO269" s="95" t="s">
        <v>25</v>
      </c>
      <c r="AP269" s="94">
        <v>2.17</v>
      </c>
      <c r="AQ269" s="94">
        <v>2790</v>
      </c>
      <c r="AR269" s="95" t="s">
        <v>28</v>
      </c>
      <c r="AS269" s="95" t="s">
        <v>28</v>
      </c>
      <c r="AT269" s="95" t="s">
        <v>30</v>
      </c>
      <c r="AU269" s="94">
        <v>0.21</v>
      </c>
      <c r="AV269" s="94">
        <v>3420</v>
      </c>
      <c r="AW269" s="95" t="s">
        <v>28</v>
      </c>
      <c r="AX269" s="95" t="s">
        <v>28</v>
      </c>
      <c r="AY269" s="94">
        <v>5990</v>
      </c>
      <c r="AZ269" s="94">
        <v>1.99</v>
      </c>
      <c r="BA269" s="94">
        <v>0.05</v>
      </c>
      <c r="BB269" s="94">
        <v>1.58</v>
      </c>
      <c r="BC269" s="94">
        <v>1.5</v>
      </c>
      <c r="BD269" s="76"/>
    </row>
    <row r="270" spans="1:56" s="80" customFormat="1" ht="18" customHeight="1" x14ac:dyDescent="0.25">
      <c r="A270" s="81" t="s">
        <v>208</v>
      </c>
      <c r="B270" s="81" t="s">
        <v>210</v>
      </c>
      <c r="C270" s="81">
        <v>21</v>
      </c>
      <c r="D270" s="82">
        <v>42443</v>
      </c>
      <c r="E270" s="94">
        <v>99</v>
      </c>
      <c r="F270" s="95" t="s">
        <v>345</v>
      </c>
      <c r="G270" s="95" t="s">
        <v>345</v>
      </c>
      <c r="H270" s="95" t="s">
        <v>346</v>
      </c>
      <c r="I270" s="95" t="s">
        <v>345</v>
      </c>
      <c r="J270" s="94">
        <v>177</v>
      </c>
      <c r="K270" s="94">
        <v>31.56</v>
      </c>
      <c r="L270" s="95" t="s">
        <v>27</v>
      </c>
      <c r="M270" s="95" t="s">
        <v>337</v>
      </c>
      <c r="N270" s="95" t="s">
        <v>28</v>
      </c>
      <c r="O270" s="95" t="s">
        <v>333</v>
      </c>
      <c r="P270" s="94">
        <v>0.32</v>
      </c>
      <c r="Q270" s="94">
        <v>1.9</v>
      </c>
      <c r="R270" s="95" t="s">
        <v>29</v>
      </c>
      <c r="S270" s="94">
        <v>8</v>
      </c>
      <c r="T270" s="94">
        <v>182</v>
      </c>
      <c r="U270" s="94">
        <v>220</v>
      </c>
      <c r="V270" s="95" t="s">
        <v>337</v>
      </c>
      <c r="W270" s="94">
        <v>25.2</v>
      </c>
      <c r="X270" s="94">
        <v>39</v>
      </c>
      <c r="Y270" s="95" t="s">
        <v>342</v>
      </c>
      <c r="Z270" s="95" t="s">
        <v>341</v>
      </c>
      <c r="AA270" s="94">
        <v>7.0819999999999999</v>
      </c>
      <c r="AB270" s="95" t="s">
        <v>30</v>
      </c>
      <c r="AC270" s="94">
        <v>0.33929999999999999</v>
      </c>
      <c r="AD270" s="94">
        <v>193</v>
      </c>
      <c r="AE270" s="95" t="s">
        <v>27</v>
      </c>
      <c r="AF270" s="95" t="s">
        <v>25</v>
      </c>
      <c r="AG270" s="95" t="s">
        <v>338</v>
      </c>
      <c r="AH270" s="94">
        <v>7730</v>
      </c>
      <c r="AI270" s="95" t="s">
        <v>32</v>
      </c>
      <c r="AJ270" s="95" t="s">
        <v>30</v>
      </c>
      <c r="AK270" s="95" t="s">
        <v>29</v>
      </c>
      <c r="AL270" s="94">
        <v>8.8689999999999998</v>
      </c>
      <c r="AM270" s="95" t="s">
        <v>29</v>
      </c>
      <c r="AN270" s="94">
        <v>651</v>
      </c>
      <c r="AO270" s="95" t="s">
        <v>25</v>
      </c>
      <c r="AP270" s="94">
        <v>7.8479999999999999</v>
      </c>
      <c r="AQ270" s="94">
        <v>2980</v>
      </c>
      <c r="AR270" s="95" t="s">
        <v>28</v>
      </c>
      <c r="AS270" s="95" t="s">
        <v>28</v>
      </c>
      <c r="AT270" s="94">
        <v>1.6899999999999998E-2</v>
      </c>
      <c r="AU270" s="95" t="s">
        <v>28</v>
      </c>
      <c r="AV270" s="94">
        <v>1610</v>
      </c>
      <c r="AW270" s="95" t="s">
        <v>28</v>
      </c>
      <c r="AX270" s="95" t="s">
        <v>28</v>
      </c>
      <c r="AY270" s="94">
        <v>26630</v>
      </c>
      <c r="AZ270" s="94">
        <v>0.80320000000000003</v>
      </c>
      <c r="BA270" s="94">
        <v>0.27279999999999999</v>
      </c>
      <c r="BB270" s="94">
        <v>21.58</v>
      </c>
      <c r="BC270" s="94">
        <v>6.4470000000000001</v>
      </c>
      <c r="BD270" s="76"/>
    </row>
    <row r="271" spans="1:56" s="80" customFormat="1" ht="18" customHeight="1" x14ac:dyDescent="0.25">
      <c r="A271" s="81" t="s">
        <v>208</v>
      </c>
      <c r="B271" s="81" t="s">
        <v>210</v>
      </c>
      <c r="C271" s="81">
        <v>21</v>
      </c>
      <c r="D271" s="82">
        <v>42632</v>
      </c>
      <c r="E271" s="94">
        <v>94</v>
      </c>
      <c r="F271" s="95" t="s">
        <v>345</v>
      </c>
      <c r="G271" s="95" t="s">
        <v>345</v>
      </c>
      <c r="H271" s="95" t="s">
        <v>346</v>
      </c>
      <c r="I271" s="95" t="s">
        <v>26</v>
      </c>
      <c r="J271" s="94">
        <v>183</v>
      </c>
      <c r="K271" s="94">
        <v>33.799999999999997</v>
      </c>
      <c r="L271" s="95" t="s">
        <v>28</v>
      </c>
      <c r="M271" s="95" t="s">
        <v>337</v>
      </c>
      <c r="N271" s="95" t="s">
        <v>28</v>
      </c>
      <c r="O271" s="95" t="s">
        <v>333</v>
      </c>
      <c r="P271" s="94">
        <v>0.27</v>
      </c>
      <c r="Q271" s="94">
        <v>0.27</v>
      </c>
      <c r="R271" s="95" t="s">
        <v>28</v>
      </c>
      <c r="S271" s="94">
        <v>8</v>
      </c>
      <c r="T271" s="94">
        <v>126</v>
      </c>
      <c r="U271" s="94">
        <v>126</v>
      </c>
      <c r="V271" s="95" t="s">
        <v>26</v>
      </c>
      <c r="W271" s="94">
        <v>25.3</v>
      </c>
      <c r="X271" s="94">
        <v>41</v>
      </c>
      <c r="Y271" s="95" t="s">
        <v>342</v>
      </c>
      <c r="Z271" s="95" t="s">
        <v>341</v>
      </c>
      <c r="AA271" s="94">
        <v>7.03</v>
      </c>
      <c r="AB271" s="95" t="s">
        <v>30</v>
      </c>
      <c r="AC271" s="94">
        <v>0.31</v>
      </c>
      <c r="AD271" s="94">
        <v>210</v>
      </c>
      <c r="AE271" s="95" t="s">
        <v>27</v>
      </c>
      <c r="AF271" s="94">
        <v>3.4</v>
      </c>
      <c r="AG271" s="95" t="s">
        <v>338</v>
      </c>
      <c r="AH271" s="94">
        <v>8290</v>
      </c>
      <c r="AI271" s="95" t="s">
        <v>32</v>
      </c>
      <c r="AJ271" s="95" t="s">
        <v>30</v>
      </c>
      <c r="AK271" s="95" t="s">
        <v>29</v>
      </c>
      <c r="AL271" s="94">
        <v>8.9</v>
      </c>
      <c r="AM271" s="95" t="s">
        <v>29</v>
      </c>
      <c r="AN271" s="94">
        <v>690</v>
      </c>
      <c r="AO271" s="95" t="s">
        <v>25</v>
      </c>
      <c r="AP271" s="94">
        <v>7.97</v>
      </c>
      <c r="AQ271" s="94">
        <v>3190</v>
      </c>
      <c r="AR271" s="95" t="s">
        <v>28</v>
      </c>
      <c r="AS271" s="95" t="s">
        <v>28</v>
      </c>
      <c r="AT271" s="94">
        <v>0.01</v>
      </c>
      <c r="AU271" s="94">
        <v>0.2</v>
      </c>
      <c r="AV271" s="94">
        <v>1860</v>
      </c>
      <c r="AW271" s="95" t="s">
        <v>28</v>
      </c>
      <c r="AX271" s="95" t="s">
        <v>28</v>
      </c>
      <c r="AY271" s="94">
        <v>28900</v>
      </c>
      <c r="AZ271" s="94">
        <v>0.71</v>
      </c>
      <c r="BA271" s="94">
        <v>0.32</v>
      </c>
      <c r="BB271" s="94">
        <v>21.9</v>
      </c>
      <c r="BC271" s="94">
        <v>6.35</v>
      </c>
      <c r="BD271" s="76"/>
    </row>
    <row r="272" spans="1:56" s="80" customFormat="1" ht="18" customHeight="1" x14ac:dyDescent="0.25">
      <c r="A272" s="81" t="s">
        <v>208</v>
      </c>
      <c r="B272" s="81" t="s">
        <v>210</v>
      </c>
      <c r="C272" s="81">
        <v>21</v>
      </c>
      <c r="D272" s="82">
        <v>42824</v>
      </c>
      <c r="E272" s="94">
        <v>98</v>
      </c>
      <c r="F272" s="95" t="s">
        <v>345</v>
      </c>
      <c r="G272" s="95" t="s">
        <v>345</v>
      </c>
      <c r="H272" s="95" t="s">
        <v>26</v>
      </c>
      <c r="I272" s="95" t="s">
        <v>26</v>
      </c>
      <c r="J272" s="94">
        <v>182</v>
      </c>
      <c r="K272" s="94">
        <v>36.6</v>
      </c>
      <c r="L272" s="95" t="s">
        <v>28</v>
      </c>
      <c r="M272" s="95" t="s">
        <v>337</v>
      </c>
      <c r="N272" s="95" t="s">
        <v>28</v>
      </c>
      <c r="O272" s="95" t="s">
        <v>333</v>
      </c>
      <c r="P272" s="95" t="s">
        <v>27</v>
      </c>
      <c r="Q272" s="94">
        <v>0.27</v>
      </c>
      <c r="R272" s="95" t="s">
        <v>28</v>
      </c>
      <c r="S272" s="94">
        <v>8</v>
      </c>
      <c r="T272" s="94">
        <v>138</v>
      </c>
      <c r="U272" s="94">
        <v>140</v>
      </c>
      <c r="V272" s="95" t="s">
        <v>26</v>
      </c>
      <c r="W272" s="94">
        <v>24</v>
      </c>
      <c r="X272" s="94">
        <v>4</v>
      </c>
      <c r="Y272" s="95" t="s">
        <v>341</v>
      </c>
      <c r="Z272" s="95" t="s">
        <v>341</v>
      </c>
      <c r="AA272" s="94">
        <v>5.31</v>
      </c>
      <c r="AB272" s="95" t="s">
        <v>30</v>
      </c>
      <c r="AC272" s="94">
        <v>0.31</v>
      </c>
      <c r="AD272" s="94">
        <v>220</v>
      </c>
      <c r="AE272" s="95" t="s">
        <v>27</v>
      </c>
      <c r="AF272" s="94">
        <v>5.19</v>
      </c>
      <c r="AG272" s="95" t="s">
        <v>338</v>
      </c>
      <c r="AH272" s="94">
        <v>8820</v>
      </c>
      <c r="AI272" s="95" t="s">
        <v>32</v>
      </c>
      <c r="AJ272" s="94">
        <v>0.01</v>
      </c>
      <c r="AK272" s="95" t="s">
        <v>29</v>
      </c>
      <c r="AL272" s="94">
        <v>8.65</v>
      </c>
      <c r="AM272" s="95" t="s">
        <v>29</v>
      </c>
      <c r="AN272" s="94">
        <v>720</v>
      </c>
      <c r="AO272" s="95" t="s">
        <v>25</v>
      </c>
      <c r="AP272" s="94">
        <v>7.09</v>
      </c>
      <c r="AQ272" s="94">
        <v>3540</v>
      </c>
      <c r="AR272" s="95" t="s">
        <v>28</v>
      </c>
      <c r="AS272" s="95" t="s">
        <v>28</v>
      </c>
      <c r="AT272" s="94">
        <v>0.02</v>
      </c>
      <c r="AU272" s="94">
        <v>0.25</v>
      </c>
      <c r="AV272" s="94">
        <v>1900</v>
      </c>
      <c r="AW272" s="95" t="s">
        <v>28</v>
      </c>
      <c r="AX272" s="95" t="s">
        <v>28</v>
      </c>
      <c r="AY272" s="94">
        <v>28100</v>
      </c>
      <c r="AZ272" s="94">
        <v>1.48</v>
      </c>
      <c r="BA272" s="94">
        <v>0.25</v>
      </c>
      <c r="BB272" s="94">
        <v>20</v>
      </c>
      <c r="BC272" s="94">
        <v>5.12</v>
      </c>
      <c r="BD272" s="76"/>
    </row>
    <row r="273" spans="1:56" s="80" customFormat="1" ht="18" customHeight="1" x14ac:dyDescent="0.25">
      <c r="A273" s="81" t="s">
        <v>208</v>
      </c>
      <c r="B273" s="81" t="s">
        <v>210</v>
      </c>
      <c r="C273" s="81">
        <v>21</v>
      </c>
      <c r="D273" s="82">
        <v>42997</v>
      </c>
      <c r="E273" s="94">
        <v>99</v>
      </c>
      <c r="F273" s="95" t="s">
        <v>345</v>
      </c>
      <c r="G273" s="95" t="s">
        <v>345</v>
      </c>
      <c r="H273" s="95" t="s">
        <v>26</v>
      </c>
      <c r="I273" s="94">
        <v>0.11</v>
      </c>
      <c r="J273" s="94">
        <v>184</v>
      </c>
      <c r="K273" s="94">
        <v>35.799999999999997</v>
      </c>
      <c r="L273" s="95" t="s">
        <v>28</v>
      </c>
      <c r="M273" s="95" t="s">
        <v>337</v>
      </c>
      <c r="N273" s="95" t="s">
        <v>28</v>
      </c>
      <c r="O273" s="95" t="s">
        <v>333</v>
      </c>
      <c r="P273" s="94">
        <v>0.48</v>
      </c>
      <c r="Q273" s="94">
        <v>0.42</v>
      </c>
      <c r="R273" s="95" t="s">
        <v>30</v>
      </c>
      <c r="S273" s="94">
        <v>8</v>
      </c>
      <c r="T273" s="95" t="s">
        <v>31</v>
      </c>
      <c r="U273" s="94">
        <v>105</v>
      </c>
      <c r="V273" s="94">
        <v>0.8</v>
      </c>
      <c r="W273" s="94">
        <v>25</v>
      </c>
      <c r="X273" s="94">
        <v>31</v>
      </c>
      <c r="Y273" s="95" t="s">
        <v>342</v>
      </c>
      <c r="Z273" s="95" t="s">
        <v>341</v>
      </c>
      <c r="AA273" s="94">
        <v>6.39</v>
      </c>
      <c r="AB273" s="95" t="s">
        <v>30</v>
      </c>
      <c r="AC273" s="94">
        <v>0.33</v>
      </c>
      <c r="AD273" s="94">
        <v>220</v>
      </c>
      <c r="AE273" s="94">
        <v>1.51</v>
      </c>
      <c r="AF273" s="94">
        <v>3.2</v>
      </c>
      <c r="AG273" s="95" t="s">
        <v>338</v>
      </c>
      <c r="AH273" s="94">
        <v>8750</v>
      </c>
      <c r="AI273" s="95" t="s">
        <v>32</v>
      </c>
      <c r="AJ273" s="95" t="s">
        <v>30</v>
      </c>
      <c r="AK273" s="94">
        <v>0.28000000000000003</v>
      </c>
      <c r="AL273" s="94">
        <v>8.7200000000000006</v>
      </c>
      <c r="AM273" s="95" t="s">
        <v>29</v>
      </c>
      <c r="AN273" s="94">
        <v>670</v>
      </c>
      <c r="AO273" s="95" t="s">
        <v>25</v>
      </c>
      <c r="AP273" s="94">
        <v>8.24</v>
      </c>
      <c r="AQ273" s="94">
        <v>3370</v>
      </c>
      <c r="AR273" s="95" t="s">
        <v>28</v>
      </c>
      <c r="AS273" s="95" t="s">
        <v>28</v>
      </c>
      <c r="AT273" s="95" t="s">
        <v>30</v>
      </c>
      <c r="AU273" s="94">
        <v>0.24</v>
      </c>
      <c r="AV273" s="94">
        <v>1970</v>
      </c>
      <c r="AW273" s="95" t="s">
        <v>28</v>
      </c>
      <c r="AX273" s="95" t="s">
        <v>28</v>
      </c>
      <c r="AY273" s="94">
        <v>28400</v>
      </c>
      <c r="AZ273" s="94">
        <v>1.19</v>
      </c>
      <c r="BA273" s="94">
        <v>0.26</v>
      </c>
      <c r="BB273" s="94">
        <v>20.5</v>
      </c>
      <c r="BC273" s="94">
        <v>6.01</v>
      </c>
      <c r="BD273" s="79"/>
    </row>
    <row r="274" spans="1:56" s="80" customFormat="1" ht="18" customHeight="1" x14ac:dyDescent="0.25">
      <c r="A274" s="81" t="s">
        <v>208</v>
      </c>
      <c r="B274" s="81" t="s">
        <v>210</v>
      </c>
      <c r="C274" s="81">
        <v>21</v>
      </c>
      <c r="D274" s="82">
        <v>43185</v>
      </c>
      <c r="E274" s="94">
        <v>95</v>
      </c>
      <c r="F274" s="95" t="s">
        <v>345</v>
      </c>
      <c r="G274" s="95" t="s">
        <v>345</v>
      </c>
      <c r="H274" s="95" t="s">
        <v>26</v>
      </c>
      <c r="I274" s="94">
        <v>0.24</v>
      </c>
      <c r="J274" s="94">
        <v>179</v>
      </c>
      <c r="K274" s="94">
        <v>35</v>
      </c>
      <c r="L274" s="94">
        <v>0.15</v>
      </c>
      <c r="M274" s="95" t="s">
        <v>337</v>
      </c>
      <c r="N274" s="95" t="s">
        <v>27</v>
      </c>
      <c r="O274" s="95" t="s">
        <v>333</v>
      </c>
      <c r="P274" s="94">
        <v>0.43</v>
      </c>
      <c r="Q274" s="94">
        <v>0.39</v>
      </c>
      <c r="R274" s="95" t="s">
        <v>30</v>
      </c>
      <c r="S274" s="94">
        <v>7.7</v>
      </c>
      <c r="T274" s="95" t="s">
        <v>31</v>
      </c>
      <c r="U274" s="95" t="s">
        <v>31</v>
      </c>
      <c r="V274" s="94">
        <v>1.1100000000000001</v>
      </c>
      <c r="W274" s="94">
        <v>25.3</v>
      </c>
      <c r="X274" s="94">
        <v>39</v>
      </c>
      <c r="Y274" s="95" t="s">
        <v>341</v>
      </c>
      <c r="Z274" s="95" t="s">
        <v>341</v>
      </c>
      <c r="AA274" s="94">
        <v>4.07</v>
      </c>
      <c r="AB274" s="95" t="s">
        <v>30</v>
      </c>
      <c r="AC274" s="94">
        <v>0.35</v>
      </c>
      <c r="AD274" s="94">
        <v>220</v>
      </c>
      <c r="AE274" s="95" t="s">
        <v>27</v>
      </c>
      <c r="AF274" s="94">
        <v>3.68</v>
      </c>
      <c r="AG274" s="95" t="s">
        <v>338</v>
      </c>
      <c r="AH274" s="94">
        <v>8530</v>
      </c>
      <c r="AI274" s="95" t="s">
        <v>32</v>
      </c>
      <c r="AJ274" s="95" t="s">
        <v>30</v>
      </c>
      <c r="AK274" s="94">
        <v>0.23</v>
      </c>
      <c r="AL274" s="94">
        <v>8.4499999999999993</v>
      </c>
      <c r="AM274" s="95" t="s">
        <v>29</v>
      </c>
      <c r="AN274" s="94">
        <v>630</v>
      </c>
      <c r="AO274" s="95" t="s">
        <v>25</v>
      </c>
      <c r="AP274" s="94">
        <v>8.4</v>
      </c>
      <c r="AQ274" s="94">
        <v>3320</v>
      </c>
      <c r="AR274" s="95" t="s">
        <v>28</v>
      </c>
      <c r="AS274" s="95" t="s">
        <v>28</v>
      </c>
      <c r="AT274" s="94">
        <v>0.01</v>
      </c>
      <c r="AU274" s="94">
        <v>0.18</v>
      </c>
      <c r="AV274" s="94">
        <v>1880</v>
      </c>
      <c r="AW274" s="95" t="s">
        <v>28</v>
      </c>
      <c r="AX274" s="95" t="s">
        <v>28</v>
      </c>
      <c r="AY274" s="94">
        <v>25000</v>
      </c>
      <c r="AZ274" s="94">
        <v>1.4</v>
      </c>
      <c r="BA274" s="94">
        <v>0.26</v>
      </c>
      <c r="BB274" s="94">
        <v>18.7</v>
      </c>
      <c r="BC274" s="94">
        <v>8.74</v>
      </c>
      <c r="BD274" s="79"/>
    </row>
    <row r="275" spans="1:56" s="80" customFormat="1" ht="18" customHeight="1" x14ac:dyDescent="0.25">
      <c r="A275" s="81" t="s">
        <v>208</v>
      </c>
      <c r="B275" s="81" t="s">
        <v>210</v>
      </c>
      <c r="C275" s="81">
        <v>21</v>
      </c>
      <c r="D275" s="82">
        <v>43346</v>
      </c>
      <c r="E275" s="94">
        <v>56</v>
      </c>
      <c r="F275" s="95" t="s">
        <v>345</v>
      </c>
      <c r="G275" s="95" t="s">
        <v>345</v>
      </c>
      <c r="H275" s="95" t="s">
        <v>26</v>
      </c>
      <c r="I275" s="94">
        <v>0.38</v>
      </c>
      <c r="J275" s="94">
        <v>146</v>
      </c>
      <c r="K275" s="94">
        <v>46</v>
      </c>
      <c r="L275" s="95" t="s">
        <v>28</v>
      </c>
      <c r="M275" s="95" t="s">
        <v>337</v>
      </c>
      <c r="N275" s="95" t="s">
        <v>28</v>
      </c>
      <c r="O275" s="95" t="s">
        <v>333</v>
      </c>
      <c r="P275" s="94">
        <v>2.4900000000000002</v>
      </c>
      <c r="Q275" s="94">
        <v>4.6399999999999997</v>
      </c>
      <c r="R275" s="95" t="s">
        <v>30</v>
      </c>
      <c r="S275" s="94">
        <v>6.8</v>
      </c>
      <c r="T275" s="94">
        <v>104</v>
      </c>
      <c r="U275" s="94">
        <v>107</v>
      </c>
      <c r="V275" s="94">
        <v>0.24</v>
      </c>
      <c r="W275" s="94">
        <v>22.3</v>
      </c>
      <c r="X275" s="94">
        <v>31</v>
      </c>
      <c r="Y275" s="95" t="s">
        <v>344</v>
      </c>
      <c r="Z275" s="95" t="s">
        <v>343</v>
      </c>
      <c r="AA275" s="94">
        <v>3.23</v>
      </c>
      <c r="AB275" s="95" t="s">
        <v>30</v>
      </c>
      <c r="AC275" s="94">
        <v>0.23</v>
      </c>
      <c r="AD275" s="94">
        <v>320</v>
      </c>
      <c r="AE275" s="95" t="s">
        <v>27</v>
      </c>
      <c r="AF275" s="94">
        <v>2.66</v>
      </c>
      <c r="AG275" s="95" t="s">
        <v>338</v>
      </c>
      <c r="AH275" s="94">
        <v>11200</v>
      </c>
      <c r="AI275" s="95" t="s">
        <v>32</v>
      </c>
      <c r="AJ275" s="94">
        <v>0.01</v>
      </c>
      <c r="AK275" s="94">
        <v>0.35</v>
      </c>
      <c r="AL275" s="94">
        <v>3.13</v>
      </c>
      <c r="AM275" s="95" t="s">
        <v>29</v>
      </c>
      <c r="AN275" s="94">
        <v>740</v>
      </c>
      <c r="AO275" s="95" t="s">
        <v>25</v>
      </c>
      <c r="AP275" s="94">
        <v>6.36</v>
      </c>
      <c r="AQ275" s="94">
        <v>4380</v>
      </c>
      <c r="AR275" s="94">
        <v>0.11</v>
      </c>
      <c r="AS275" s="95" t="s">
        <v>28</v>
      </c>
      <c r="AT275" s="95" t="s">
        <v>30</v>
      </c>
      <c r="AU275" s="94">
        <v>0.46</v>
      </c>
      <c r="AV275" s="94">
        <v>2980</v>
      </c>
      <c r="AW275" s="95" t="s">
        <v>28</v>
      </c>
      <c r="AX275" s="95" t="s">
        <v>28</v>
      </c>
      <c r="AY275" s="94">
        <v>14100</v>
      </c>
      <c r="AZ275" s="94">
        <v>0.95</v>
      </c>
      <c r="BA275" s="94">
        <v>0.14000000000000001</v>
      </c>
      <c r="BB275" s="94">
        <v>14.5</v>
      </c>
      <c r="BC275" s="94">
        <v>23.8</v>
      </c>
      <c r="BD275" s="76"/>
    </row>
    <row r="276" spans="1:56" s="80" customFormat="1" ht="18" customHeight="1" x14ac:dyDescent="0.25">
      <c r="A276" s="81" t="s">
        <v>97</v>
      </c>
      <c r="B276" s="81" t="s">
        <v>99</v>
      </c>
      <c r="C276" s="81">
        <v>15</v>
      </c>
      <c r="D276" s="82">
        <v>42444</v>
      </c>
      <c r="E276" s="94">
        <v>83</v>
      </c>
      <c r="F276" s="94">
        <v>0</v>
      </c>
      <c r="G276" s="94">
        <v>0</v>
      </c>
      <c r="H276" s="95" t="s">
        <v>26</v>
      </c>
      <c r="I276" s="95" t="s">
        <v>26</v>
      </c>
      <c r="J276" s="94">
        <v>178</v>
      </c>
      <c r="K276" s="94">
        <v>73.34</v>
      </c>
      <c r="L276" s="95" t="s">
        <v>28</v>
      </c>
      <c r="M276" s="95" t="s">
        <v>337</v>
      </c>
      <c r="N276" s="95" t="s">
        <v>32</v>
      </c>
      <c r="O276" s="95" t="s">
        <v>333</v>
      </c>
      <c r="P276" s="95" t="s">
        <v>340</v>
      </c>
      <c r="Q276" s="94">
        <v>1.53</v>
      </c>
      <c r="R276" s="95" t="s">
        <v>28</v>
      </c>
      <c r="S276" s="94">
        <v>8</v>
      </c>
      <c r="T276" s="94">
        <v>136</v>
      </c>
      <c r="U276" s="94">
        <v>140</v>
      </c>
      <c r="V276" s="95" t="s">
        <v>26</v>
      </c>
      <c r="W276" s="94">
        <v>25.4</v>
      </c>
      <c r="X276" s="94">
        <v>0</v>
      </c>
      <c r="Y276" s="95" t="s">
        <v>341</v>
      </c>
      <c r="Z276" s="95" t="s">
        <v>341</v>
      </c>
      <c r="AA276" s="95" t="s">
        <v>25</v>
      </c>
      <c r="AB276" s="95" t="s">
        <v>30</v>
      </c>
      <c r="AC276" s="95" t="s">
        <v>29</v>
      </c>
      <c r="AD276" s="94">
        <v>203</v>
      </c>
      <c r="AE276" s="95" t="s">
        <v>27</v>
      </c>
      <c r="AF276" s="95" t="s">
        <v>25</v>
      </c>
      <c r="AG276" s="95" t="s">
        <v>338</v>
      </c>
      <c r="AH276" s="94">
        <v>20370</v>
      </c>
      <c r="AI276" s="95" t="s">
        <v>32</v>
      </c>
      <c r="AJ276" s="94">
        <v>1.7999999999999999E-2</v>
      </c>
      <c r="AK276" s="95" t="s">
        <v>29</v>
      </c>
      <c r="AL276" s="94">
        <v>14.75</v>
      </c>
      <c r="AM276" s="95" t="s">
        <v>29</v>
      </c>
      <c r="AN276" s="94">
        <v>256</v>
      </c>
      <c r="AO276" s="95" t="s">
        <v>25</v>
      </c>
      <c r="AP276" s="94">
        <v>5.0960000000000001</v>
      </c>
      <c r="AQ276" s="94">
        <v>5460</v>
      </c>
      <c r="AR276" s="95" t="s">
        <v>28</v>
      </c>
      <c r="AS276" s="95" t="s">
        <v>28</v>
      </c>
      <c r="AT276" s="95" t="s">
        <v>30</v>
      </c>
      <c r="AU276" s="94">
        <v>0.27029999999999998</v>
      </c>
      <c r="AV276" s="94">
        <v>2750</v>
      </c>
      <c r="AW276" s="95" t="s">
        <v>28</v>
      </c>
      <c r="AX276" s="95" t="s">
        <v>28</v>
      </c>
      <c r="AY276" s="94">
        <v>5200</v>
      </c>
      <c r="AZ276" s="94">
        <v>1.9570000000000001</v>
      </c>
      <c r="BA276" s="94">
        <v>0.18729999999999999</v>
      </c>
      <c r="BB276" s="94">
        <v>10.45</v>
      </c>
      <c r="BC276" s="94">
        <v>2.3220000000000001</v>
      </c>
      <c r="BD276" s="76"/>
    </row>
    <row r="277" spans="1:56" s="80" customFormat="1" ht="18" customHeight="1" x14ac:dyDescent="0.25">
      <c r="A277" s="81" t="s">
        <v>97</v>
      </c>
      <c r="B277" s="81" t="s">
        <v>99</v>
      </c>
      <c r="C277" s="81">
        <v>15</v>
      </c>
      <c r="D277" s="82">
        <v>42633</v>
      </c>
      <c r="E277" s="94">
        <v>81</v>
      </c>
      <c r="F277" s="94">
        <v>0</v>
      </c>
      <c r="G277" s="94">
        <v>0</v>
      </c>
      <c r="H277" s="95" t="s">
        <v>26</v>
      </c>
      <c r="I277" s="94">
        <v>0.96</v>
      </c>
      <c r="J277" s="94">
        <v>174.7</v>
      </c>
      <c r="K277" s="94">
        <v>78.5</v>
      </c>
      <c r="L277" s="94">
        <v>0.1</v>
      </c>
      <c r="M277" s="95" t="s">
        <v>337</v>
      </c>
      <c r="N277" s="95" t="s">
        <v>32</v>
      </c>
      <c r="O277" s="95" t="s">
        <v>333</v>
      </c>
      <c r="P277" s="95" t="s">
        <v>340</v>
      </c>
      <c r="Q277" s="94">
        <v>1.56</v>
      </c>
      <c r="R277" s="95" t="s">
        <v>30</v>
      </c>
      <c r="S277" s="94">
        <v>8.1</v>
      </c>
      <c r="T277" s="94">
        <v>125</v>
      </c>
      <c r="U277" s="94">
        <v>162</v>
      </c>
      <c r="V277" s="95" t="s">
        <v>27</v>
      </c>
      <c r="W277" s="94">
        <v>25.1</v>
      </c>
      <c r="X277" s="95" t="s">
        <v>26</v>
      </c>
      <c r="Y277" s="95" t="s">
        <v>341</v>
      </c>
      <c r="Z277" s="95" t="s">
        <v>341</v>
      </c>
      <c r="AA277" s="95" t="s">
        <v>25</v>
      </c>
      <c r="AB277" s="95" t="s">
        <v>30</v>
      </c>
      <c r="AC277" s="95" t="s">
        <v>29</v>
      </c>
      <c r="AD277" s="94">
        <v>220</v>
      </c>
      <c r="AE277" s="95" t="s">
        <v>27</v>
      </c>
      <c r="AF277" s="94">
        <v>2.15</v>
      </c>
      <c r="AG277" s="95" t="s">
        <v>338</v>
      </c>
      <c r="AH277" s="94">
        <v>21700</v>
      </c>
      <c r="AI277" s="95" t="s">
        <v>32</v>
      </c>
      <c r="AJ277" s="94">
        <v>0.02</v>
      </c>
      <c r="AK277" s="95" t="s">
        <v>29</v>
      </c>
      <c r="AL277" s="94">
        <v>14.3</v>
      </c>
      <c r="AM277" s="95" t="s">
        <v>29</v>
      </c>
      <c r="AN277" s="94">
        <v>290</v>
      </c>
      <c r="AO277" s="95" t="s">
        <v>25</v>
      </c>
      <c r="AP277" s="94">
        <v>4.96</v>
      </c>
      <c r="AQ277" s="94">
        <v>5890</v>
      </c>
      <c r="AR277" s="95" t="s">
        <v>28</v>
      </c>
      <c r="AS277" s="95" t="s">
        <v>28</v>
      </c>
      <c r="AT277" s="95" t="s">
        <v>30</v>
      </c>
      <c r="AU277" s="94">
        <v>0.42</v>
      </c>
      <c r="AV277" s="94">
        <v>3100</v>
      </c>
      <c r="AW277" s="95" t="s">
        <v>28</v>
      </c>
      <c r="AX277" s="95" t="s">
        <v>28</v>
      </c>
      <c r="AY277" s="94">
        <v>5720</v>
      </c>
      <c r="AZ277" s="94">
        <v>1.7</v>
      </c>
      <c r="BA277" s="94">
        <v>0.18</v>
      </c>
      <c r="BB277" s="94">
        <v>10.3</v>
      </c>
      <c r="BC277" s="94">
        <v>2.44</v>
      </c>
      <c r="BD277" s="76"/>
    </row>
    <row r="278" spans="1:56" s="80" customFormat="1" ht="18" customHeight="1" x14ac:dyDescent="0.25">
      <c r="A278" s="81" t="s">
        <v>97</v>
      </c>
      <c r="B278" s="81" t="s">
        <v>99</v>
      </c>
      <c r="C278" s="81">
        <v>15</v>
      </c>
      <c r="D278" s="82">
        <v>42808</v>
      </c>
      <c r="E278" s="94">
        <v>84</v>
      </c>
      <c r="F278" s="94">
        <v>0</v>
      </c>
      <c r="G278" s="94">
        <v>0</v>
      </c>
      <c r="H278" s="95" t="s">
        <v>26</v>
      </c>
      <c r="I278" s="94">
        <v>0.91</v>
      </c>
      <c r="J278" s="94">
        <v>176.9</v>
      </c>
      <c r="K278" s="94">
        <v>63.1</v>
      </c>
      <c r="L278" s="94">
        <v>0.1</v>
      </c>
      <c r="M278" s="95" t="s">
        <v>337</v>
      </c>
      <c r="N278" s="95" t="s">
        <v>32</v>
      </c>
      <c r="O278" s="95" t="s">
        <v>333</v>
      </c>
      <c r="P278" s="95" t="s">
        <v>340</v>
      </c>
      <c r="Q278" s="94">
        <v>1.63</v>
      </c>
      <c r="R278" s="95" t="s">
        <v>30</v>
      </c>
      <c r="S278" s="94">
        <v>8.14</v>
      </c>
      <c r="T278" s="94">
        <v>169</v>
      </c>
      <c r="U278" s="94">
        <v>174</v>
      </c>
      <c r="V278" s="95" t="s">
        <v>26</v>
      </c>
      <c r="W278" s="94">
        <v>26.2</v>
      </c>
      <c r="X278" s="94">
        <v>0</v>
      </c>
      <c r="Y278" s="95" t="s">
        <v>341</v>
      </c>
      <c r="Z278" s="95" t="s">
        <v>341</v>
      </c>
      <c r="AA278" s="95" t="s">
        <v>25</v>
      </c>
      <c r="AB278" s="95" t="s">
        <v>30</v>
      </c>
      <c r="AC278" s="95" t="s">
        <v>29</v>
      </c>
      <c r="AD278" s="94">
        <v>200</v>
      </c>
      <c r="AE278" s="95" t="s">
        <v>27</v>
      </c>
      <c r="AF278" s="94">
        <v>3.72</v>
      </c>
      <c r="AG278" s="95" t="s">
        <v>338</v>
      </c>
      <c r="AH278" s="94">
        <v>20500</v>
      </c>
      <c r="AI278" s="95" t="s">
        <v>32</v>
      </c>
      <c r="AJ278" s="94">
        <v>0.03</v>
      </c>
      <c r="AK278" s="95" t="s">
        <v>29</v>
      </c>
      <c r="AL278" s="94">
        <v>11.8</v>
      </c>
      <c r="AM278" s="95" t="s">
        <v>29</v>
      </c>
      <c r="AN278" s="94">
        <v>270</v>
      </c>
      <c r="AO278" s="94">
        <v>2.14</v>
      </c>
      <c r="AP278" s="94">
        <v>4.7300000000000004</v>
      </c>
      <c r="AQ278" s="94">
        <v>5440</v>
      </c>
      <c r="AR278" s="95" t="s">
        <v>28</v>
      </c>
      <c r="AS278" s="95" t="s">
        <v>28</v>
      </c>
      <c r="AT278" s="95" t="s">
        <v>30</v>
      </c>
      <c r="AU278" s="94">
        <v>0.12</v>
      </c>
      <c r="AV278" s="94">
        <v>2870</v>
      </c>
      <c r="AW278" s="95" t="s">
        <v>28</v>
      </c>
      <c r="AX278" s="95" t="s">
        <v>28</v>
      </c>
      <c r="AY278" s="94">
        <v>5580</v>
      </c>
      <c r="AZ278" s="94">
        <v>2.74</v>
      </c>
      <c r="BA278" s="94">
        <v>0.18</v>
      </c>
      <c r="BB278" s="94">
        <v>9.64</v>
      </c>
      <c r="BC278" s="94">
        <v>5.69</v>
      </c>
      <c r="BD278" s="76"/>
    </row>
    <row r="279" spans="1:56" s="80" customFormat="1" ht="18" customHeight="1" x14ac:dyDescent="0.25">
      <c r="A279" s="81" t="s">
        <v>97</v>
      </c>
      <c r="B279" s="81" t="s">
        <v>99</v>
      </c>
      <c r="C279" s="81">
        <v>15</v>
      </c>
      <c r="D279" s="82">
        <v>42997</v>
      </c>
      <c r="E279" s="94">
        <v>83</v>
      </c>
      <c r="F279" s="94">
        <v>0</v>
      </c>
      <c r="G279" s="94">
        <v>0</v>
      </c>
      <c r="H279" s="95" t="s">
        <v>26</v>
      </c>
      <c r="I279" s="94">
        <v>0.79</v>
      </c>
      <c r="J279" s="94">
        <v>176.2</v>
      </c>
      <c r="K279" s="94">
        <v>77.900000000000006</v>
      </c>
      <c r="L279" s="95" t="s">
        <v>28</v>
      </c>
      <c r="M279" s="95" t="s">
        <v>337</v>
      </c>
      <c r="N279" s="95" t="s">
        <v>32</v>
      </c>
      <c r="O279" s="95" t="s">
        <v>333</v>
      </c>
      <c r="P279" s="95" t="s">
        <v>340</v>
      </c>
      <c r="Q279" s="94">
        <v>1.77</v>
      </c>
      <c r="R279" s="95" t="s">
        <v>30</v>
      </c>
      <c r="S279" s="94">
        <v>8.06</v>
      </c>
      <c r="T279" s="94">
        <v>54</v>
      </c>
      <c r="U279" s="94">
        <v>60</v>
      </c>
      <c r="V279" s="95" t="s">
        <v>27</v>
      </c>
      <c r="W279" s="94">
        <v>25.9</v>
      </c>
      <c r="X279" s="94">
        <v>0</v>
      </c>
      <c r="Y279" s="95" t="s">
        <v>341</v>
      </c>
      <c r="Z279" s="95" t="s">
        <v>341</v>
      </c>
      <c r="AA279" s="94">
        <v>2.46</v>
      </c>
      <c r="AB279" s="95" t="s">
        <v>30</v>
      </c>
      <c r="AC279" s="95" t="s">
        <v>29</v>
      </c>
      <c r="AD279" s="94">
        <v>200</v>
      </c>
      <c r="AE279" s="95" t="s">
        <v>27</v>
      </c>
      <c r="AF279" s="94">
        <v>2.56</v>
      </c>
      <c r="AG279" s="95" t="s">
        <v>338</v>
      </c>
      <c r="AH279" s="94">
        <v>21400</v>
      </c>
      <c r="AI279" s="94">
        <v>0.06</v>
      </c>
      <c r="AJ279" s="94">
        <v>0.02</v>
      </c>
      <c r="AK279" s="94">
        <v>0.33</v>
      </c>
      <c r="AL279" s="94">
        <v>13.7</v>
      </c>
      <c r="AM279" s="95" t="s">
        <v>29</v>
      </c>
      <c r="AN279" s="94">
        <v>270</v>
      </c>
      <c r="AO279" s="95" t="s">
        <v>25</v>
      </c>
      <c r="AP279" s="94">
        <v>5.41</v>
      </c>
      <c r="AQ279" s="94">
        <v>5910</v>
      </c>
      <c r="AR279" s="95" t="s">
        <v>28</v>
      </c>
      <c r="AS279" s="95" t="s">
        <v>28</v>
      </c>
      <c r="AT279" s="95" t="s">
        <v>30</v>
      </c>
      <c r="AU279" s="94">
        <v>0.4</v>
      </c>
      <c r="AV279" s="94">
        <v>3020</v>
      </c>
      <c r="AW279" s="95" t="s">
        <v>28</v>
      </c>
      <c r="AX279" s="95" t="s">
        <v>28</v>
      </c>
      <c r="AY279" s="94">
        <v>5680</v>
      </c>
      <c r="AZ279" s="94">
        <v>2.66</v>
      </c>
      <c r="BA279" s="94">
        <v>0.18</v>
      </c>
      <c r="BB279" s="94">
        <v>10.5</v>
      </c>
      <c r="BC279" s="94">
        <v>1.92</v>
      </c>
      <c r="BD279" s="76"/>
    </row>
    <row r="280" spans="1:56" s="80" customFormat="1" ht="18" customHeight="1" x14ac:dyDescent="0.25">
      <c r="A280" s="81" t="s">
        <v>97</v>
      </c>
      <c r="B280" s="81" t="s">
        <v>99</v>
      </c>
      <c r="C280" s="81">
        <v>15</v>
      </c>
      <c r="D280" s="82">
        <v>43172</v>
      </c>
      <c r="E280" s="94">
        <v>84</v>
      </c>
      <c r="F280" s="94">
        <v>0</v>
      </c>
      <c r="G280" s="94">
        <v>0</v>
      </c>
      <c r="H280" s="94">
        <v>1.3</v>
      </c>
      <c r="I280" s="95" t="s">
        <v>26</v>
      </c>
      <c r="J280" s="94">
        <v>175.5</v>
      </c>
      <c r="K280" s="94">
        <v>75.7</v>
      </c>
      <c r="L280" s="95" t="s">
        <v>28</v>
      </c>
      <c r="M280" s="95" t="s">
        <v>337</v>
      </c>
      <c r="N280" s="95" t="s">
        <v>32</v>
      </c>
      <c r="O280" s="95" t="s">
        <v>333</v>
      </c>
      <c r="P280" s="95" t="s">
        <v>340</v>
      </c>
      <c r="Q280" s="94">
        <v>1.58</v>
      </c>
      <c r="R280" s="95" t="s">
        <v>28</v>
      </c>
      <c r="S280" s="94">
        <v>8.0299999999999994</v>
      </c>
      <c r="T280" s="94">
        <v>107</v>
      </c>
      <c r="U280" s="94">
        <v>114</v>
      </c>
      <c r="V280" s="95" t="s">
        <v>26</v>
      </c>
      <c r="W280" s="94">
        <v>26.2</v>
      </c>
      <c r="X280" s="94">
        <v>0</v>
      </c>
      <c r="Y280" s="95" t="s">
        <v>341</v>
      </c>
      <c r="Z280" s="95" t="s">
        <v>341</v>
      </c>
      <c r="AA280" s="94">
        <v>2.39</v>
      </c>
      <c r="AB280" s="95" t="s">
        <v>30</v>
      </c>
      <c r="AC280" s="95" t="s">
        <v>29</v>
      </c>
      <c r="AD280" s="94">
        <v>200</v>
      </c>
      <c r="AE280" s="95" t="s">
        <v>27</v>
      </c>
      <c r="AF280" s="94">
        <v>3.23</v>
      </c>
      <c r="AG280" s="95" t="s">
        <v>338</v>
      </c>
      <c r="AH280" s="94">
        <v>20700</v>
      </c>
      <c r="AI280" s="95" t="s">
        <v>32</v>
      </c>
      <c r="AJ280" s="94">
        <v>0.02</v>
      </c>
      <c r="AK280" s="95" t="s">
        <v>29</v>
      </c>
      <c r="AL280" s="94">
        <v>15.9</v>
      </c>
      <c r="AM280" s="95" t="s">
        <v>29</v>
      </c>
      <c r="AN280" s="94">
        <v>260</v>
      </c>
      <c r="AO280" s="95" t="s">
        <v>25</v>
      </c>
      <c r="AP280" s="94">
        <v>5.66</v>
      </c>
      <c r="AQ280" s="94">
        <v>5830</v>
      </c>
      <c r="AR280" s="95" t="s">
        <v>28</v>
      </c>
      <c r="AS280" s="95" t="s">
        <v>28</v>
      </c>
      <c r="AT280" s="95" t="s">
        <v>30</v>
      </c>
      <c r="AU280" s="94">
        <v>0.46</v>
      </c>
      <c r="AV280" s="94">
        <v>2940</v>
      </c>
      <c r="AW280" s="95" t="s">
        <v>28</v>
      </c>
      <c r="AX280" s="95" t="s">
        <v>28</v>
      </c>
      <c r="AY280" s="94">
        <v>6220</v>
      </c>
      <c r="AZ280" s="94">
        <v>2.74</v>
      </c>
      <c r="BA280" s="94">
        <v>0.17</v>
      </c>
      <c r="BB280" s="94">
        <v>10.7</v>
      </c>
      <c r="BC280" s="94">
        <v>0.97</v>
      </c>
      <c r="BD280" s="76"/>
    </row>
    <row r="281" spans="1:56" s="80" customFormat="1" ht="18" customHeight="1" x14ac:dyDescent="0.25">
      <c r="A281" s="81" t="s">
        <v>97</v>
      </c>
      <c r="B281" s="81" t="s">
        <v>99</v>
      </c>
      <c r="C281" s="81">
        <v>15</v>
      </c>
      <c r="D281" s="82">
        <v>43361</v>
      </c>
      <c r="E281" s="94">
        <v>85</v>
      </c>
      <c r="F281" s="94">
        <v>0</v>
      </c>
      <c r="G281" s="94">
        <v>0</v>
      </c>
      <c r="H281" s="95" t="s">
        <v>26</v>
      </c>
      <c r="I281" s="94">
        <v>0.76</v>
      </c>
      <c r="J281" s="94">
        <v>178</v>
      </c>
      <c r="K281" s="94">
        <v>74</v>
      </c>
      <c r="L281" s="94">
        <v>0.11</v>
      </c>
      <c r="M281" s="94">
        <v>20</v>
      </c>
      <c r="N281" s="95" t="s">
        <v>32</v>
      </c>
      <c r="O281" s="95" t="s">
        <v>333</v>
      </c>
      <c r="P281" s="95" t="s">
        <v>340</v>
      </c>
      <c r="Q281" s="94">
        <v>1.75</v>
      </c>
      <c r="R281" s="95" t="s">
        <v>30</v>
      </c>
      <c r="S281" s="94">
        <v>8.02</v>
      </c>
      <c r="T281" s="94">
        <v>122</v>
      </c>
      <c r="U281" s="94">
        <v>156</v>
      </c>
      <c r="V281" s="95" t="s">
        <v>27</v>
      </c>
      <c r="W281" s="94">
        <v>25.2</v>
      </c>
      <c r="X281" s="95" t="s">
        <v>26</v>
      </c>
      <c r="Y281" s="95" t="s">
        <v>343</v>
      </c>
      <c r="Z281" s="95" t="s">
        <v>343</v>
      </c>
      <c r="AA281" s="95" t="s">
        <v>25</v>
      </c>
      <c r="AB281" s="95" t="s">
        <v>30</v>
      </c>
      <c r="AC281" s="95" t="s">
        <v>29</v>
      </c>
      <c r="AD281" s="94">
        <v>190</v>
      </c>
      <c r="AE281" s="95" t="s">
        <v>27</v>
      </c>
      <c r="AF281" s="94">
        <v>4.07</v>
      </c>
      <c r="AG281" s="95" t="s">
        <v>338</v>
      </c>
      <c r="AH281" s="94">
        <v>20800</v>
      </c>
      <c r="AI281" s="95" t="s">
        <v>32</v>
      </c>
      <c r="AJ281" s="94">
        <v>7.0000000000000007E-2</v>
      </c>
      <c r="AK281" s="94">
        <v>0.25</v>
      </c>
      <c r="AL281" s="94">
        <v>13.1</v>
      </c>
      <c r="AM281" s="95" t="s">
        <v>29</v>
      </c>
      <c r="AN281" s="94">
        <v>250</v>
      </c>
      <c r="AO281" s="95" t="s">
        <v>25</v>
      </c>
      <c r="AP281" s="94">
        <v>5.25</v>
      </c>
      <c r="AQ281" s="94">
        <v>5370</v>
      </c>
      <c r="AR281" s="95" t="s">
        <v>28</v>
      </c>
      <c r="AS281" s="95" t="s">
        <v>28</v>
      </c>
      <c r="AT281" s="95" t="s">
        <v>30</v>
      </c>
      <c r="AU281" s="94">
        <v>0.33</v>
      </c>
      <c r="AV281" s="94">
        <v>3450</v>
      </c>
      <c r="AW281" s="95" t="s">
        <v>28</v>
      </c>
      <c r="AX281" s="95" t="s">
        <v>28</v>
      </c>
      <c r="AY281" s="94">
        <v>7220</v>
      </c>
      <c r="AZ281" s="94">
        <v>2.36</v>
      </c>
      <c r="BA281" s="94">
        <v>0.17</v>
      </c>
      <c r="BB281" s="94">
        <v>10</v>
      </c>
      <c r="BC281" s="94">
        <v>2.76</v>
      </c>
      <c r="BD281" s="76"/>
    </row>
    <row r="282" spans="1:56" s="80" customFormat="1" ht="18" customHeight="1" x14ac:dyDescent="0.25">
      <c r="A282" s="81" t="s">
        <v>211</v>
      </c>
      <c r="B282" s="81" t="s">
        <v>213</v>
      </c>
      <c r="C282" s="81">
        <v>22</v>
      </c>
      <c r="D282" s="82">
        <v>42474</v>
      </c>
      <c r="E282" s="94">
        <v>62</v>
      </c>
      <c r="F282" s="95" t="s">
        <v>345</v>
      </c>
      <c r="G282" s="95" t="s">
        <v>345</v>
      </c>
      <c r="H282" s="95" t="s">
        <v>346</v>
      </c>
      <c r="I282" s="95" t="s">
        <v>345</v>
      </c>
      <c r="J282" s="94">
        <v>137</v>
      </c>
      <c r="K282" s="94">
        <v>68.400000000000006</v>
      </c>
      <c r="L282" s="95" t="s">
        <v>27</v>
      </c>
      <c r="M282" s="94">
        <v>70</v>
      </c>
      <c r="N282" s="95" t="s">
        <v>28</v>
      </c>
      <c r="O282" s="95" t="s">
        <v>333</v>
      </c>
      <c r="P282" s="94">
        <v>2.11</v>
      </c>
      <c r="Q282" s="94">
        <v>2</v>
      </c>
      <c r="R282" s="95" t="s">
        <v>29</v>
      </c>
      <c r="S282" s="94">
        <v>6.7</v>
      </c>
      <c r="T282" s="94">
        <v>134</v>
      </c>
      <c r="U282" s="94">
        <v>134</v>
      </c>
      <c r="V282" s="95" t="s">
        <v>28</v>
      </c>
      <c r="W282" s="94">
        <v>25.5</v>
      </c>
      <c r="X282" s="94">
        <v>6</v>
      </c>
      <c r="Y282" s="95" t="s">
        <v>341</v>
      </c>
      <c r="Z282" s="95" t="s">
        <v>341</v>
      </c>
      <c r="AA282" s="95" t="s">
        <v>25</v>
      </c>
      <c r="AB282" s="95" t="s">
        <v>30</v>
      </c>
      <c r="AC282" s="95" t="s">
        <v>29</v>
      </c>
      <c r="AD282" s="94">
        <v>280</v>
      </c>
      <c r="AE282" s="95" t="s">
        <v>27</v>
      </c>
      <c r="AF282" s="94">
        <v>4.01</v>
      </c>
      <c r="AG282" s="95" t="s">
        <v>338</v>
      </c>
      <c r="AH282" s="94">
        <v>22100</v>
      </c>
      <c r="AI282" s="94">
        <v>7.0000000000000007E-2</v>
      </c>
      <c r="AJ282" s="94">
        <v>0.01</v>
      </c>
      <c r="AK282" s="94">
        <v>0.76</v>
      </c>
      <c r="AL282" s="94">
        <v>8.23</v>
      </c>
      <c r="AM282" s="95" t="s">
        <v>29</v>
      </c>
      <c r="AN282" s="94">
        <v>79</v>
      </c>
      <c r="AO282" s="94">
        <v>2.89</v>
      </c>
      <c r="AP282" s="94">
        <v>1.86</v>
      </c>
      <c r="AQ282" s="94">
        <v>3190</v>
      </c>
      <c r="AR282" s="94">
        <v>0.52</v>
      </c>
      <c r="AS282" s="95" t="s">
        <v>28</v>
      </c>
      <c r="AT282" s="95" t="s">
        <v>30</v>
      </c>
      <c r="AU282" s="94">
        <v>0.63</v>
      </c>
      <c r="AV282" s="94">
        <v>5370</v>
      </c>
      <c r="AW282" s="95" t="s">
        <v>28</v>
      </c>
      <c r="AX282" s="95" t="s">
        <v>28</v>
      </c>
      <c r="AY282" s="94">
        <v>4240</v>
      </c>
      <c r="AZ282" s="94">
        <v>0.92</v>
      </c>
      <c r="BA282" s="94">
        <v>1.4E-2</v>
      </c>
      <c r="BB282" s="94">
        <v>0.98</v>
      </c>
      <c r="BC282" s="94">
        <v>5.75</v>
      </c>
      <c r="BD282" s="76"/>
    </row>
    <row r="283" spans="1:56" s="80" customFormat="1" ht="18" customHeight="1" x14ac:dyDescent="0.25">
      <c r="A283" s="81" t="s">
        <v>211</v>
      </c>
      <c r="B283" s="81" t="s">
        <v>213</v>
      </c>
      <c r="C283" s="81">
        <v>22</v>
      </c>
      <c r="D283" s="82">
        <v>42670</v>
      </c>
      <c r="E283" s="94">
        <v>65</v>
      </c>
      <c r="F283" s="95" t="s">
        <v>345</v>
      </c>
      <c r="G283" s="95" t="s">
        <v>345</v>
      </c>
      <c r="H283" s="95" t="s">
        <v>26</v>
      </c>
      <c r="I283" s="94">
        <v>4.1100000000000003</v>
      </c>
      <c r="J283" s="94">
        <v>156</v>
      </c>
      <c r="K283" s="94">
        <v>58</v>
      </c>
      <c r="L283" s="94">
        <v>0.6</v>
      </c>
      <c r="M283" s="94">
        <v>40</v>
      </c>
      <c r="N283" s="95" t="s">
        <v>28</v>
      </c>
      <c r="O283" s="95" t="s">
        <v>333</v>
      </c>
      <c r="P283" s="94">
        <v>1.32</v>
      </c>
      <c r="Q283" s="94">
        <v>1.32</v>
      </c>
      <c r="R283" s="95" t="s">
        <v>28</v>
      </c>
      <c r="S283" s="94">
        <v>7</v>
      </c>
      <c r="T283" s="94">
        <v>118</v>
      </c>
      <c r="U283" s="94">
        <v>120</v>
      </c>
      <c r="V283" s="95" t="s">
        <v>26</v>
      </c>
      <c r="W283" s="94">
        <v>24.2</v>
      </c>
      <c r="X283" s="95" t="s">
        <v>26</v>
      </c>
      <c r="Y283" s="95" t="s">
        <v>341</v>
      </c>
      <c r="Z283" s="95" t="s">
        <v>341</v>
      </c>
      <c r="AA283" s="94">
        <v>3.1</v>
      </c>
      <c r="AB283" s="95" t="s">
        <v>30</v>
      </c>
      <c r="AC283" s="95" t="s">
        <v>29</v>
      </c>
      <c r="AD283" s="94">
        <v>190</v>
      </c>
      <c r="AE283" s="95" t="s">
        <v>27</v>
      </c>
      <c r="AF283" s="94">
        <v>4.34</v>
      </c>
      <c r="AG283" s="95" t="s">
        <v>338</v>
      </c>
      <c r="AH283" s="94">
        <v>19200</v>
      </c>
      <c r="AI283" s="95" t="s">
        <v>32</v>
      </c>
      <c r="AJ283" s="94">
        <v>0.03</v>
      </c>
      <c r="AK283" s="94">
        <v>2.4</v>
      </c>
      <c r="AL283" s="94">
        <v>10.199999999999999</v>
      </c>
      <c r="AM283" s="95" t="s">
        <v>29</v>
      </c>
      <c r="AN283" s="94">
        <v>64</v>
      </c>
      <c r="AO283" s="94">
        <v>3.57</v>
      </c>
      <c r="AP283" s="94">
        <v>2.35</v>
      </c>
      <c r="AQ283" s="94">
        <v>2440</v>
      </c>
      <c r="AR283" s="94">
        <v>0.73</v>
      </c>
      <c r="AS283" s="95" t="s">
        <v>28</v>
      </c>
      <c r="AT283" s="95" t="s">
        <v>30</v>
      </c>
      <c r="AU283" s="94">
        <v>0.18</v>
      </c>
      <c r="AV283" s="94">
        <v>4190</v>
      </c>
      <c r="AW283" s="95" t="s">
        <v>28</v>
      </c>
      <c r="AX283" s="95" t="s">
        <v>28</v>
      </c>
      <c r="AY283" s="94">
        <v>4240</v>
      </c>
      <c r="AZ283" s="94">
        <v>2.33</v>
      </c>
      <c r="BA283" s="94">
        <v>1.0999999999999999E-2</v>
      </c>
      <c r="BB283" s="94">
        <v>1.22</v>
      </c>
      <c r="BC283" s="94">
        <v>4.03</v>
      </c>
      <c r="BD283" s="76"/>
    </row>
    <row r="284" spans="1:56" s="80" customFormat="1" ht="18" customHeight="1" x14ac:dyDescent="0.25">
      <c r="A284" s="81" t="s">
        <v>211</v>
      </c>
      <c r="B284" s="81" t="s">
        <v>213</v>
      </c>
      <c r="C284" s="81">
        <v>22</v>
      </c>
      <c r="D284" s="82">
        <v>42831</v>
      </c>
      <c r="E284" s="94">
        <v>73</v>
      </c>
      <c r="F284" s="95" t="s">
        <v>345</v>
      </c>
      <c r="G284" s="95" t="s">
        <v>345</v>
      </c>
      <c r="H284" s="95" t="s">
        <v>26</v>
      </c>
      <c r="I284" s="94">
        <v>3.05</v>
      </c>
      <c r="J284" s="94">
        <v>148</v>
      </c>
      <c r="K284" s="94">
        <v>62.7</v>
      </c>
      <c r="L284" s="94">
        <v>0.15</v>
      </c>
      <c r="M284" s="94">
        <v>50</v>
      </c>
      <c r="N284" s="95" t="s">
        <v>28</v>
      </c>
      <c r="O284" s="95" t="s">
        <v>27</v>
      </c>
      <c r="P284" s="95" t="s">
        <v>340</v>
      </c>
      <c r="Q284" s="94">
        <v>1.1000000000000001</v>
      </c>
      <c r="R284" s="95" t="s">
        <v>30</v>
      </c>
      <c r="S284" s="94">
        <v>7.1</v>
      </c>
      <c r="T284" s="94">
        <v>109</v>
      </c>
      <c r="U284" s="94">
        <v>114</v>
      </c>
      <c r="V284" s="94">
        <v>0.17</v>
      </c>
      <c r="W284" s="94">
        <v>24.9</v>
      </c>
      <c r="X284" s="94">
        <v>5</v>
      </c>
      <c r="Y284" s="95" t="s">
        <v>341</v>
      </c>
      <c r="Z284" s="95" t="s">
        <v>341</v>
      </c>
      <c r="AA284" s="95" t="s">
        <v>25</v>
      </c>
      <c r="AB284" s="95" t="s">
        <v>30</v>
      </c>
      <c r="AC284" s="95" t="s">
        <v>29</v>
      </c>
      <c r="AD284" s="94">
        <v>180</v>
      </c>
      <c r="AE284" s="95" t="s">
        <v>27</v>
      </c>
      <c r="AF284" s="94">
        <v>3.98</v>
      </c>
      <c r="AG284" s="95" t="s">
        <v>338</v>
      </c>
      <c r="AH284" s="94">
        <v>20900</v>
      </c>
      <c r="AI284" s="95" t="s">
        <v>32</v>
      </c>
      <c r="AJ284" s="94">
        <v>0.02</v>
      </c>
      <c r="AK284" s="94">
        <v>0.53</v>
      </c>
      <c r="AL284" s="94">
        <v>11.7</v>
      </c>
      <c r="AM284" s="95" t="s">
        <v>29</v>
      </c>
      <c r="AN284" s="94">
        <v>71</v>
      </c>
      <c r="AO284" s="94">
        <v>2.16</v>
      </c>
      <c r="AP284" s="94">
        <v>2.56</v>
      </c>
      <c r="AQ284" s="94">
        <v>2580</v>
      </c>
      <c r="AR284" s="94">
        <v>0.16</v>
      </c>
      <c r="AS284" s="95" t="s">
        <v>28</v>
      </c>
      <c r="AT284" s="95" t="s">
        <v>30</v>
      </c>
      <c r="AU284" s="94">
        <v>0.41</v>
      </c>
      <c r="AV284" s="94">
        <v>4140</v>
      </c>
      <c r="AW284" s="95" t="s">
        <v>28</v>
      </c>
      <c r="AX284" s="95" t="s">
        <v>28</v>
      </c>
      <c r="AY284" s="94">
        <v>3020</v>
      </c>
      <c r="AZ284" s="94">
        <v>1.98</v>
      </c>
      <c r="BA284" s="94">
        <v>1.0999999999999999E-2</v>
      </c>
      <c r="BB284" s="94">
        <v>1.24</v>
      </c>
      <c r="BC284" s="94">
        <v>3.33</v>
      </c>
      <c r="BD284" s="76"/>
    </row>
    <row r="285" spans="1:56" s="80" customFormat="1" ht="18" customHeight="1" x14ac:dyDescent="0.25">
      <c r="A285" s="81" t="s">
        <v>211</v>
      </c>
      <c r="B285" s="81" t="s">
        <v>213</v>
      </c>
      <c r="C285" s="81">
        <v>22</v>
      </c>
      <c r="D285" s="82">
        <v>43025</v>
      </c>
      <c r="E285" s="94">
        <v>64</v>
      </c>
      <c r="F285" s="95" t="s">
        <v>345</v>
      </c>
      <c r="G285" s="95" t="s">
        <v>345</v>
      </c>
      <c r="H285" s="95" t="s">
        <v>26</v>
      </c>
      <c r="I285" s="94">
        <v>3.13</v>
      </c>
      <c r="J285" s="94">
        <v>145</v>
      </c>
      <c r="K285" s="94">
        <v>61.8</v>
      </c>
      <c r="L285" s="94">
        <v>0.1</v>
      </c>
      <c r="M285" s="94">
        <v>50</v>
      </c>
      <c r="N285" s="95" t="s">
        <v>28</v>
      </c>
      <c r="O285" s="95" t="s">
        <v>333</v>
      </c>
      <c r="P285" s="94">
        <v>1.67</v>
      </c>
      <c r="Q285" s="94">
        <v>1.66</v>
      </c>
      <c r="R285" s="95" t="s">
        <v>30</v>
      </c>
      <c r="S285" s="94">
        <v>6.9</v>
      </c>
      <c r="T285" s="94">
        <v>112</v>
      </c>
      <c r="U285" s="94">
        <v>116</v>
      </c>
      <c r="V285" s="94">
        <v>0.25</v>
      </c>
      <c r="W285" s="94">
        <v>24.7</v>
      </c>
      <c r="X285" s="94">
        <v>7</v>
      </c>
      <c r="Y285" s="95" t="s">
        <v>342</v>
      </c>
      <c r="Z285" s="95" t="s">
        <v>341</v>
      </c>
      <c r="AA285" s="95" t="s">
        <v>25</v>
      </c>
      <c r="AB285" s="95" t="s">
        <v>30</v>
      </c>
      <c r="AC285" s="95" t="s">
        <v>29</v>
      </c>
      <c r="AD285" s="94">
        <v>220</v>
      </c>
      <c r="AE285" s="95" t="s">
        <v>27</v>
      </c>
      <c r="AF285" s="94">
        <v>4.22</v>
      </c>
      <c r="AG285" s="95" t="s">
        <v>338</v>
      </c>
      <c r="AH285" s="94">
        <v>20300</v>
      </c>
      <c r="AI285" s="94">
        <v>0.05</v>
      </c>
      <c r="AJ285" s="94">
        <v>0.02</v>
      </c>
      <c r="AK285" s="94">
        <v>1.05</v>
      </c>
      <c r="AL285" s="94">
        <v>9.4700000000000006</v>
      </c>
      <c r="AM285" s="95" t="s">
        <v>29</v>
      </c>
      <c r="AN285" s="94">
        <v>69</v>
      </c>
      <c r="AO285" s="94">
        <v>3.09</v>
      </c>
      <c r="AP285" s="94">
        <v>2.61</v>
      </c>
      <c r="AQ285" s="94">
        <v>2690</v>
      </c>
      <c r="AR285" s="94">
        <v>0.38</v>
      </c>
      <c r="AS285" s="95" t="s">
        <v>28</v>
      </c>
      <c r="AT285" s="95" t="s">
        <v>30</v>
      </c>
      <c r="AU285" s="94">
        <v>1.26</v>
      </c>
      <c r="AV285" s="94">
        <v>4530</v>
      </c>
      <c r="AW285" s="95" t="s">
        <v>28</v>
      </c>
      <c r="AX285" s="94">
        <v>0.12</v>
      </c>
      <c r="AY285" s="94">
        <v>3330</v>
      </c>
      <c r="AZ285" s="94">
        <v>1.62</v>
      </c>
      <c r="BA285" s="94">
        <v>1.2999999999999999E-2</v>
      </c>
      <c r="BB285" s="94">
        <v>1.19</v>
      </c>
      <c r="BC285" s="94">
        <v>9.6300000000000008</v>
      </c>
      <c r="BD285" s="76"/>
    </row>
    <row r="286" spans="1:56" s="80" customFormat="1" ht="18" customHeight="1" x14ac:dyDescent="0.25">
      <c r="A286" s="81" t="s">
        <v>211</v>
      </c>
      <c r="B286" s="81" t="s">
        <v>213</v>
      </c>
      <c r="C286" s="81">
        <v>22</v>
      </c>
      <c r="D286" s="82">
        <v>43202</v>
      </c>
      <c r="E286" s="94">
        <v>50</v>
      </c>
      <c r="F286" s="95" t="s">
        <v>345</v>
      </c>
      <c r="G286" s="95" t="s">
        <v>345</v>
      </c>
      <c r="H286" s="95" t="s">
        <v>26</v>
      </c>
      <c r="I286" s="94">
        <v>3.71</v>
      </c>
      <c r="J286" s="94">
        <v>131</v>
      </c>
      <c r="K286" s="94">
        <v>52</v>
      </c>
      <c r="L286" s="94">
        <v>0.17</v>
      </c>
      <c r="M286" s="94">
        <v>40</v>
      </c>
      <c r="N286" s="95" t="s">
        <v>27</v>
      </c>
      <c r="O286" s="95" t="s">
        <v>333</v>
      </c>
      <c r="P286" s="94">
        <v>2.93</v>
      </c>
      <c r="Q286" s="94">
        <v>2.68</v>
      </c>
      <c r="R286" s="95" t="s">
        <v>30</v>
      </c>
      <c r="S286" s="94">
        <v>6.7</v>
      </c>
      <c r="T286" s="95" t="s">
        <v>31</v>
      </c>
      <c r="U286" s="95" t="s">
        <v>31</v>
      </c>
      <c r="V286" s="94">
        <v>0.3</v>
      </c>
      <c r="W286" s="94">
        <v>24.9</v>
      </c>
      <c r="X286" s="95" t="s">
        <v>26</v>
      </c>
      <c r="Y286" s="95" t="s">
        <v>342</v>
      </c>
      <c r="Z286" s="95" t="s">
        <v>341</v>
      </c>
      <c r="AA286" s="95" t="s">
        <v>25</v>
      </c>
      <c r="AB286" s="95" t="s">
        <v>30</v>
      </c>
      <c r="AC286" s="95" t="s">
        <v>29</v>
      </c>
      <c r="AD286" s="94">
        <v>290</v>
      </c>
      <c r="AE286" s="95" t="s">
        <v>27</v>
      </c>
      <c r="AF286" s="94">
        <v>4.45</v>
      </c>
      <c r="AG286" s="95" t="s">
        <v>338</v>
      </c>
      <c r="AH286" s="94">
        <v>15100</v>
      </c>
      <c r="AI286" s="94">
        <v>0.09</v>
      </c>
      <c r="AJ286" s="94">
        <v>0.02</v>
      </c>
      <c r="AK286" s="94">
        <v>0.86</v>
      </c>
      <c r="AL286" s="94">
        <v>4.79</v>
      </c>
      <c r="AM286" s="95" t="s">
        <v>29</v>
      </c>
      <c r="AN286" s="94">
        <v>61</v>
      </c>
      <c r="AO286" s="94">
        <v>8.86</v>
      </c>
      <c r="AP286" s="94">
        <v>2.34</v>
      </c>
      <c r="AQ286" s="94">
        <v>3490</v>
      </c>
      <c r="AR286" s="94">
        <v>0.28999999999999998</v>
      </c>
      <c r="AS286" s="95" t="s">
        <v>28</v>
      </c>
      <c r="AT286" s="95" t="s">
        <v>30</v>
      </c>
      <c r="AU286" s="94">
        <v>0.89</v>
      </c>
      <c r="AV286" s="94">
        <v>5040</v>
      </c>
      <c r="AW286" s="95" t="s">
        <v>28</v>
      </c>
      <c r="AX286" s="95" t="s">
        <v>28</v>
      </c>
      <c r="AY286" s="94">
        <v>3820</v>
      </c>
      <c r="AZ286" s="94">
        <v>1.36</v>
      </c>
      <c r="BA286" s="94">
        <v>1.7000000000000001E-2</v>
      </c>
      <c r="BB286" s="94">
        <v>0.99</v>
      </c>
      <c r="BC286" s="94">
        <v>5.64</v>
      </c>
      <c r="BD286" s="76"/>
    </row>
    <row r="287" spans="1:56" s="80" customFormat="1" ht="18" customHeight="1" x14ac:dyDescent="0.25">
      <c r="A287" s="81" t="s">
        <v>211</v>
      </c>
      <c r="B287" s="81" t="s">
        <v>213</v>
      </c>
      <c r="C287" s="81">
        <v>22</v>
      </c>
      <c r="D287" s="82">
        <v>43391</v>
      </c>
      <c r="E287" s="94">
        <v>75</v>
      </c>
      <c r="F287" s="95" t="s">
        <v>345</v>
      </c>
      <c r="G287" s="95" t="s">
        <v>345</v>
      </c>
      <c r="H287" s="95" t="s">
        <v>26</v>
      </c>
      <c r="I287" s="94">
        <v>3.18</v>
      </c>
      <c r="J287" s="94">
        <v>150</v>
      </c>
      <c r="K287" s="94">
        <v>62</v>
      </c>
      <c r="L287" s="94">
        <v>0.14000000000000001</v>
      </c>
      <c r="M287" s="94">
        <v>40</v>
      </c>
      <c r="N287" s="95" t="s">
        <v>28</v>
      </c>
      <c r="O287" s="95" t="s">
        <v>333</v>
      </c>
      <c r="P287" s="94">
        <v>1.1000000000000001</v>
      </c>
      <c r="Q287" s="94">
        <v>1.08</v>
      </c>
      <c r="R287" s="95" t="s">
        <v>30</v>
      </c>
      <c r="S287" s="94">
        <v>7.1</v>
      </c>
      <c r="T287" s="94">
        <v>105</v>
      </c>
      <c r="U287" s="94">
        <v>121</v>
      </c>
      <c r="V287" s="94">
        <v>0.3</v>
      </c>
      <c r="W287" s="94">
        <v>25</v>
      </c>
      <c r="X287" s="94">
        <v>1</v>
      </c>
      <c r="Y287" s="95" t="s">
        <v>343</v>
      </c>
      <c r="Z287" s="95" t="s">
        <v>343</v>
      </c>
      <c r="AA287" s="95" t="s">
        <v>25</v>
      </c>
      <c r="AB287" s="95" t="s">
        <v>30</v>
      </c>
      <c r="AC287" s="95" t="s">
        <v>29</v>
      </c>
      <c r="AD287" s="94">
        <v>160</v>
      </c>
      <c r="AE287" s="95" t="s">
        <v>27</v>
      </c>
      <c r="AF287" s="94">
        <v>4.2</v>
      </c>
      <c r="AG287" s="95" t="s">
        <v>338</v>
      </c>
      <c r="AH287" s="94">
        <v>20500</v>
      </c>
      <c r="AI287" s="95" t="s">
        <v>32</v>
      </c>
      <c r="AJ287" s="94">
        <v>0.02</v>
      </c>
      <c r="AK287" s="94">
        <v>0.34</v>
      </c>
      <c r="AL287" s="94">
        <v>11.4</v>
      </c>
      <c r="AM287" s="95" t="s">
        <v>29</v>
      </c>
      <c r="AN287" s="94">
        <v>60</v>
      </c>
      <c r="AO287" s="94">
        <v>2.4</v>
      </c>
      <c r="AP287" s="94">
        <v>2.96</v>
      </c>
      <c r="AQ287" s="94">
        <v>2630</v>
      </c>
      <c r="AR287" s="95" t="s">
        <v>28</v>
      </c>
      <c r="AS287" s="95" t="s">
        <v>28</v>
      </c>
      <c r="AT287" s="95" t="s">
        <v>30</v>
      </c>
      <c r="AU287" s="94">
        <v>0.43</v>
      </c>
      <c r="AV287" s="94">
        <v>3910</v>
      </c>
      <c r="AW287" s="95" t="s">
        <v>28</v>
      </c>
      <c r="AX287" s="94">
        <v>0.28000000000000003</v>
      </c>
      <c r="AY287" s="94">
        <v>2900</v>
      </c>
      <c r="AZ287" s="94">
        <v>1.81</v>
      </c>
      <c r="BA287" s="94">
        <v>0.01</v>
      </c>
      <c r="BB287" s="94">
        <v>1.48</v>
      </c>
      <c r="BC287" s="94">
        <v>2.97</v>
      </c>
      <c r="BD287" s="76"/>
    </row>
    <row r="288" spans="1:56" s="80" customFormat="1" ht="18" customHeight="1" x14ac:dyDescent="0.25">
      <c r="A288" s="81" t="s">
        <v>100</v>
      </c>
      <c r="B288" s="81" t="s">
        <v>102</v>
      </c>
      <c r="C288" s="81">
        <v>21</v>
      </c>
      <c r="D288" s="82">
        <v>42457</v>
      </c>
      <c r="E288" s="94">
        <v>97</v>
      </c>
      <c r="F288" s="94">
        <v>17</v>
      </c>
      <c r="G288" s="95" t="s">
        <v>345</v>
      </c>
      <c r="H288" s="95" t="s">
        <v>346</v>
      </c>
      <c r="I288" s="94">
        <v>6.4</v>
      </c>
      <c r="J288" s="94">
        <v>254</v>
      </c>
      <c r="K288" s="94">
        <v>32.200000000000003</v>
      </c>
      <c r="L288" s="95" t="s">
        <v>27</v>
      </c>
      <c r="M288" s="94">
        <v>20</v>
      </c>
      <c r="N288" s="95" t="s">
        <v>28</v>
      </c>
      <c r="O288" s="95" t="s">
        <v>333</v>
      </c>
      <c r="P288" s="94">
        <v>4.2300000000000004</v>
      </c>
      <c r="Q288" s="94">
        <v>4</v>
      </c>
      <c r="R288" s="95" t="s">
        <v>29</v>
      </c>
      <c r="S288" s="94">
        <v>9</v>
      </c>
      <c r="T288" s="94">
        <v>182</v>
      </c>
      <c r="U288" s="94">
        <v>184</v>
      </c>
      <c r="V288" s="95" t="s">
        <v>337</v>
      </c>
      <c r="W288" s="94">
        <v>25.1</v>
      </c>
      <c r="X288" s="94">
        <v>8</v>
      </c>
      <c r="Y288" s="95" t="s">
        <v>341</v>
      </c>
      <c r="Z288" s="95" t="s">
        <v>341</v>
      </c>
      <c r="AA288" s="94">
        <v>18</v>
      </c>
      <c r="AB288" s="95" t="s">
        <v>30</v>
      </c>
      <c r="AC288" s="95" t="s">
        <v>29</v>
      </c>
      <c r="AD288" s="94">
        <v>110</v>
      </c>
      <c r="AE288" s="95" t="s">
        <v>27</v>
      </c>
      <c r="AF288" s="94">
        <v>11.4</v>
      </c>
      <c r="AG288" s="95" t="s">
        <v>338</v>
      </c>
      <c r="AH288" s="94">
        <v>9930</v>
      </c>
      <c r="AI288" s="95" t="s">
        <v>32</v>
      </c>
      <c r="AJ288" s="95" t="s">
        <v>30</v>
      </c>
      <c r="AK288" s="94">
        <v>0.31</v>
      </c>
      <c r="AL288" s="94">
        <v>34.5</v>
      </c>
      <c r="AM288" s="95" t="s">
        <v>29</v>
      </c>
      <c r="AN288" s="94">
        <v>430</v>
      </c>
      <c r="AO288" s="95" t="s">
        <v>25</v>
      </c>
      <c r="AP288" s="94">
        <v>1.1599999999999999</v>
      </c>
      <c r="AQ288" s="94">
        <v>1800</v>
      </c>
      <c r="AR288" s="95" t="s">
        <v>28</v>
      </c>
      <c r="AS288" s="95" t="s">
        <v>28</v>
      </c>
      <c r="AT288" s="94">
        <v>0.03</v>
      </c>
      <c r="AU288" s="94">
        <v>0.23</v>
      </c>
      <c r="AV288" s="94">
        <v>1090</v>
      </c>
      <c r="AW288" s="95" t="s">
        <v>28</v>
      </c>
      <c r="AX288" s="95" t="s">
        <v>28</v>
      </c>
      <c r="AY288" s="94">
        <v>46300</v>
      </c>
      <c r="AZ288" s="94">
        <v>1.47</v>
      </c>
      <c r="BA288" s="94">
        <v>1.577</v>
      </c>
      <c r="BB288" s="94">
        <v>45.9</v>
      </c>
      <c r="BC288" s="94">
        <v>0.78</v>
      </c>
      <c r="BD288" s="76"/>
    </row>
    <row r="289" spans="1:56" s="80" customFormat="1" ht="18" customHeight="1" x14ac:dyDescent="0.25">
      <c r="A289" s="81" t="s">
        <v>100</v>
      </c>
      <c r="B289" s="81" t="s">
        <v>102</v>
      </c>
      <c r="C289" s="81">
        <v>21</v>
      </c>
      <c r="D289" s="82">
        <v>42639</v>
      </c>
      <c r="E289" s="94">
        <v>96</v>
      </c>
      <c r="F289" s="94">
        <v>17</v>
      </c>
      <c r="G289" s="95" t="s">
        <v>345</v>
      </c>
      <c r="H289" s="95" t="s">
        <v>346</v>
      </c>
      <c r="I289" s="94">
        <v>6.53</v>
      </c>
      <c r="J289" s="94">
        <v>259</v>
      </c>
      <c r="K289" s="94">
        <v>35.5</v>
      </c>
      <c r="L289" s="94">
        <v>0.13</v>
      </c>
      <c r="M289" s="94">
        <v>20</v>
      </c>
      <c r="N289" s="95" t="s">
        <v>28</v>
      </c>
      <c r="O289" s="94">
        <v>4.26</v>
      </c>
      <c r="P289" s="95" t="s">
        <v>340</v>
      </c>
      <c r="Q289" s="94">
        <v>4.26</v>
      </c>
      <c r="R289" s="95" t="s">
        <v>28</v>
      </c>
      <c r="S289" s="94">
        <v>9</v>
      </c>
      <c r="T289" s="95" t="s">
        <v>31</v>
      </c>
      <c r="U289" s="95" t="s">
        <v>31</v>
      </c>
      <c r="V289" s="95" t="s">
        <v>26</v>
      </c>
      <c r="W289" s="94">
        <v>25.7</v>
      </c>
      <c r="X289" s="95" t="s">
        <v>26</v>
      </c>
      <c r="Y289" s="95" t="s">
        <v>341</v>
      </c>
      <c r="Z289" s="95" t="s">
        <v>341</v>
      </c>
      <c r="AA289" s="94">
        <v>13</v>
      </c>
      <c r="AB289" s="95" t="s">
        <v>30</v>
      </c>
      <c r="AC289" s="95" t="s">
        <v>29</v>
      </c>
      <c r="AD289" s="94">
        <v>120</v>
      </c>
      <c r="AE289" s="95" t="s">
        <v>27</v>
      </c>
      <c r="AF289" s="94">
        <v>12.8</v>
      </c>
      <c r="AG289" s="95" t="s">
        <v>338</v>
      </c>
      <c r="AH289" s="94">
        <v>11000</v>
      </c>
      <c r="AI289" s="95" t="s">
        <v>32</v>
      </c>
      <c r="AJ289" s="95" t="s">
        <v>30</v>
      </c>
      <c r="AK289" s="95" t="s">
        <v>29</v>
      </c>
      <c r="AL289" s="94">
        <v>43.6</v>
      </c>
      <c r="AM289" s="95" t="s">
        <v>29</v>
      </c>
      <c r="AN289" s="94">
        <v>480</v>
      </c>
      <c r="AO289" s="95" t="s">
        <v>25</v>
      </c>
      <c r="AP289" s="94">
        <v>1.52</v>
      </c>
      <c r="AQ289" s="94">
        <v>1940</v>
      </c>
      <c r="AR289" s="95" t="s">
        <v>28</v>
      </c>
      <c r="AS289" s="95" t="s">
        <v>28</v>
      </c>
      <c r="AT289" s="94">
        <v>0.03</v>
      </c>
      <c r="AU289" s="94">
        <v>0.23</v>
      </c>
      <c r="AV289" s="94">
        <v>1230</v>
      </c>
      <c r="AW289" s="95" t="s">
        <v>28</v>
      </c>
      <c r="AX289" s="94">
        <v>0.14000000000000001</v>
      </c>
      <c r="AY289" s="94">
        <v>49800</v>
      </c>
      <c r="AZ289" s="94">
        <v>1.04</v>
      </c>
      <c r="BA289" s="94">
        <v>1.24</v>
      </c>
      <c r="BB289" s="94">
        <v>40</v>
      </c>
      <c r="BC289" s="95" t="s">
        <v>27</v>
      </c>
      <c r="BD289" s="76"/>
    </row>
    <row r="290" spans="1:56" s="80" customFormat="1" ht="18" customHeight="1" x14ac:dyDescent="0.25">
      <c r="A290" s="81" t="s">
        <v>100</v>
      </c>
      <c r="B290" s="81" t="s">
        <v>102</v>
      </c>
      <c r="C290" s="81">
        <v>21</v>
      </c>
      <c r="D290" s="82">
        <v>42821</v>
      </c>
      <c r="E290" s="94">
        <v>91</v>
      </c>
      <c r="F290" s="94">
        <v>26</v>
      </c>
      <c r="G290" s="95" t="s">
        <v>345</v>
      </c>
      <c r="H290" s="95" t="s">
        <v>26</v>
      </c>
      <c r="I290" s="94">
        <v>6.41</v>
      </c>
      <c r="J290" s="94">
        <v>272</v>
      </c>
      <c r="K290" s="94">
        <v>25.1</v>
      </c>
      <c r="L290" s="94">
        <v>0.13</v>
      </c>
      <c r="M290" s="94">
        <v>30</v>
      </c>
      <c r="N290" s="95" t="s">
        <v>28</v>
      </c>
      <c r="O290" s="95" t="s">
        <v>333</v>
      </c>
      <c r="P290" s="94">
        <v>3.6</v>
      </c>
      <c r="Q290" s="94">
        <v>3.6</v>
      </c>
      <c r="R290" s="95" t="s">
        <v>28</v>
      </c>
      <c r="S290" s="94">
        <v>9.1</v>
      </c>
      <c r="T290" s="94">
        <v>188</v>
      </c>
      <c r="U290" s="94">
        <v>188</v>
      </c>
      <c r="V290" s="94">
        <v>2.82</v>
      </c>
      <c r="W290" s="94">
        <v>24.7</v>
      </c>
      <c r="X290" s="94">
        <v>6</v>
      </c>
      <c r="Y290" s="95" t="s">
        <v>341</v>
      </c>
      <c r="Z290" s="95" t="s">
        <v>341</v>
      </c>
      <c r="AA290" s="94">
        <v>12.2</v>
      </c>
      <c r="AB290" s="95" t="s">
        <v>30</v>
      </c>
      <c r="AC290" s="94">
        <v>0.24</v>
      </c>
      <c r="AD290" s="94">
        <v>79</v>
      </c>
      <c r="AE290" s="95" t="s">
        <v>27</v>
      </c>
      <c r="AF290" s="94">
        <v>22.8</v>
      </c>
      <c r="AG290" s="95" t="s">
        <v>338</v>
      </c>
      <c r="AH290" s="94">
        <v>7590</v>
      </c>
      <c r="AI290" s="95" t="s">
        <v>32</v>
      </c>
      <c r="AJ290" s="94">
        <v>0.01</v>
      </c>
      <c r="AK290" s="95" t="s">
        <v>29</v>
      </c>
      <c r="AL290" s="94">
        <v>29.8</v>
      </c>
      <c r="AM290" s="95" t="s">
        <v>29</v>
      </c>
      <c r="AN290" s="94">
        <v>380</v>
      </c>
      <c r="AO290" s="95" t="s">
        <v>25</v>
      </c>
      <c r="AP290" s="94">
        <v>1.2</v>
      </c>
      <c r="AQ290" s="94">
        <v>1480</v>
      </c>
      <c r="AR290" s="95" t="s">
        <v>28</v>
      </c>
      <c r="AS290" s="95" t="s">
        <v>28</v>
      </c>
      <c r="AT290" s="94">
        <v>0.18</v>
      </c>
      <c r="AU290" s="94">
        <v>0.25</v>
      </c>
      <c r="AV290" s="94">
        <v>840</v>
      </c>
      <c r="AW290" s="95" t="s">
        <v>28</v>
      </c>
      <c r="AX290" s="95" t="s">
        <v>28</v>
      </c>
      <c r="AY290" s="94">
        <v>51600</v>
      </c>
      <c r="AZ290" s="94">
        <v>2.64</v>
      </c>
      <c r="BA290" s="94">
        <v>1.1499999999999999</v>
      </c>
      <c r="BB290" s="94">
        <v>59.7</v>
      </c>
      <c r="BC290" s="95" t="s">
        <v>27</v>
      </c>
      <c r="BD290" s="76"/>
    </row>
    <row r="291" spans="1:56" s="80" customFormat="1" ht="18" customHeight="1" x14ac:dyDescent="0.25">
      <c r="A291" s="81" t="s">
        <v>100</v>
      </c>
      <c r="B291" s="81" t="s">
        <v>102</v>
      </c>
      <c r="C291" s="81">
        <v>21</v>
      </c>
      <c r="D291" s="82">
        <v>43003</v>
      </c>
      <c r="E291" s="94">
        <v>86</v>
      </c>
      <c r="F291" s="94">
        <v>42</v>
      </c>
      <c r="G291" s="95" t="s">
        <v>345</v>
      </c>
      <c r="H291" s="95" t="s">
        <v>26</v>
      </c>
      <c r="I291" s="94">
        <v>6.65</v>
      </c>
      <c r="J291" s="94">
        <v>270</v>
      </c>
      <c r="K291" s="94">
        <v>26.8</v>
      </c>
      <c r="L291" s="94">
        <v>0.21</v>
      </c>
      <c r="M291" s="94">
        <v>20</v>
      </c>
      <c r="N291" s="95" t="s">
        <v>28</v>
      </c>
      <c r="O291" s="94">
        <v>0.95</v>
      </c>
      <c r="P291" s="94">
        <v>4.4000000000000004</v>
      </c>
      <c r="Q291" s="94">
        <v>3.45</v>
      </c>
      <c r="R291" s="95" t="s">
        <v>30</v>
      </c>
      <c r="S291" s="94">
        <v>9.1999999999999993</v>
      </c>
      <c r="T291" s="94">
        <v>183</v>
      </c>
      <c r="U291" s="94">
        <v>197</v>
      </c>
      <c r="V291" s="94">
        <v>3.98</v>
      </c>
      <c r="W291" s="94">
        <v>25.3</v>
      </c>
      <c r="X291" s="94">
        <v>24</v>
      </c>
      <c r="Y291" s="95" t="s">
        <v>342</v>
      </c>
      <c r="Z291" s="95" t="s">
        <v>341</v>
      </c>
      <c r="AA291" s="94">
        <v>11.5</v>
      </c>
      <c r="AB291" s="95" t="s">
        <v>30</v>
      </c>
      <c r="AC291" s="94">
        <v>0.36</v>
      </c>
      <c r="AD291" s="94">
        <v>84</v>
      </c>
      <c r="AE291" s="95" t="s">
        <v>27</v>
      </c>
      <c r="AF291" s="94">
        <v>16.7</v>
      </c>
      <c r="AG291" s="95" t="s">
        <v>338</v>
      </c>
      <c r="AH291" s="94">
        <v>8240</v>
      </c>
      <c r="AI291" s="95" t="s">
        <v>32</v>
      </c>
      <c r="AJ291" s="95" t="s">
        <v>30</v>
      </c>
      <c r="AK291" s="95" t="s">
        <v>29</v>
      </c>
      <c r="AL291" s="94">
        <v>41.9</v>
      </c>
      <c r="AM291" s="95" t="s">
        <v>29</v>
      </c>
      <c r="AN291" s="94">
        <v>370</v>
      </c>
      <c r="AO291" s="95" t="s">
        <v>25</v>
      </c>
      <c r="AP291" s="94">
        <v>1.33</v>
      </c>
      <c r="AQ291" s="94">
        <v>1510</v>
      </c>
      <c r="AR291" s="95" t="s">
        <v>28</v>
      </c>
      <c r="AS291" s="95" t="s">
        <v>28</v>
      </c>
      <c r="AT291" s="94">
        <v>0.22</v>
      </c>
      <c r="AU291" s="94">
        <v>0.18</v>
      </c>
      <c r="AV291" s="94">
        <v>980</v>
      </c>
      <c r="AW291" s="95" t="s">
        <v>28</v>
      </c>
      <c r="AX291" s="95" t="s">
        <v>28</v>
      </c>
      <c r="AY291" s="94">
        <v>52600</v>
      </c>
      <c r="AZ291" s="94">
        <v>1.69</v>
      </c>
      <c r="BA291" s="94">
        <v>1.23</v>
      </c>
      <c r="BB291" s="94">
        <v>58.3</v>
      </c>
      <c r="BC291" s="95" t="s">
        <v>27</v>
      </c>
      <c r="BD291" s="79"/>
    </row>
    <row r="292" spans="1:56" s="80" customFormat="1" ht="18" customHeight="1" x14ac:dyDescent="0.25">
      <c r="A292" s="81" t="s">
        <v>100</v>
      </c>
      <c r="B292" s="81" t="s">
        <v>102</v>
      </c>
      <c r="C292" s="81">
        <v>21</v>
      </c>
      <c r="D292" s="82">
        <v>43213</v>
      </c>
      <c r="E292" s="94">
        <v>92</v>
      </c>
      <c r="F292" s="95" t="s">
        <v>345</v>
      </c>
      <c r="G292" s="95" t="s">
        <v>345</v>
      </c>
      <c r="H292" s="95" t="s">
        <v>26</v>
      </c>
      <c r="I292" s="94">
        <v>19.86</v>
      </c>
      <c r="J292" s="94">
        <v>394</v>
      </c>
      <c r="K292" s="94">
        <v>76.7</v>
      </c>
      <c r="L292" s="94">
        <v>0.14000000000000001</v>
      </c>
      <c r="M292" s="94">
        <v>60</v>
      </c>
      <c r="N292" s="95" t="s">
        <v>27</v>
      </c>
      <c r="O292" s="95" t="s">
        <v>333</v>
      </c>
      <c r="P292" s="94">
        <v>12.4</v>
      </c>
      <c r="Q292" s="94">
        <v>12.12</v>
      </c>
      <c r="R292" s="94">
        <v>0.01</v>
      </c>
      <c r="S292" s="94">
        <v>6.6</v>
      </c>
      <c r="T292" s="94">
        <v>242</v>
      </c>
      <c r="U292" s="94">
        <v>276</v>
      </c>
      <c r="V292" s="94">
        <v>0.12</v>
      </c>
      <c r="W292" s="94">
        <v>25.5</v>
      </c>
      <c r="X292" s="94">
        <v>44</v>
      </c>
      <c r="Y292" s="95" t="s">
        <v>342</v>
      </c>
      <c r="Z292" s="95" t="s">
        <v>341</v>
      </c>
      <c r="AA292" s="94">
        <v>7.8</v>
      </c>
      <c r="AB292" s="95" t="s">
        <v>30</v>
      </c>
      <c r="AC292" s="95" t="s">
        <v>29</v>
      </c>
      <c r="AD292" s="94">
        <v>300</v>
      </c>
      <c r="AE292" s="95" t="s">
        <v>27</v>
      </c>
      <c r="AF292" s="94">
        <v>6.56</v>
      </c>
      <c r="AG292" s="95" t="s">
        <v>338</v>
      </c>
      <c r="AH292" s="94">
        <v>21400</v>
      </c>
      <c r="AI292" s="95" t="s">
        <v>32</v>
      </c>
      <c r="AJ292" s="94">
        <v>0.02</v>
      </c>
      <c r="AK292" s="95" t="s">
        <v>29</v>
      </c>
      <c r="AL292" s="94">
        <v>32.9</v>
      </c>
      <c r="AM292" s="95" t="s">
        <v>29</v>
      </c>
      <c r="AN292" s="94">
        <v>460</v>
      </c>
      <c r="AO292" s="94">
        <v>4.21</v>
      </c>
      <c r="AP292" s="94">
        <v>1.87</v>
      </c>
      <c r="AQ292" s="94">
        <v>5660</v>
      </c>
      <c r="AR292" s="94">
        <v>0.19</v>
      </c>
      <c r="AS292" s="95" t="s">
        <v>28</v>
      </c>
      <c r="AT292" s="94">
        <v>0.03</v>
      </c>
      <c r="AU292" s="94">
        <v>0.72</v>
      </c>
      <c r="AV292" s="94">
        <v>3820</v>
      </c>
      <c r="AW292" s="95" t="s">
        <v>28</v>
      </c>
      <c r="AX292" s="94">
        <v>0.22</v>
      </c>
      <c r="AY292" s="94">
        <v>36400</v>
      </c>
      <c r="AZ292" s="94">
        <v>2.4</v>
      </c>
      <c r="BA292" s="94">
        <v>0.92</v>
      </c>
      <c r="BB292" s="94">
        <v>28.5</v>
      </c>
      <c r="BC292" s="94">
        <v>3.22</v>
      </c>
      <c r="BD292" s="76"/>
    </row>
    <row r="293" spans="1:56" s="80" customFormat="1" ht="18" customHeight="1" x14ac:dyDescent="0.25">
      <c r="A293" s="81" t="s">
        <v>100</v>
      </c>
      <c r="B293" s="81" t="s">
        <v>102</v>
      </c>
      <c r="C293" s="81">
        <v>21</v>
      </c>
      <c r="D293" s="82">
        <v>43402</v>
      </c>
      <c r="E293" s="94">
        <v>100</v>
      </c>
      <c r="F293" s="94">
        <v>22</v>
      </c>
      <c r="G293" s="95" t="s">
        <v>345</v>
      </c>
      <c r="H293" s="95" t="s">
        <v>26</v>
      </c>
      <c r="I293" s="94">
        <v>6.6</v>
      </c>
      <c r="J293" s="94">
        <v>240</v>
      </c>
      <c r="K293" s="94">
        <v>34.4</v>
      </c>
      <c r="L293" s="94">
        <v>0.17</v>
      </c>
      <c r="M293" s="94">
        <v>20</v>
      </c>
      <c r="N293" s="95" t="s">
        <v>28</v>
      </c>
      <c r="O293" s="95">
        <v>0.39900000000000002</v>
      </c>
      <c r="P293" s="94">
        <v>4.3899999999999997</v>
      </c>
      <c r="Q293" s="94">
        <v>3.99</v>
      </c>
      <c r="R293" s="95" t="s">
        <v>30</v>
      </c>
      <c r="S293" s="94">
        <v>9</v>
      </c>
      <c r="T293" s="94">
        <v>175</v>
      </c>
      <c r="U293" s="94">
        <v>198</v>
      </c>
      <c r="V293" s="94">
        <v>0.14000000000000001</v>
      </c>
      <c r="W293" s="94">
        <v>26.1</v>
      </c>
      <c r="X293" s="94">
        <v>5</v>
      </c>
      <c r="Y293" s="95" t="s">
        <v>343</v>
      </c>
      <c r="Z293" s="95" t="s">
        <v>343</v>
      </c>
      <c r="AA293" s="94">
        <v>11.7</v>
      </c>
      <c r="AB293" s="95" t="s">
        <v>30</v>
      </c>
      <c r="AC293" s="95" t="s">
        <v>29</v>
      </c>
      <c r="AD293" s="94">
        <v>110</v>
      </c>
      <c r="AE293" s="95" t="s">
        <v>27</v>
      </c>
      <c r="AF293" s="94">
        <v>12.1</v>
      </c>
      <c r="AG293" s="95" t="s">
        <v>338</v>
      </c>
      <c r="AH293" s="94">
        <v>10600</v>
      </c>
      <c r="AI293" s="95" t="s">
        <v>32</v>
      </c>
      <c r="AJ293" s="95" t="s">
        <v>30</v>
      </c>
      <c r="AK293" s="95" t="s">
        <v>29</v>
      </c>
      <c r="AL293" s="94">
        <v>39.5</v>
      </c>
      <c r="AM293" s="95" t="s">
        <v>29</v>
      </c>
      <c r="AN293" s="94">
        <v>830</v>
      </c>
      <c r="AO293" s="95" t="s">
        <v>25</v>
      </c>
      <c r="AP293" s="94">
        <v>1.4</v>
      </c>
      <c r="AQ293" s="94">
        <v>1910</v>
      </c>
      <c r="AR293" s="95" t="s">
        <v>28</v>
      </c>
      <c r="AS293" s="95" t="s">
        <v>28</v>
      </c>
      <c r="AT293" s="94">
        <v>0.03</v>
      </c>
      <c r="AU293" s="94">
        <v>0.2</v>
      </c>
      <c r="AV293" s="94">
        <v>1570</v>
      </c>
      <c r="AW293" s="95" t="s">
        <v>28</v>
      </c>
      <c r="AX293" s="95" t="s">
        <v>28</v>
      </c>
      <c r="AY293" s="94">
        <v>44000</v>
      </c>
      <c r="AZ293" s="94">
        <v>1.51</v>
      </c>
      <c r="BA293" s="94">
        <v>1.47</v>
      </c>
      <c r="BB293" s="94">
        <v>43.8</v>
      </c>
      <c r="BC293" s="95" t="s">
        <v>27</v>
      </c>
      <c r="BD293" s="76"/>
    </row>
    <row r="294" spans="1:56" s="80" customFormat="1" ht="18" customHeight="1" x14ac:dyDescent="0.25">
      <c r="A294" s="81" t="s">
        <v>214</v>
      </c>
      <c r="B294" s="81" t="s">
        <v>216</v>
      </c>
      <c r="C294" s="81">
        <v>22</v>
      </c>
      <c r="D294" s="82">
        <v>42474</v>
      </c>
      <c r="E294" s="94">
        <v>30</v>
      </c>
      <c r="F294" s="95" t="s">
        <v>345</v>
      </c>
      <c r="G294" s="95" t="s">
        <v>345</v>
      </c>
      <c r="H294" s="95" t="s">
        <v>346</v>
      </c>
      <c r="I294" s="95" t="s">
        <v>345</v>
      </c>
      <c r="J294" s="94">
        <v>54</v>
      </c>
      <c r="K294" s="94">
        <v>15</v>
      </c>
      <c r="L294" s="95" t="s">
        <v>27</v>
      </c>
      <c r="M294" s="95" t="s">
        <v>337</v>
      </c>
      <c r="N294" s="95" t="s">
        <v>28</v>
      </c>
      <c r="O294" s="95" t="s">
        <v>333</v>
      </c>
      <c r="P294" s="95" t="s">
        <v>28</v>
      </c>
      <c r="Q294" s="95" t="s">
        <v>26</v>
      </c>
      <c r="R294" s="95" t="s">
        <v>29</v>
      </c>
      <c r="S294" s="94">
        <v>6.4</v>
      </c>
      <c r="T294" s="94">
        <v>166</v>
      </c>
      <c r="U294" s="94">
        <v>166</v>
      </c>
      <c r="V294" s="95" t="s">
        <v>337</v>
      </c>
      <c r="W294" s="94">
        <v>24</v>
      </c>
      <c r="X294" s="94">
        <v>13</v>
      </c>
      <c r="Y294" s="95" t="s">
        <v>341</v>
      </c>
      <c r="Z294" s="95" t="s">
        <v>341</v>
      </c>
      <c r="AA294" s="95" t="s">
        <v>25</v>
      </c>
      <c r="AB294" s="95" t="s">
        <v>30</v>
      </c>
      <c r="AC294" s="95" t="s">
        <v>29</v>
      </c>
      <c r="AD294" s="94">
        <v>66</v>
      </c>
      <c r="AE294" s="95" t="s">
        <v>27</v>
      </c>
      <c r="AF294" s="94">
        <v>4.2699999999999996</v>
      </c>
      <c r="AG294" s="95" t="s">
        <v>338</v>
      </c>
      <c r="AH294" s="94">
        <v>4500</v>
      </c>
      <c r="AI294" s="95" t="s">
        <v>32</v>
      </c>
      <c r="AJ294" s="94">
        <v>0.31</v>
      </c>
      <c r="AK294" s="94">
        <v>0.39</v>
      </c>
      <c r="AL294" s="94">
        <v>6.85</v>
      </c>
      <c r="AM294" s="95" t="s">
        <v>29</v>
      </c>
      <c r="AN294" s="94">
        <v>140</v>
      </c>
      <c r="AO294" s="94">
        <v>9.23</v>
      </c>
      <c r="AP294" s="94">
        <v>1.68</v>
      </c>
      <c r="AQ294" s="94">
        <v>920</v>
      </c>
      <c r="AR294" s="94">
        <v>0.92</v>
      </c>
      <c r="AS294" s="95" t="s">
        <v>28</v>
      </c>
      <c r="AT294" s="95" t="s">
        <v>30</v>
      </c>
      <c r="AU294" s="94">
        <v>0.92</v>
      </c>
      <c r="AV294" s="94">
        <v>2740</v>
      </c>
      <c r="AW294" s="95" t="s">
        <v>28</v>
      </c>
      <c r="AX294" s="95" t="s">
        <v>28</v>
      </c>
      <c r="AY294" s="94">
        <v>6520</v>
      </c>
      <c r="AZ294" s="94">
        <v>0.72</v>
      </c>
      <c r="BA294" s="94">
        <v>2.9000000000000001E-2</v>
      </c>
      <c r="BB294" s="94">
        <v>5.26</v>
      </c>
      <c r="BC294" s="94">
        <v>10.199999999999999</v>
      </c>
      <c r="BD294" s="76"/>
    </row>
    <row r="295" spans="1:56" s="80" customFormat="1" ht="18" customHeight="1" x14ac:dyDescent="0.25">
      <c r="A295" s="81" t="s">
        <v>214</v>
      </c>
      <c r="B295" s="81" t="s">
        <v>216</v>
      </c>
      <c r="C295" s="81">
        <v>22</v>
      </c>
      <c r="D295" s="82">
        <v>42670</v>
      </c>
      <c r="E295" s="94">
        <v>33</v>
      </c>
      <c r="F295" s="95" t="s">
        <v>345</v>
      </c>
      <c r="G295" s="95" t="s">
        <v>345</v>
      </c>
      <c r="H295" s="95" t="s">
        <v>26</v>
      </c>
      <c r="I295" s="95" t="s">
        <v>28</v>
      </c>
      <c r="J295" s="94">
        <v>65</v>
      </c>
      <c r="K295" s="94">
        <v>56.2</v>
      </c>
      <c r="L295" s="95" t="s">
        <v>28</v>
      </c>
      <c r="M295" s="94">
        <v>30</v>
      </c>
      <c r="N295" s="94">
        <v>0.16</v>
      </c>
      <c r="O295" s="94">
        <v>0.3</v>
      </c>
      <c r="P295" s="95" t="s">
        <v>27</v>
      </c>
      <c r="Q295" s="95" t="s">
        <v>29</v>
      </c>
      <c r="R295" s="95" t="s">
        <v>28</v>
      </c>
      <c r="S295" s="94">
        <v>6.5</v>
      </c>
      <c r="T295" s="95" t="s">
        <v>31</v>
      </c>
      <c r="U295" s="95" t="s">
        <v>31</v>
      </c>
      <c r="V295" s="95" t="s">
        <v>26</v>
      </c>
      <c r="W295" s="94">
        <v>23</v>
      </c>
      <c r="X295" s="94">
        <v>46</v>
      </c>
      <c r="Y295" s="95" t="s">
        <v>342</v>
      </c>
      <c r="Z295" s="95" t="s">
        <v>341</v>
      </c>
      <c r="AA295" s="94">
        <v>2.38</v>
      </c>
      <c r="AB295" s="95" t="s">
        <v>30</v>
      </c>
      <c r="AC295" s="95" t="s">
        <v>29</v>
      </c>
      <c r="AD295" s="94">
        <v>220</v>
      </c>
      <c r="AE295" s="95" t="s">
        <v>27</v>
      </c>
      <c r="AF295" s="94">
        <v>4.8899999999999997</v>
      </c>
      <c r="AG295" s="95" t="s">
        <v>338</v>
      </c>
      <c r="AH295" s="94">
        <v>17200</v>
      </c>
      <c r="AI295" s="94">
        <v>0.08</v>
      </c>
      <c r="AJ295" s="94">
        <v>0.23</v>
      </c>
      <c r="AK295" s="94">
        <v>3.28</v>
      </c>
      <c r="AL295" s="94">
        <v>7.83</v>
      </c>
      <c r="AM295" s="95" t="s">
        <v>29</v>
      </c>
      <c r="AN295" s="94">
        <v>570</v>
      </c>
      <c r="AO295" s="94">
        <v>52</v>
      </c>
      <c r="AP295" s="94">
        <v>2.12</v>
      </c>
      <c r="AQ295" s="94">
        <v>3190</v>
      </c>
      <c r="AR295" s="94">
        <v>2.91</v>
      </c>
      <c r="AS295" s="95" t="s">
        <v>28</v>
      </c>
      <c r="AT295" s="95" t="s">
        <v>30</v>
      </c>
      <c r="AU295" s="94">
        <v>1.55</v>
      </c>
      <c r="AV295" s="94">
        <v>9140</v>
      </c>
      <c r="AW295" s="95" t="s">
        <v>28</v>
      </c>
      <c r="AX295" s="95" t="s">
        <v>28</v>
      </c>
      <c r="AY295" s="94">
        <v>26600</v>
      </c>
      <c r="AZ295" s="94">
        <v>1.87</v>
      </c>
      <c r="BA295" s="94">
        <v>3.1E-2</v>
      </c>
      <c r="BB295" s="94">
        <v>6.43</v>
      </c>
      <c r="BC295" s="94">
        <v>28.7</v>
      </c>
      <c r="BD295" s="76"/>
    </row>
    <row r="296" spans="1:56" s="80" customFormat="1" ht="18" customHeight="1" x14ac:dyDescent="0.25">
      <c r="A296" s="81" t="s">
        <v>214</v>
      </c>
      <c r="B296" s="81" t="s">
        <v>216</v>
      </c>
      <c r="C296" s="81">
        <v>22</v>
      </c>
      <c r="D296" s="82">
        <v>42831</v>
      </c>
      <c r="E296" s="94">
        <v>37</v>
      </c>
      <c r="F296" s="95" t="s">
        <v>345</v>
      </c>
      <c r="G296" s="95" t="s">
        <v>345</v>
      </c>
      <c r="H296" s="95" t="s">
        <v>26</v>
      </c>
      <c r="I296" s="95" t="s">
        <v>28</v>
      </c>
      <c r="J296" s="94">
        <v>65</v>
      </c>
      <c r="K296" s="94">
        <v>15.9</v>
      </c>
      <c r="L296" s="94">
        <v>0.12</v>
      </c>
      <c r="M296" s="95" t="s">
        <v>337</v>
      </c>
      <c r="N296" s="95" t="s">
        <v>28</v>
      </c>
      <c r="O296" s="95" t="s">
        <v>27</v>
      </c>
      <c r="P296" s="95" t="s">
        <v>340</v>
      </c>
      <c r="Q296" s="95" t="s">
        <v>32</v>
      </c>
      <c r="R296" s="95" t="s">
        <v>30</v>
      </c>
      <c r="S296" s="94">
        <v>6.4</v>
      </c>
      <c r="T296" s="94">
        <v>61</v>
      </c>
      <c r="U296" s="94">
        <v>61</v>
      </c>
      <c r="V296" s="94">
        <v>0.18</v>
      </c>
      <c r="W296" s="94">
        <v>24.3</v>
      </c>
      <c r="X296" s="94">
        <v>12</v>
      </c>
      <c r="Y296" s="95" t="s">
        <v>341</v>
      </c>
      <c r="Z296" s="95" t="s">
        <v>341</v>
      </c>
      <c r="AA296" s="95" t="s">
        <v>25</v>
      </c>
      <c r="AB296" s="95" t="s">
        <v>30</v>
      </c>
      <c r="AC296" s="95" t="s">
        <v>29</v>
      </c>
      <c r="AD296" s="94">
        <v>53</v>
      </c>
      <c r="AE296" s="95" t="s">
        <v>27</v>
      </c>
      <c r="AF296" s="94">
        <v>5.46</v>
      </c>
      <c r="AG296" s="95" t="s">
        <v>338</v>
      </c>
      <c r="AH296" s="94">
        <v>4860</v>
      </c>
      <c r="AI296" s="95" t="s">
        <v>32</v>
      </c>
      <c r="AJ296" s="94">
        <v>0.26</v>
      </c>
      <c r="AK296" s="94">
        <v>0.24</v>
      </c>
      <c r="AL296" s="94">
        <v>8.17</v>
      </c>
      <c r="AM296" s="95" t="s">
        <v>29</v>
      </c>
      <c r="AN296" s="94">
        <v>160</v>
      </c>
      <c r="AO296" s="94">
        <v>60</v>
      </c>
      <c r="AP296" s="94">
        <v>2.39</v>
      </c>
      <c r="AQ296" s="94">
        <v>910</v>
      </c>
      <c r="AR296" s="94">
        <v>1.33</v>
      </c>
      <c r="AS296" s="95" t="s">
        <v>28</v>
      </c>
      <c r="AT296" s="94">
        <v>0.01</v>
      </c>
      <c r="AU296" s="94">
        <v>0.87</v>
      </c>
      <c r="AV296" s="94">
        <v>2240</v>
      </c>
      <c r="AW296" s="95" t="s">
        <v>28</v>
      </c>
      <c r="AX296" s="95" t="s">
        <v>28</v>
      </c>
      <c r="AY296" s="94">
        <v>6750</v>
      </c>
      <c r="AZ296" s="94">
        <v>1.72</v>
      </c>
      <c r="BA296" s="94">
        <v>3.5999999999999997E-2</v>
      </c>
      <c r="BB296" s="94">
        <v>7.54</v>
      </c>
      <c r="BC296" s="94">
        <v>15.4</v>
      </c>
      <c r="BD296" s="76"/>
    </row>
    <row r="297" spans="1:56" s="80" customFormat="1" ht="18" customHeight="1" x14ac:dyDescent="0.25">
      <c r="A297" s="81" t="s">
        <v>214</v>
      </c>
      <c r="B297" s="81" t="s">
        <v>216</v>
      </c>
      <c r="C297" s="81">
        <v>22</v>
      </c>
      <c r="D297" s="82">
        <v>43025</v>
      </c>
      <c r="E297" s="94">
        <v>36</v>
      </c>
      <c r="F297" s="95" t="s">
        <v>345</v>
      </c>
      <c r="G297" s="95" t="s">
        <v>345</v>
      </c>
      <c r="H297" s="95" t="s">
        <v>26</v>
      </c>
      <c r="I297" s="95" t="s">
        <v>28</v>
      </c>
      <c r="J297" s="94">
        <v>68</v>
      </c>
      <c r="K297" s="94">
        <v>16.399999999999999</v>
      </c>
      <c r="L297" s="94">
        <v>0.1</v>
      </c>
      <c r="M297" s="95" t="s">
        <v>337</v>
      </c>
      <c r="N297" s="95" t="s">
        <v>28</v>
      </c>
      <c r="O297" s="95" t="s">
        <v>333</v>
      </c>
      <c r="P297" s="95" t="s">
        <v>28</v>
      </c>
      <c r="Q297" s="95" t="s">
        <v>32</v>
      </c>
      <c r="R297" s="95" t="s">
        <v>30</v>
      </c>
      <c r="S297" s="94">
        <v>6.6</v>
      </c>
      <c r="T297" s="95" t="s">
        <v>31</v>
      </c>
      <c r="U297" s="95" t="s">
        <v>31</v>
      </c>
      <c r="V297" s="94">
        <v>0.14000000000000001</v>
      </c>
      <c r="W297" s="94">
        <v>24.1</v>
      </c>
      <c r="X297" s="95" t="s">
        <v>26</v>
      </c>
      <c r="Y297" s="95" t="s">
        <v>341</v>
      </c>
      <c r="Z297" s="95" t="s">
        <v>341</v>
      </c>
      <c r="AA297" s="95" t="s">
        <v>25</v>
      </c>
      <c r="AB297" s="95" t="s">
        <v>30</v>
      </c>
      <c r="AC297" s="95" t="s">
        <v>29</v>
      </c>
      <c r="AD297" s="94">
        <v>54</v>
      </c>
      <c r="AE297" s="95" t="s">
        <v>27</v>
      </c>
      <c r="AF297" s="94">
        <v>5.14</v>
      </c>
      <c r="AG297" s="95" t="s">
        <v>338</v>
      </c>
      <c r="AH297" s="94">
        <v>5130</v>
      </c>
      <c r="AI297" s="95" t="s">
        <v>32</v>
      </c>
      <c r="AJ297" s="94">
        <v>0.25</v>
      </c>
      <c r="AK297" s="94">
        <v>0.21</v>
      </c>
      <c r="AL297" s="94">
        <v>6.56</v>
      </c>
      <c r="AM297" s="95" t="s">
        <v>29</v>
      </c>
      <c r="AN297" s="94">
        <v>150</v>
      </c>
      <c r="AO297" s="94">
        <v>62.1</v>
      </c>
      <c r="AP297" s="94">
        <v>2.59</v>
      </c>
      <c r="AQ297" s="94">
        <v>880</v>
      </c>
      <c r="AR297" s="94">
        <v>1.17</v>
      </c>
      <c r="AS297" s="95" t="s">
        <v>28</v>
      </c>
      <c r="AT297" s="95" t="s">
        <v>30</v>
      </c>
      <c r="AU297" s="94">
        <v>0.71</v>
      </c>
      <c r="AV297" s="94">
        <v>2310</v>
      </c>
      <c r="AW297" s="95" t="s">
        <v>28</v>
      </c>
      <c r="AX297" s="95" t="s">
        <v>28</v>
      </c>
      <c r="AY297" s="94">
        <v>7280</v>
      </c>
      <c r="AZ297" s="94">
        <v>1.39</v>
      </c>
      <c r="BA297" s="94">
        <v>3.5000000000000003E-2</v>
      </c>
      <c r="BB297" s="94">
        <v>7.53</v>
      </c>
      <c r="BC297" s="94">
        <v>8.16</v>
      </c>
      <c r="BD297" s="79"/>
    </row>
    <row r="298" spans="1:56" s="80" customFormat="1" ht="18" customHeight="1" x14ac:dyDescent="0.25">
      <c r="A298" s="81" t="s">
        <v>214</v>
      </c>
      <c r="B298" s="81" t="s">
        <v>336</v>
      </c>
      <c r="C298" s="81">
        <v>22</v>
      </c>
      <c r="D298" s="82">
        <v>43202</v>
      </c>
      <c r="E298" s="94">
        <v>28</v>
      </c>
      <c r="F298" s="95" t="s">
        <v>345</v>
      </c>
      <c r="G298" s="95" t="s">
        <v>345</v>
      </c>
      <c r="H298" s="95" t="s">
        <v>26</v>
      </c>
      <c r="I298" s="95" t="s">
        <v>28</v>
      </c>
      <c r="J298" s="94">
        <v>54</v>
      </c>
      <c r="K298" s="94">
        <v>11.8</v>
      </c>
      <c r="L298" s="95" t="s">
        <v>28</v>
      </c>
      <c r="M298" s="95" t="s">
        <v>337</v>
      </c>
      <c r="N298" s="95" t="s">
        <v>27</v>
      </c>
      <c r="O298" s="95" t="s">
        <v>333</v>
      </c>
      <c r="P298" s="95" t="s">
        <v>28</v>
      </c>
      <c r="Q298" s="95" t="s">
        <v>32</v>
      </c>
      <c r="R298" s="95" t="s">
        <v>30</v>
      </c>
      <c r="S298" s="94">
        <v>6.5</v>
      </c>
      <c r="T298" s="95" t="s">
        <v>31</v>
      </c>
      <c r="U298" s="95" t="s">
        <v>31</v>
      </c>
      <c r="V298" s="94">
        <v>0.1</v>
      </c>
      <c r="W298" s="94">
        <v>23.6</v>
      </c>
      <c r="X298" s="94">
        <v>14</v>
      </c>
      <c r="Y298" s="95" t="s">
        <v>341</v>
      </c>
      <c r="Z298" s="95" t="s">
        <v>341</v>
      </c>
      <c r="AA298" s="95" t="s">
        <v>25</v>
      </c>
      <c r="AB298" s="95" t="s">
        <v>30</v>
      </c>
      <c r="AC298" s="95" t="s">
        <v>29</v>
      </c>
      <c r="AD298" s="94">
        <v>51</v>
      </c>
      <c r="AE298" s="95" t="s">
        <v>27</v>
      </c>
      <c r="AF298" s="94">
        <v>3.99</v>
      </c>
      <c r="AG298" s="95" t="s">
        <v>338</v>
      </c>
      <c r="AH298" s="94">
        <v>3520</v>
      </c>
      <c r="AI298" s="94">
        <v>0.15</v>
      </c>
      <c r="AJ298" s="94">
        <v>0.31</v>
      </c>
      <c r="AK298" s="94">
        <v>0.8</v>
      </c>
      <c r="AL298" s="94">
        <v>5.93</v>
      </c>
      <c r="AM298" s="95" t="s">
        <v>29</v>
      </c>
      <c r="AN298" s="94">
        <v>75</v>
      </c>
      <c r="AO298" s="94">
        <v>2.9</v>
      </c>
      <c r="AP298" s="94">
        <v>1.78</v>
      </c>
      <c r="AQ298" s="94">
        <v>720</v>
      </c>
      <c r="AR298" s="94">
        <v>1</v>
      </c>
      <c r="AS298" s="94">
        <v>0.15</v>
      </c>
      <c r="AT298" s="94">
        <v>0.01</v>
      </c>
      <c r="AU298" s="94">
        <v>0.69</v>
      </c>
      <c r="AV298" s="94">
        <v>2390</v>
      </c>
      <c r="AW298" s="95" t="s">
        <v>28</v>
      </c>
      <c r="AX298" s="95" t="s">
        <v>28</v>
      </c>
      <c r="AY298" s="94">
        <v>4510</v>
      </c>
      <c r="AZ298" s="94">
        <v>1.1399999999999999</v>
      </c>
      <c r="BA298" s="94">
        <v>2.7E-2</v>
      </c>
      <c r="BB298" s="94">
        <v>4.21</v>
      </c>
      <c r="BC298" s="94">
        <v>35.799999999999997</v>
      </c>
      <c r="BD298" s="76"/>
    </row>
    <row r="299" spans="1:56" s="80" customFormat="1" ht="18" customHeight="1" x14ac:dyDescent="0.25">
      <c r="A299" s="81" t="s">
        <v>214</v>
      </c>
      <c r="B299" s="81" t="s">
        <v>336</v>
      </c>
      <c r="C299" s="81">
        <v>22</v>
      </c>
      <c r="D299" s="82">
        <v>43391</v>
      </c>
      <c r="E299" s="94">
        <v>31</v>
      </c>
      <c r="F299" s="95" t="s">
        <v>345</v>
      </c>
      <c r="G299" s="95" t="s">
        <v>345</v>
      </c>
      <c r="H299" s="95" t="s">
        <v>26</v>
      </c>
      <c r="I299" s="95" t="s">
        <v>28</v>
      </c>
      <c r="J299" s="94">
        <v>56</v>
      </c>
      <c r="K299" s="94">
        <v>10.199999999999999</v>
      </c>
      <c r="L299" s="95" t="s">
        <v>28</v>
      </c>
      <c r="M299" s="95" t="s">
        <v>337</v>
      </c>
      <c r="N299" s="95" t="s">
        <v>28</v>
      </c>
      <c r="O299" s="95" t="s">
        <v>333</v>
      </c>
      <c r="P299" s="94">
        <v>0.16</v>
      </c>
      <c r="Q299" s="95" t="s">
        <v>32</v>
      </c>
      <c r="R299" s="95" t="s">
        <v>30</v>
      </c>
      <c r="S299" s="94">
        <v>6.5</v>
      </c>
      <c r="T299" s="95" t="s">
        <v>31</v>
      </c>
      <c r="U299" s="95" t="s">
        <v>31</v>
      </c>
      <c r="V299" s="94">
        <v>0.23</v>
      </c>
      <c r="W299" s="94">
        <v>24.1</v>
      </c>
      <c r="X299" s="95" t="s">
        <v>26</v>
      </c>
      <c r="Y299" s="95" t="s">
        <v>343</v>
      </c>
      <c r="Z299" s="95" t="s">
        <v>343</v>
      </c>
      <c r="AA299" s="95" t="s">
        <v>25</v>
      </c>
      <c r="AB299" s="95" t="s">
        <v>30</v>
      </c>
      <c r="AC299" s="95" t="s">
        <v>29</v>
      </c>
      <c r="AD299" s="94">
        <v>50</v>
      </c>
      <c r="AE299" s="95" t="s">
        <v>27</v>
      </c>
      <c r="AF299" s="94">
        <v>4.95</v>
      </c>
      <c r="AG299" s="95" t="s">
        <v>338</v>
      </c>
      <c r="AH299" s="94">
        <v>2870</v>
      </c>
      <c r="AI299" s="94">
        <v>0.22</v>
      </c>
      <c r="AJ299" s="94">
        <v>0.35</v>
      </c>
      <c r="AK299" s="94">
        <v>0.89</v>
      </c>
      <c r="AL299" s="94">
        <v>6.05</v>
      </c>
      <c r="AM299" s="95" t="s">
        <v>29</v>
      </c>
      <c r="AN299" s="94">
        <v>80</v>
      </c>
      <c r="AO299" s="94">
        <v>6.04</v>
      </c>
      <c r="AP299" s="94">
        <v>1.93</v>
      </c>
      <c r="AQ299" s="94">
        <v>740</v>
      </c>
      <c r="AR299" s="94">
        <v>0.94</v>
      </c>
      <c r="AS299" s="95" t="s">
        <v>28</v>
      </c>
      <c r="AT299" s="95" t="s">
        <v>30</v>
      </c>
      <c r="AU299" s="94">
        <v>0.86</v>
      </c>
      <c r="AV299" s="94">
        <v>2180</v>
      </c>
      <c r="AW299" s="95" t="s">
        <v>28</v>
      </c>
      <c r="AX299" s="94">
        <v>0.13</v>
      </c>
      <c r="AY299" s="94">
        <v>4410</v>
      </c>
      <c r="AZ299" s="94">
        <v>1.54</v>
      </c>
      <c r="BA299" s="94">
        <v>0.02</v>
      </c>
      <c r="BB299" s="94">
        <v>5.16</v>
      </c>
      <c r="BC299" s="94">
        <v>7.87</v>
      </c>
      <c r="BD299" s="76"/>
    </row>
    <row r="300" spans="1:56" s="80" customFormat="1" ht="18" customHeight="1" x14ac:dyDescent="0.25">
      <c r="A300" s="81" t="s">
        <v>103</v>
      </c>
      <c r="B300" s="81" t="s">
        <v>105</v>
      </c>
      <c r="C300" s="81">
        <v>9</v>
      </c>
      <c r="D300" s="82">
        <v>42444</v>
      </c>
      <c r="E300" s="94">
        <v>110</v>
      </c>
      <c r="F300" s="94">
        <v>0</v>
      </c>
      <c r="G300" s="94">
        <v>0</v>
      </c>
      <c r="H300" s="95" t="s">
        <v>26</v>
      </c>
      <c r="I300" s="94">
        <v>1.07</v>
      </c>
      <c r="J300" s="94">
        <v>212</v>
      </c>
      <c r="K300" s="94">
        <v>81.87</v>
      </c>
      <c r="L300" s="94">
        <v>0.18</v>
      </c>
      <c r="M300" s="95" t="s">
        <v>337</v>
      </c>
      <c r="N300" s="95" t="s">
        <v>32</v>
      </c>
      <c r="O300" s="95" t="s">
        <v>333</v>
      </c>
      <c r="P300" s="95" t="s">
        <v>340</v>
      </c>
      <c r="Q300" s="95" t="s">
        <v>29</v>
      </c>
      <c r="R300" s="95" t="s">
        <v>28</v>
      </c>
      <c r="S300" s="94">
        <v>8.1999999999999993</v>
      </c>
      <c r="T300" s="94">
        <v>152</v>
      </c>
      <c r="U300" s="94">
        <v>158</v>
      </c>
      <c r="V300" s="95" t="s">
        <v>26</v>
      </c>
      <c r="W300" s="94">
        <v>25.7</v>
      </c>
      <c r="X300" s="94">
        <v>36</v>
      </c>
      <c r="Y300" s="95" t="s">
        <v>341</v>
      </c>
      <c r="Z300" s="95" t="s">
        <v>341</v>
      </c>
      <c r="AA300" s="94">
        <v>2.4</v>
      </c>
      <c r="AB300" s="95" t="s">
        <v>30</v>
      </c>
      <c r="AC300" s="95" t="s">
        <v>29</v>
      </c>
      <c r="AD300" s="94">
        <v>106</v>
      </c>
      <c r="AE300" s="95" t="s">
        <v>27</v>
      </c>
      <c r="AF300" s="95" t="s">
        <v>25</v>
      </c>
      <c r="AG300" s="95" t="s">
        <v>338</v>
      </c>
      <c r="AH300" s="94">
        <v>16870</v>
      </c>
      <c r="AI300" s="94">
        <v>0.52090000000000003</v>
      </c>
      <c r="AJ300" s="94">
        <v>1.6400000000000001E-2</v>
      </c>
      <c r="AK300" s="94">
        <v>2.0209999999999999</v>
      </c>
      <c r="AL300" s="94">
        <v>22.66</v>
      </c>
      <c r="AM300" s="95" t="s">
        <v>29</v>
      </c>
      <c r="AN300" s="94">
        <v>2492</v>
      </c>
      <c r="AO300" s="94">
        <v>8.7330000000000005</v>
      </c>
      <c r="AP300" s="94">
        <v>5.2329999999999997</v>
      </c>
      <c r="AQ300" s="94">
        <v>9650</v>
      </c>
      <c r="AR300" s="94">
        <v>0.33400000000000002</v>
      </c>
      <c r="AS300" s="95" t="s">
        <v>28</v>
      </c>
      <c r="AT300" s="94">
        <v>4.6800000000000001E-2</v>
      </c>
      <c r="AU300" s="94">
        <v>0.109</v>
      </c>
      <c r="AV300" s="94">
        <v>1100</v>
      </c>
      <c r="AW300" s="95" t="s">
        <v>28</v>
      </c>
      <c r="AX300" s="95" t="s">
        <v>28</v>
      </c>
      <c r="AY300" s="94">
        <v>11470</v>
      </c>
      <c r="AZ300" s="94">
        <v>1.454</v>
      </c>
      <c r="BA300" s="94">
        <v>1.3939999999999999</v>
      </c>
      <c r="BB300" s="94">
        <v>15.59</v>
      </c>
      <c r="BC300" s="94">
        <v>24.07</v>
      </c>
      <c r="BD300" s="76"/>
    </row>
    <row r="301" spans="1:56" s="80" customFormat="1" ht="18" customHeight="1" x14ac:dyDescent="0.25">
      <c r="A301" s="81" t="s">
        <v>103</v>
      </c>
      <c r="B301" s="81" t="s">
        <v>105</v>
      </c>
      <c r="C301" s="81">
        <v>9</v>
      </c>
      <c r="D301" s="82">
        <v>42633</v>
      </c>
      <c r="E301" s="94">
        <v>108</v>
      </c>
      <c r="F301" s="94">
        <v>0</v>
      </c>
      <c r="G301" s="94">
        <v>0</v>
      </c>
      <c r="H301" s="95" t="s">
        <v>26</v>
      </c>
      <c r="I301" s="94">
        <v>1.23</v>
      </c>
      <c r="J301" s="94">
        <v>210</v>
      </c>
      <c r="K301" s="94">
        <v>87.5</v>
      </c>
      <c r="L301" s="94">
        <v>0.21</v>
      </c>
      <c r="M301" s="95" t="s">
        <v>337</v>
      </c>
      <c r="N301" s="95" t="s">
        <v>32</v>
      </c>
      <c r="O301" s="95" t="s">
        <v>333</v>
      </c>
      <c r="P301" s="95" t="s">
        <v>340</v>
      </c>
      <c r="Q301" s="94">
        <v>0.08</v>
      </c>
      <c r="R301" s="95" t="s">
        <v>30</v>
      </c>
      <c r="S301" s="94">
        <v>7.92</v>
      </c>
      <c r="T301" s="94">
        <v>145</v>
      </c>
      <c r="U301" s="94">
        <v>171</v>
      </c>
      <c r="V301" s="95" t="s">
        <v>27</v>
      </c>
      <c r="W301" s="94">
        <v>23.7</v>
      </c>
      <c r="X301" s="94">
        <v>12</v>
      </c>
      <c r="Y301" s="95" t="s">
        <v>342</v>
      </c>
      <c r="Z301" s="95" t="s">
        <v>341</v>
      </c>
      <c r="AA301" s="95" t="s">
        <v>25</v>
      </c>
      <c r="AB301" s="95" t="s">
        <v>30</v>
      </c>
      <c r="AC301" s="95" t="s">
        <v>29</v>
      </c>
      <c r="AD301" s="94">
        <v>110</v>
      </c>
      <c r="AE301" s="95" t="s">
        <v>27</v>
      </c>
      <c r="AF301" s="95" t="s">
        <v>25</v>
      </c>
      <c r="AG301" s="95" t="s">
        <v>338</v>
      </c>
      <c r="AH301" s="94">
        <v>17500</v>
      </c>
      <c r="AI301" s="94">
        <v>0.08</v>
      </c>
      <c r="AJ301" s="94">
        <v>0.01</v>
      </c>
      <c r="AK301" s="94">
        <v>0.27</v>
      </c>
      <c r="AL301" s="94">
        <v>21.2</v>
      </c>
      <c r="AM301" s="95" t="s">
        <v>29</v>
      </c>
      <c r="AN301" s="94">
        <v>2890</v>
      </c>
      <c r="AO301" s="94">
        <v>2.41</v>
      </c>
      <c r="AP301" s="94">
        <v>5.41</v>
      </c>
      <c r="AQ301" s="94">
        <v>10600</v>
      </c>
      <c r="AR301" s="94">
        <v>0.1</v>
      </c>
      <c r="AS301" s="95" t="s">
        <v>28</v>
      </c>
      <c r="AT301" s="94">
        <v>0.05</v>
      </c>
      <c r="AU301" s="94">
        <v>0.23</v>
      </c>
      <c r="AV301" s="94">
        <v>1210</v>
      </c>
      <c r="AW301" s="95" t="s">
        <v>28</v>
      </c>
      <c r="AX301" s="95" t="s">
        <v>28</v>
      </c>
      <c r="AY301" s="94">
        <v>12700</v>
      </c>
      <c r="AZ301" s="94">
        <v>1.21</v>
      </c>
      <c r="BA301" s="94">
        <v>1.48</v>
      </c>
      <c r="BB301" s="94">
        <v>15.1</v>
      </c>
      <c r="BC301" s="94">
        <v>8.56</v>
      </c>
      <c r="BD301" s="76"/>
    </row>
    <row r="302" spans="1:56" s="80" customFormat="1" ht="18" customHeight="1" x14ac:dyDescent="0.25">
      <c r="A302" s="81" t="s">
        <v>103</v>
      </c>
      <c r="B302" s="81" t="s">
        <v>105</v>
      </c>
      <c r="C302" s="81">
        <v>9</v>
      </c>
      <c r="D302" s="82">
        <v>42808</v>
      </c>
      <c r="E302" s="94">
        <v>104</v>
      </c>
      <c r="F302" s="94">
        <v>0</v>
      </c>
      <c r="G302" s="94">
        <v>0</v>
      </c>
      <c r="H302" s="95" t="s">
        <v>26</v>
      </c>
      <c r="I302" s="94">
        <v>0.69</v>
      </c>
      <c r="J302" s="94">
        <v>201</v>
      </c>
      <c r="K302" s="94">
        <v>52.5</v>
      </c>
      <c r="L302" s="94">
        <v>0.13</v>
      </c>
      <c r="M302" s="95" t="s">
        <v>337</v>
      </c>
      <c r="N302" s="95" t="s">
        <v>32</v>
      </c>
      <c r="O302" s="95" t="s">
        <v>333</v>
      </c>
      <c r="P302" s="95" t="s">
        <v>340</v>
      </c>
      <c r="Q302" s="94">
        <v>0.48</v>
      </c>
      <c r="R302" s="95" t="s">
        <v>30</v>
      </c>
      <c r="S302" s="94">
        <v>8.26</v>
      </c>
      <c r="T302" s="94">
        <v>179</v>
      </c>
      <c r="U302" s="94">
        <v>185</v>
      </c>
      <c r="V302" s="95" t="s">
        <v>27</v>
      </c>
      <c r="W302" s="94">
        <v>26.2</v>
      </c>
      <c r="X302" s="94">
        <v>110</v>
      </c>
      <c r="Y302" s="95" t="s">
        <v>342</v>
      </c>
      <c r="Z302" s="95" t="s">
        <v>341</v>
      </c>
      <c r="AA302" s="94">
        <v>33.4</v>
      </c>
      <c r="AB302" s="95" t="s">
        <v>30</v>
      </c>
      <c r="AC302" s="95" t="s">
        <v>29</v>
      </c>
      <c r="AD302" s="94">
        <v>120</v>
      </c>
      <c r="AE302" s="95" t="s">
        <v>27</v>
      </c>
      <c r="AF302" s="94">
        <v>3.53</v>
      </c>
      <c r="AG302" s="95" t="s">
        <v>338</v>
      </c>
      <c r="AH302" s="94">
        <v>18200</v>
      </c>
      <c r="AI302" s="94">
        <v>0.22</v>
      </c>
      <c r="AJ302" s="94">
        <v>0.06</v>
      </c>
      <c r="AK302" s="94">
        <v>0.34</v>
      </c>
      <c r="AL302" s="94">
        <v>29.3</v>
      </c>
      <c r="AM302" s="95" t="s">
        <v>29</v>
      </c>
      <c r="AN302" s="94">
        <v>1950</v>
      </c>
      <c r="AO302" s="94">
        <v>83.6</v>
      </c>
      <c r="AP302" s="94">
        <v>4.88</v>
      </c>
      <c r="AQ302" s="94">
        <v>8510</v>
      </c>
      <c r="AR302" s="94">
        <v>2.74</v>
      </c>
      <c r="AS302" s="95" t="s">
        <v>28</v>
      </c>
      <c r="AT302" s="94">
        <v>0.03</v>
      </c>
      <c r="AU302" s="94">
        <v>0.11</v>
      </c>
      <c r="AV302" s="94">
        <v>1710</v>
      </c>
      <c r="AW302" s="95" t="s">
        <v>28</v>
      </c>
      <c r="AX302" s="95" t="s">
        <v>28</v>
      </c>
      <c r="AY302" s="94">
        <v>10200</v>
      </c>
      <c r="AZ302" s="94">
        <v>2.5099999999999998</v>
      </c>
      <c r="BA302" s="94">
        <v>0.54</v>
      </c>
      <c r="BB302" s="94">
        <v>19.5</v>
      </c>
      <c r="BC302" s="94">
        <v>18.399999999999999</v>
      </c>
      <c r="BD302" s="76"/>
    </row>
    <row r="303" spans="1:56" s="80" customFormat="1" ht="18" customHeight="1" x14ac:dyDescent="0.25">
      <c r="A303" s="81" t="s">
        <v>103</v>
      </c>
      <c r="B303" s="81" t="s">
        <v>105</v>
      </c>
      <c r="C303" s="81">
        <v>9</v>
      </c>
      <c r="D303" s="82">
        <v>42996</v>
      </c>
      <c r="E303" s="94">
        <v>107</v>
      </c>
      <c r="F303" s="94">
        <v>0</v>
      </c>
      <c r="G303" s="94">
        <v>0</v>
      </c>
      <c r="H303" s="95" t="s">
        <v>26</v>
      </c>
      <c r="I303" s="94">
        <v>1.26</v>
      </c>
      <c r="J303" s="94">
        <v>211</v>
      </c>
      <c r="K303" s="94">
        <v>90.7</v>
      </c>
      <c r="L303" s="94">
        <v>0.23</v>
      </c>
      <c r="M303" s="95" t="s">
        <v>337</v>
      </c>
      <c r="N303" s="95" t="s">
        <v>32</v>
      </c>
      <c r="O303" s="95" t="s">
        <v>333</v>
      </c>
      <c r="P303" s="95" t="s">
        <v>340</v>
      </c>
      <c r="Q303" s="94">
        <v>0.15</v>
      </c>
      <c r="R303" s="95" t="s">
        <v>30</v>
      </c>
      <c r="S303" s="94">
        <v>8.17</v>
      </c>
      <c r="T303" s="94">
        <v>105</v>
      </c>
      <c r="U303" s="94">
        <v>151</v>
      </c>
      <c r="V303" s="95" t="s">
        <v>27</v>
      </c>
      <c r="W303" s="94">
        <v>25.4</v>
      </c>
      <c r="X303" s="94">
        <v>440</v>
      </c>
      <c r="Y303" s="95" t="s">
        <v>341</v>
      </c>
      <c r="Z303" s="95" t="s">
        <v>341</v>
      </c>
      <c r="AA303" s="94">
        <v>39.9</v>
      </c>
      <c r="AB303" s="95" t="s">
        <v>30</v>
      </c>
      <c r="AC303" s="95" t="s">
        <v>29</v>
      </c>
      <c r="AD303" s="94">
        <v>110</v>
      </c>
      <c r="AE303" s="95" t="s">
        <v>27</v>
      </c>
      <c r="AF303" s="95" t="s">
        <v>25</v>
      </c>
      <c r="AG303" s="95" t="s">
        <v>338</v>
      </c>
      <c r="AH303" s="94">
        <v>17800</v>
      </c>
      <c r="AI303" s="94">
        <v>0.4</v>
      </c>
      <c r="AJ303" s="94">
        <v>0.08</v>
      </c>
      <c r="AK303" s="94">
        <v>1.01</v>
      </c>
      <c r="AL303" s="94">
        <v>23.6</v>
      </c>
      <c r="AM303" s="95" t="s">
        <v>29</v>
      </c>
      <c r="AN303" s="94">
        <v>2860</v>
      </c>
      <c r="AO303" s="94">
        <v>164</v>
      </c>
      <c r="AP303" s="94">
        <v>5.64</v>
      </c>
      <c r="AQ303" s="94">
        <v>11300</v>
      </c>
      <c r="AR303" s="94">
        <v>3.28</v>
      </c>
      <c r="AS303" s="95" t="s">
        <v>28</v>
      </c>
      <c r="AT303" s="94">
        <v>0.04</v>
      </c>
      <c r="AU303" s="94">
        <v>0.39</v>
      </c>
      <c r="AV303" s="94">
        <v>1350</v>
      </c>
      <c r="AW303" s="95" t="s">
        <v>28</v>
      </c>
      <c r="AX303" s="95" t="s">
        <v>28</v>
      </c>
      <c r="AY303" s="94">
        <v>11700</v>
      </c>
      <c r="AZ303" s="94">
        <v>3.12</v>
      </c>
      <c r="BA303" s="94">
        <v>1.33</v>
      </c>
      <c r="BB303" s="94">
        <v>14.9</v>
      </c>
      <c r="BC303" s="94">
        <v>26.6</v>
      </c>
      <c r="BD303" s="76"/>
    </row>
    <row r="304" spans="1:56" s="80" customFormat="1" ht="18" customHeight="1" x14ac:dyDescent="0.25">
      <c r="A304" s="81" t="s">
        <v>103</v>
      </c>
      <c r="B304" s="81" t="s">
        <v>105</v>
      </c>
      <c r="C304" s="81">
        <v>9</v>
      </c>
      <c r="D304" s="82">
        <v>43172</v>
      </c>
      <c r="E304" s="94">
        <v>111</v>
      </c>
      <c r="F304" s="94">
        <v>0</v>
      </c>
      <c r="G304" s="94">
        <v>0</v>
      </c>
      <c r="H304" s="94">
        <v>2.14</v>
      </c>
      <c r="I304" s="95" t="s">
        <v>26</v>
      </c>
      <c r="J304" s="94">
        <v>208</v>
      </c>
      <c r="K304" s="94">
        <v>87.7</v>
      </c>
      <c r="L304" s="94">
        <v>0.13</v>
      </c>
      <c r="M304" s="94">
        <v>10</v>
      </c>
      <c r="N304" s="95" t="s">
        <v>32</v>
      </c>
      <c r="O304" s="95" t="s">
        <v>333</v>
      </c>
      <c r="P304" s="95" t="s">
        <v>340</v>
      </c>
      <c r="Q304" s="95" t="s">
        <v>29</v>
      </c>
      <c r="R304" s="95" t="s">
        <v>28</v>
      </c>
      <c r="S304" s="94">
        <v>8.0399999999999991</v>
      </c>
      <c r="T304" s="94">
        <v>78</v>
      </c>
      <c r="U304" s="94">
        <v>109</v>
      </c>
      <c r="V304" s="95" t="s">
        <v>26</v>
      </c>
      <c r="W304" s="94">
        <v>26.1</v>
      </c>
      <c r="X304" s="94">
        <v>13</v>
      </c>
      <c r="Y304" s="95" t="s">
        <v>342</v>
      </c>
      <c r="Z304" s="95" t="s">
        <v>341</v>
      </c>
      <c r="AA304" s="94">
        <v>4.47</v>
      </c>
      <c r="AB304" s="95" t="s">
        <v>30</v>
      </c>
      <c r="AC304" s="95" t="s">
        <v>29</v>
      </c>
      <c r="AD304" s="94">
        <v>110</v>
      </c>
      <c r="AE304" s="95" t="s">
        <v>27</v>
      </c>
      <c r="AF304" s="94">
        <v>2.15</v>
      </c>
      <c r="AG304" s="95" t="s">
        <v>338</v>
      </c>
      <c r="AH304" s="94">
        <v>17300</v>
      </c>
      <c r="AI304" s="94">
        <v>0.49</v>
      </c>
      <c r="AJ304" s="94">
        <v>0.02</v>
      </c>
      <c r="AK304" s="94">
        <v>1.45</v>
      </c>
      <c r="AL304" s="94">
        <v>24.3</v>
      </c>
      <c r="AM304" s="95" t="s">
        <v>29</v>
      </c>
      <c r="AN304" s="94">
        <v>2680</v>
      </c>
      <c r="AO304" s="94">
        <v>7.77</v>
      </c>
      <c r="AP304" s="94">
        <v>6.01</v>
      </c>
      <c r="AQ304" s="94">
        <v>10800</v>
      </c>
      <c r="AR304" s="94">
        <v>0.2</v>
      </c>
      <c r="AS304" s="95" t="s">
        <v>28</v>
      </c>
      <c r="AT304" s="94">
        <v>0.05</v>
      </c>
      <c r="AU304" s="94">
        <v>0.35</v>
      </c>
      <c r="AV304" s="94">
        <v>1220</v>
      </c>
      <c r="AW304" s="95" t="s">
        <v>28</v>
      </c>
      <c r="AX304" s="95" t="s">
        <v>28</v>
      </c>
      <c r="AY304" s="94">
        <v>12500</v>
      </c>
      <c r="AZ304" s="94">
        <v>2.0099999999999998</v>
      </c>
      <c r="BA304" s="94">
        <v>1.25</v>
      </c>
      <c r="BB304" s="94">
        <v>14.9</v>
      </c>
      <c r="BC304" s="94">
        <v>12.1</v>
      </c>
      <c r="BD304" s="76"/>
    </row>
    <row r="305" spans="1:56" s="80" customFormat="1" ht="18" customHeight="1" x14ac:dyDescent="0.25">
      <c r="A305" s="81" t="s">
        <v>103</v>
      </c>
      <c r="B305" s="81" t="s">
        <v>105</v>
      </c>
      <c r="C305" s="81">
        <v>9</v>
      </c>
      <c r="D305" s="82">
        <v>43361</v>
      </c>
      <c r="E305" s="94">
        <v>112</v>
      </c>
      <c r="F305" s="94">
        <v>0</v>
      </c>
      <c r="G305" s="94">
        <v>0</v>
      </c>
      <c r="H305" s="95" t="s">
        <v>26</v>
      </c>
      <c r="I305" s="94">
        <v>1.1399999999999999</v>
      </c>
      <c r="J305" s="94">
        <v>211</v>
      </c>
      <c r="K305" s="94">
        <v>80.3</v>
      </c>
      <c r="L305" s="94">
        <v>0.22</v>
      </c>
      <c r="M305" s="95" t="s">
        <v>337</v>
      </c>
      <c r="N305" s="95" t="s">
        <v>32</v>
      </c>
      <c r="O305" s="95" t="s">
        <v>333</v>
      </c>
      <c r="P305" s="95" t="s">
        <v>340</v>
      </c>
      <c r="Q305" s="94">
        <v>7.0000000000000007E-2</v>
      </c>
      <c r="R305" s="95" t="s">
        <v>30</v>
      </c>
      <c r="S305" s="94">
        <v>8.01</v>
      </c>
      <c r="T305" s="94">
        <v>116</v>
      </c>
      <c r="U305" s="94">
        <v>159</v>
      </c>
      <c r="V305" s="95" t="s">
        <v>27</v>
      </c>
      <c r="W305" s="94">
        <v>25.2</v>
      </c>
      <c r="X305" s="94">
        <v>6</v>
      </c>
      <c r="Y305" s="95" t="s">
        <v>343</v>
      </c>
      <c r="Z305" s="95" t="s">
        <v>343</v>
      </c>
      <c r="AA305" s="94">
        <v>7.61</v>
      </c>
      <c r="AB305" s="95" t="s">
        <v>30</v>
      </c>
      <c r="AC305" s="95" t="s">
        <v>29</v>
      </c>
      <c r="AD305" s="94">
        <v>100</v>
      </c>
      <c r="AE305" s="95" t="s">
        <v>27</v>
      </c>
      <c r="AF305" s="95" t="s">
        <v>25</v>
      </c>
      <c r="AG305" s="95" t="s">
        <v>338</v>
      </c>
      <c r="AH305" s="94">
        <v>16600</v>
      </c>
      <c r="AI305" s="94">
        <v>0.28000000000000003</v>
      </c>
      <c r="AJ305" s="94">
        <v>0.02</v>
      </c>
      <c r="AK305" s="94">
        <v>0.77</v>
      </c>
      <c r="AL305" s="94">
        <v>22.2</v>
      </c>
      <c r="AM305" s="95" t="s">
        <v>29</v>
      </c>
      <c r="AN305" s="94">
        <v>2420</v>
      </c>
      <c r="AO305" s="94">
        <v>11.3</v>
      </c>
      <c r="AP305" s="94">
        <v>5.15</v>
      </c>
      <c r="AQ305" s="94">
        <v>9420</v>
      </c>
      <c r="AR305" s="94">
        <v>0.47</v>
      </c>
      <c r="AS305" s="95" t="s">
        <v>28</v>
      </c>
      <c r="AT305" s="94">
        <v>0.05</v>
      </c>
      <c r="AU305" s="94">
        <v>0.17</v>
      </c>
      <c r="AV305" s="94">
        <v>1230</v>
      </c>
      <c r="AW305" s="95" t="s">
        <v>28</v>
      </c>
      <c r="AX305" s="95" t="s">
        <v>28</v>
      </c>
      <c r="AY305" s="94">
        <v>10300</v>
      </c>
      <c r="AZ305" s="94">
        <v>2.13</v>
      </c>
      <c r="BA305" s="94">
        <v>1.23</v>
      </c>
      <c r="BB305" s="94">
        <v>14</v>
      </c>
      <c r="BC305" s="94">
        <v>34.6</v>
      </c>
      <c r="BD305" s="79"/>
    </row>
    <row r="306" spans="1:56" s="80" customFormat="1" ht="18" customHeight="1" x14ac:dyDescent="0.25">
      <c r="A306" s="81" t="s">
        <v>217</v>
      </c>
      <c r="B306" s="81" t="s">
        <v>219</v>
      </c>
      <c r="C306" s="81">
        <v>18</v>
      </c>
      <c r="D306" s="82">
        <v>42446</v>
      </c>
      <c r="E306" s="94">
        <v>103</v>
      </c>
      <c r="F306" s="94">
        <v>0</v>
      </c>
      <c r="G306" s="94">
        <v>0</v>
      </c>
      <c r="H306" s="95" t="s">
        <v>26</v>
      </c>
      <c r="I306" s="94">
        <v>1.17</v>
      </c>
      <c r="J306" s="94">
        <v>225</v>
      </c>
      <c r="K306" s="94">
        <v>101.01</v>
      </c>
      <c r="L306" s="95" t="s">
        <v>28</v>
      </c>
      <c r="M306" s="94">
        <v>90</v>
      </c>
      <c r="N306" s="95" t="s">
        <v>32</v>
      </c>
      <c r="O306" s="95" t="s">
        <v>333</v>
      </c>
      <c r="P306" s="95" t="s">
        <v>340</v>
      </c>
      <c r="Q306" s="94">
        <v>2.2200000000000002</v>
      </c>
      <c r="R306" s="95" t="s">
        <v>28</v>
      </c>
      <c r="S306" s="94">
        <v>7.13</v>
      </c>
      <c r="T306" s="94">
        <v>144</v>
      </c>
      <c r="U306" s="94">
        <v>174</v>
      </c>
      <c r="V306" s="95" t="s">
        <v>26</v>
      </c>
      <c r="W306" s="94">
        <v>25.7</v>
      </c>
      <c r="X306" s="94">
        <v>0</v>
      </c>
      <c r="Y306" s="95" t="s">
        <v>342</v>
      </c>
      <c r="Z306" s="95" t="s">
        <v>341</v>
      </c>
      <c r="AA306" s="95" t="s">
        <v>25</v>
      </c>
      <c r="AB306" s="95" t="s">
        <v>30</v>
      </c>
      <c r="AC306" s="95" t="s">
        <v>29</v>
      </c>
      <c r="AD306" s="94">
        <v>167</v>
      </c>
      <c r="AE306" s="95" t="s">
        <v>27</v>
      </c>
      <c r="AF306" s="95" t="s">
        <v>25</v>
      </c>
      <c r="AG306" s="95" t="s">
        <v>338</v>
      </c>
      <c r="AH306" s="94">
        <v>33610</v>
      </c>
      <c r="AI306" s="95" t="s">
        <v>32</v>
      </c>
      <c r="AJ306" s="94">
        <v>2.5499999999999998E-2</v>
      </c>
      <c r="AK306" s="95" t="s">
        <v>29</v>
      </c>
      <c r="AL306" s="94">
        <v>23.89</v>
      </c>
      <c r="AM306" s="95" t="s">
        <v>29</v>
      </c>
      <c r="AN306" s="94">
        <v>195</v>
      </c>
      <c r="AO306" s="95" t="s">
        <v>25</v>
      </c>
      <c r="AP306" s="94">
        <v>1.7250000000000001</v>
      </c>
      <c r="AQ306" s="94">
        <v>4150</v>
      </c>
      <c r="AR306" s="94">
        <v>0.1346</v>
      </c>
      <c r="AS306" s="95" t="s">
        <v>28</v>
      </c>
      <c r="AT306" s="95" t="s">
        <v>30</v>
      </c>
      <c r="AU306" s="94">
        <v>0.50260000000000005</v>
      </c>
      <c r="AV306" s="94">
        <v>3720</v>
      </c>
      <c r="AW306" s="95" t="s">
        <v>28</v>
      </c>
      <c r="AX306" s="95" t="s">
        <v>28</v>
      </c>
      <c r="AY306" s="94">
        <v>3600</v>
      </c>
      <c r="AZ306" s="94">
        <v>1.925</v>
      </c>
      <c r="BA306" s="94">
        <v>5.45E-2</v>
      </c>
      <c r="BB306" s="94">
        <v>2.3780000000000001</v>
      </c>
      <c r="BC306" s="94">
        <v>2.226</v>
      </c>
      <c r="BD306" s="76"/>
    </row>
    <row r="307" spans="1:56" s="80" customFormat="1" ht="18" customHeight="1" x14ac:dyDescent="0.25">
      <c r="A307" s="81" t="s">
        <v>217</v>
      </c>
      <c r="B307" s="81" t="s">
        <v>219</v>
      </c>
      <c r="C307" s="81">
        <v>18</v>
      </c>
      <c r="D307" s="82">
        <v>42635</v>
      </c>
      <c r="E307" s="94">
        <v>97</v>
      </c>
      <c r="F307" s="94">
        <v>0</v>
      </c>
      <c r="G307" s="94">
        <v>0</v>
      </c>
      <c r="H307" s="95" t="s">
        <v>26</v>
      </c>
      <c r="I307" s="94">
        <v>1.35</v>
      </c>
      <c r="J307" s="94">
        <v>214</v>
      </c>
      <c r="K307" s="94">
        <v>101</v>
      </c>
      <c r="L307" s="95" t="s">
        <v>28</v>
      </c>
      <c r="M307" s="94">
        <v>110</v>
      </c>
      <c r="N307" s="95" t="s">
        <v>32</v>
      </c>
      <c r="O307" s="95" t="s">
        <v>333</v>
      </c>
      <c r="P307" s="95" t="s">
        <v>340</v>
      </c>
      <c r="Q307" s="94">
        <v>2.31</v>
      </c>
      <c r="R307" s="95" t="s">
        <v>30</v>
      </c>
      <c r="S307" s="94">
        <v>7.06</v>
      </c>
      <c r="T307" s="94">
        <v>145</v>
      </c>
      <c r="U307" s="94">
        <v>179</v>
      </c>
      <c r="V307" s="95" t="s">
        <v>27</v>
      </c>
      <c r="W307" s="94">
        <v>24.4</v>
      </c>
      <c r="X307" s="94">
        <v>23</v>
      </c>
      <c r="Y307" s="95" t="s">
        <v>341</v>
      </c>
      <c r="Z307" s="95" t="s">
        <v>341</v>
      </c>
      <c r="AA307" s="95" t="s">
        <v>25</v>
      </c>
      <c r="AB307" s="95" t="s">
        <v>30</v>
      </c>
      <c r="AC307" s="95" t="s">
        <v>29</v>
      </c>
      <c r="AD307" s="94">
        <v>180</v>
      </c>
      <c r="AE307" s="95" t="s">
        <v>27</v>
      </c>
      <c r="AF307" s="95" t="s">
        <v>25</v>
      </c>
      <c r="AG307" s="95" t="s">
        <v>338</v>
      </c>
      <c r="AH307" s="94">
        <v>33800</v>
      </c>
      <c r="AI307" s="95" t="s">
        <v>32</v>
      </c>
      <c r="AJ307" s="94">
        <v>0.03</v>
      </c>
      <c r="AK307" s="95" t="s">
        <v>29</v>
      </c>
      <c r="AL307" s="94">
        <v>24.4</v>
      </c>
      <c r="AM307" s="95" t="s">
        <v>29</v>
      </c>
      <c r="AN307" s="94">
        <v>210</v>
      </c>
      <c r="AO307" s="95" t="s">
        <v>25</v>
      </c>
      <c r="AP307" s="94">
        <v>1.87</v>
      </c>
      <c r="AQ307" s="94">
        <v>4110</v>
      </c>
      <c r="AR307" s="94">
        <v>0.24</v>
      </c>
      <c r="AS307" s="95" t="s">
        <v>28</v>
      </c>
      <c r="AT307" s="94">
        <v>0.01</v>
      </c>
      <c r="AU307" s="94">
        <v>0.68</v>
      </c>
      <c r="AV307" s="94">
        <v>4090</v>
      </c>
      <c r="AW307" s="95" t="s">
        <v>28</v>
      </c>
      <c r="AX307" s="95" t="s">
        <v>28</v>
      </c>
      <c r="AY307" s="94">
        <v>3880</v>
      </c>
      <c r="AZ307" s="94">
        <v>1.82</v>
      </c>
      <c r="BA307" s="94">
        <v>4.9000000000000002E-2</v>
      </c>
      <c r="BB307" s="94">
        <v>2.39</v>
      </c>
      <c r="BC307" s="94">
        <v>2.65</v>
      </c>
      <c r="BD307" s="76"/>
    </row>
    <row r="308" spans="1:56" s="80" customFormat="1" ht="18" customHeight="1" x14ac:dyDescent="0.25">
      <c r="A308" s="81" t="s">
        <v>217</v>
      </c>
      <c r="B308" s="81" t="s">
        <v>219</v>
      </c>
      <c r="C308" s="81">
        <v>18</v>
      </c>
      <c r="D308" s="82">
        <v>42810</v>
      </c>
      <c r="E308" s="94">
        <v>101</v>
      </c>
      <c r="F308" s="94">
        <v>0</v>
      </c>
      <c r="G308" s="94">
        <v>0</v>
      </c>
      <c r="H308" s="95" t="s">
        <v>26</v>
      </c>
      <c r="I308" s="94">
        <v>1.4</v>
      </c>
      <c r="J308" s="94">
        <v>217</v>
      </c>
      <c r="K308" s="94">
        <v>97.4</v>
      </c>
      <c r="L308" s="95" t="s">
        <v>28</v>
      </c>
      <c r="M308" s="94">
        <v>100</v>
      </c>
      <c r="N308" s="95" t="s">
        <v>32</v>
      </c>
      <c r="O308" s="95" t="s">
        <v>333</v>
      </c>
      <c r="P308" s="95" t="s">
        <v>340</v>
      </c>
      <c r="Q308" s="94">
        <v>2.35</v>
      </c>
      <c r="R308" s="95" t="s">
        <v>30</v>
      </c>
      <c r="S308" s="94">
        <v>7.13</v>
      </c>
      <c r="T308" s="94">
        <v>154</v>
      </c>
      <c r="U308" s="94">
        <v>160</v>
      </c>
      <c r="V308" s="95" t="s">
        <v>27</v>
      </c>
      <c r="W308" s="94">
        <v>25.5</v>
      </c>
      <c r="X308" s="94">
        <v>0</v>
      </c>
      <c r="Y308" s="95" t="s">
        <v>341</v>
      </c>
      <c r="Z308" s="95" t="s">
        <v>341</v>
      </c>
      <c r="AA308" s="94">
        <v>2.29</v>
      </c>
      <c r="AB308" s="95" t="s">
        <v>30</v>
      </c>
      <c r="AC308" s="95" t="s">
        <v>29</v>
      </c>
      <c r="AD308" s="94">
        <v>170</v>
      </c>
      <c r="AE308" s="95" t="s">
        <v>27</v>
      </c>
      <c r="AF308" s="94">
        <v>2.16</v>
      </c>
      <c r="AG308" s="95" t="s">
        <v>338</v>
      </c>
      <c r="AH308" s="94">
        <v>32600</v>
      </c>
      <c r="AI308" s="95" t="s">
        <v>32</v>
      </c>
      <c r="AJ308" s="94">
        <v>0.04</v>
      </c>
      <c r="AK308" s="94">
        <v>0.41</v>
      </c>
      <c r="AL308" s="94">
        <v>21.3</v>
      </c>
      <c r="AM308" s="95" t="s">
        <v>29</v>
      </c>
      <c r="AN308" s="94">
        <v>190</v>
      </c>
      <c r="AO308" s="94">
        <v>3.71</v>
      </c>
      <c r="AP308" s="94">
        <v>1.75</v>
      </c>
      <c r="AQ308" s="94">
        <v>3950</v>
      </c>
      <c r="AR308" s="94">
        <v>0.28999999999999998</v>
      </c>
      <c r="AS308" s="95" t="s">
        <v>28</v>
      </c>
      <c r="AT308" s="94">
        <v>0.02</v>
      </c>
      <c r="AU308" s="94">
        <v>0.27</v>
      </c>
      <c r="AV308" s="94">
        <v>3860</v>
      </c>
      <c r="AW308" s="95" t="s">
        <v>28</v>
      </c>
      <c r="AX308" s="95" t="s">
        <v>28</v>
      </c>
      <c r="AY308" s="94">
        <v>3720</v>
      </c>
      <c r="AZ308" s="94">
        <v>2.77</v>
      </c>
      <c r="BA308" s="94">
        <v>4.4999999999999998E-2</v>
      </c>
      <c r="BB308" s="94">
        <v>2.3199999999999998</v>
      </c>
      <c r="BC308" s="94">
        <v>8.5500000000000007</v>
      </c>
      <c r="BD308" s="79"/>
    </row>
    <row r="309" spans="1:56" s="80" customFormat="1" ht="18" customHeight="1" x14ac:dyDescent="0.25">
      <c r="A309" s="81" t="s">
        <v>217</v>
      </c>
      <c r="B309" s="81" t="s">
        <v>219</v>
      </c>
      <c r="C309" s="81">
        <v>18</v>
      </c>
      <c r="D309" s="82">
        <v>42999</v>
      </c>
      <c r="E309" s="94">
        <v>100</v>
      </c>
      <c r="F309" s="94">
        <v>0</v>
      </c>
      <c r="G309" s="94">
        <v>0</v>
      </c>
      <c r="H309" s="95" t="s">
        <v>26</v>
      </c>
      <c r="I309" s="94">
        <v>1.34</v>
      </c>
      <c r="J309" s="94">
        <v>201</v>
      </c>
      <c r="K309" s="94">
        <v>104</v>
      </c>
      <c r="L309" s="95" t="s">
        <v>28</v>
      </c>
      <c r="M309" s="94">
        <v>90</v>
      </c>
      <c r="N309" s="95" t="s">
        <v>32</v>
      </c>
      <c r="O309" s="95" t="s">
        <v>333</v>
      </c>
      <c r="P309" s="95" t="s">
        <v>340</v>
      </c>
      <c r="Q309" s="94">
        <v>2.5499999999999998</v>
      </c>
      <c r="R309" s="95" t="s">
        <v>30</v>
      </c>
      <c r="S309" s="94">
        <v>7.21</v>
      </c>
      <c r="T309" s="94">
        <v>142</v>
      </c>
      <c r="U309" s="94">
        <v>170</v>
      </c>
      <c r="V309" s="95" t="s">
        <v>27</v>
      </c>
      <c r="W309" s="94">
        <v>25.7</v>
      </c>
      <c r="X309" s="94">
        <v>0</v>
      </c>
      <c r="Y309" s="95" t="s">
        <v>341</v>
      </c>
      <c r="Z309" s="95" t="s">
        <v>341</v>
      </c>
      <c r="AA309" s="94">
        <v>2.14</v>
      </c>
      <c r="AB309" s="95" t="s">
        <v>30</v>
      </c>
      <c r="AC309" s="95" t="s">
        <v>29</v>
      </c>
      <c r="AD309" s="94">
        <v>170</v>
      </c>
      <c r="AE309" s="95" t="s">
        <v>27</v>
      </c>
      <c r="AF309" s="95" t="s">
        <v>25</v>
      </c>
      <c r="AG309" s="95" t="s">
        <v>338</v>
      </c>
      <c r="AH309" s="94">
        <v>34300</v>
      </c>
      <c r="AI309" s="95" t="s">
        <v>32</v>
      </c>
      <c r="AJ309" s="94">
        <v>0.04</v>
      </c>
      <c r="AK309" s="94">
        <v>0.6</v>
      </c>
      <c r="AL309" s="94">
        <v>24.9</v>
      </c>
      <c r="AM309" s="95" t="s">
        <v>29</v>
      </c>
      <c r="AN309" s="94">
        <v>200</v>
      </c>
      <c r="AO309" s="94">
        <v>4.5199999999999996</v>
      </c>
      <c r="AP309" s="94">
        <v>1.93</v>
      </c>
      <c r="AQ309" s="94">
        <v>4430</v>
      </c>
      <c r="AR309" s="94">
        <v>0.24</v>
      </c>
      <c r="AS309" s="95" t="s">
        <v>28</v>
      </c>
      <c r="AT309" s="95" t="s">
        <v>30</v>
      </c>
      <c r="AU309" s="94">
        <v>0.83</v>
      </c>
      <c r="AV309" s="94">
        <v>4040</v>
      </c>
      <c r="AW309" s="95" t="s">
        <v>28</v>
      </c>
      <c r="AX309" s="95" t="s">
        <v>28</v>
      </c>
      <c r="AY309" s="94">
        <v>3960</v>
      </c>
      <c r="AZ309" s="94">
        <v>2.5499999999999998</v>
      </c>
      <c r="BA309" s="94">
        <v>4.7E-2</v>
      </c>
      <c r="BB309" s="94">
        <v>2.37</v>
      </c>
      <c r="BC309" s="94">
        <v>2.11</v>
      </c>
      <c r="BD309" s="76"/>
    </row>
    <row r="310" spans="1:56" s="80" customFormat="1" ht="18" customHeight="1" x14ac:dyDescent="0.25">
      <c r="A310" s="81" t="s">
        <v>217</v>
      </c>
      <c r="B310" s="81" t="s">
        <v>219</v>
      </c>
      <c r="C310" s="81">
        <v>18</v>
      </c>
      <c r="D310" s="82">
        <v>43174</v>
      </c>
      <c r="E310" s="94">
        <v>102</v>
      </c>
      <c r="F310" s="94">
        <v>0</v>
      </c>
      <c r="G310" s="94">
        <v>0</v>
      </c>
      <c r="H310" s="94">
        <v>2.73</v>
      </c>
      <c r="I310" s="94">
        <v>1.08</v>
      </c>
      <c r="J310" s="94">
        <v>219</v>
      </c>
      <c r="K310" s="94">
        <v>103</v>
      </c>
      <c r="L310" s="95" t="s">
        <v>28</v>
      </c>
      <c r="M310" s="94">
        <v>100</v>
      </c>
      <c r="N310" s="95" t="s">
        <v>32</v>
      </c>
      <c r="O310" s="95" t="s">
        <v>333</v>
      </c>
      <c r="P310" s="95" t="s">
        <v>340</v>
      </c>
      <c r="Q310" s="94">
        <v>2.2400000000000002</v>
      </c>
      <c r="R310" s="95" t="s">
        <v>28</v>
      </c>
      <c r="S310" s="94">
        <v>6.83</v>
      </c>
      <c r="T310" s="94">
        <v>75</v>
      </c>
      <c r="U310" s="94">
        <v>112</v>
      </c>
      <c r="V310" s="95" t="s">
        <v>26</v>
      </c>
      <c r="W310" s="94">
        <v>25.9</v>
      </c>
      <c r="X310" s="94">
        <v>0</v>
      </c>
      <c r="Y310" s="95" t="s">
        <v>342</v>
      </c>
      <c r="Z310" s="95" t="s">
        <v>341</v>
      </c>
      <c r="AA310" s="95" t="s">
        <v>25</v>
      </c>
      <c r="AB310" s="95" t="s">
        <v>30</v>
      </c>
      <c r="AC310" s="95" t="s">
        <v>29</v>
      </c>
      <c r="AD310" s="94">
        <v>170</v>
      </c>
      <c r="AE310" s="95" t="s">
        <v>27</v>
      </c>
      <c r="AF310" s="95" t="s">
        <v>25</v>
      </c>
      <c r="AG310" s="95" t="s">
        <v>338</v>
      </c>
      <c r="AH310" s="94">
        <v>33600</v>
      </c>
      <c r="AI310" s="95" t="s">
        <v>32</v>
      </c>
      <c r="AJ310" s="94">
        <v>0.03</v>
      </c>
      <c r="AK310" s="95" t="s">
        <v>29</v>
      </c>
      <c r="AL310" s="94">
        <v>27.4</v>
      </c>
      <c r="AM310" s="95" t="s">
        <v>29</v>
      </c>
      <c r="AN310" s="94">
        <v>200</v>
      </c>
      <c r="AO310" s="95" t="s">
        <v>25</v>
      </c>
      <c r="AP310" s="94">
        <v>2.21</v>
      </c>
      <c r="AQ310" s="94">
        <v>4550</v>
      </c>
      <c r="AR310" s="94">
        <v>0.16</v>
      </c>
      <c r="AS310" s="95" t="s">
        <v>28</v>
      </c>
      <c r="AT310" s="95" t="s">
        <v>30</v>
      </c>
      <c r="AU310" s="94">
        <v>0.75</v>
      </c>
      <c r="AV310" s="94">
        <v>4010</v>
      </c>
      <c r="AW310" s="95" t="s">
        <v>28</v>
      </c>
      <c r="AX310" s="95" t="s">
        <v>28</v>
      </c>
      <c r="AY310" s="94">
        <v>3900</v>
      </c>
      <c r="AZ310" s="94">
        <v>2.93</v>
      </c>
      <c r="BA310" s="94">
        <v>4.2999999999999997E-2</v>
      </c>
      <c r="BB310" s="94">
        <v>2.4</v>
      </c>
      <c r="BC310" s="94">
        <v>0.8</v>
      </c>
      <c r="BD310" s="76"/>
    </row>
    <row r="311" spans="1:56" s="80" customFormat="1" ht="18" customHeight="1" x14ac:dyDescent="0.25">
      <c r="A311" s="81" t="s">
        <v>217</v>
      </c>
      <c r="B311" s="81" t="s">
        <v>219</v>
      </c>
      <c r="C311" s="81">
        <v>18</v>
      </c>
      <c r="D311" s="82">
        <v>43363</v>
      </c>
      <c r="E311" s="94">
        <v>103</v>
      </c>
      <c r="F311" s="94">
        <v>0</v>
      </c>
      <c r="G311" s="94">
        <v>0</v>
      </c>
      <c r="H311" s="95" t="s">
        <v>26</v>
      </c>
      <c r="I311" s="94">
        <v>1.1599999999999999</v>
      </c>
      <c r="J311" s="94">
        <v>223</v>
      </c>
      <c r="K311" s="94">
        <v>99.9</v>
      </c>
      <c r="L311" s="95" t="s">
        <v>28</v>
      </c>
      <c r="M311" s="94">
        <v>80</v>
      </c>
      <c r="N311" s="95" t="s">
        <v>32</v>
      </c>
      <c r="O311" s="95" t="s">
        <v>333</v>
      </c>
      <c r="P311" s="95" t="s">
        <v>340</v>
      </c>
      <c r="Q311" s="94">
        <v>2.39</v>
      </c>
      <c r="R311" s="95" t="s">
        <v>30</v>
      </c>
      <c r="S311" s="94">
        <v>7.18</v>
      </c>
      <c r="T311" s="94">
        <v>145</v>
      </c>
      <c r="U311" s="94">
        <v>157</v>
      </c>
      <c r="V311" s="95" t="s">
        <v>27</v>
      </c>
      <c r="W311" s="94">
        <v>24.8</v>
      </c>
      <c r="X311" s="95" t="s">
        <v>26</v>
      </c>
      <c r="Y311" s="95" t="s">
        <v>343</v>
      </c>
      <c r="Z311" s="95" t="s">
        <v>343</v>
      </c>
      <c r="AA311" s="95" t="s">
        <v>25</v>
      </c>
      <c r="AB311" s="95" t="s">
        <v>30</v>
      </c>
      <c r="AC311" s="95" t="s">
        <v>29</v>
      </c>
      <c r="AD311" s="94">
        <v>160</v>
      </c>
      <c r="AE311" s="95" t="s">
        <v>27</v>
      </c>
      <c r="AF311" s="95" t="s">
        <v>25</v>
      </c>
      <c r="AG311" s="95" t="s">
        <v>338</v>
      </c>
      <c r="AH311" s="94">
        <v>33000</v>
      </c>
      <c r="AI311" s="95" t="s">
        <v>32</v>
      </c>
      <c r="AJ311" s="94">
        <v>0.03</v>
      </c>
      <c r="AK311" s="95" t="s">
        <v>29</v>
      </c>
      <c r="AL311" s="94">
        <v>22.7</v>
      </c>
      <c r="AM311" s="95" t="s">
        <v>29</v>
      </c>
      <c r="AN311" s="94">
        <v>190</v>
      </c>
      <c r="AO311" s="95" t="s">
        <v>25</v>
      </c>
      <c r="AP311" s="94">
        <v>1.84</v>
      </c>
      <c r="AQ311" s="94">
        <v>4260</v>
      </c>
      <c r="AR311" s="94">
        <v>0.11</v>
      </c>
      <c r="AS311" s="95" t="s">
        <v>28</v>
      </c>
      <c r="AT311" s="95" t="s">
        <v>30</v>
      </c>
      <c r="AU311" s="94">
        <v>0.56000000000000005</v>
      </c>
      <c r="AV311" s="94">
        <v>3890</v>
      </c>
      <c r="AW311" s="95" t="s">
        <v>28</v>
      </c>
      <c r="AX311" s="95" t="s">
        <v>28</v>
      </c>
      <c r="AY311" s="94">
        <v>3290</v>
      </c>
      <c r="AZ311" s="94">
        <v>2.69</v>
      </c>
      <c r="BA311" s="94">
        <v>0.04</v>
      </c>
      <c r="BB311" s="94">
        <v>2.34</v>
      </c>
      <c r="BC311" s="94">
        <v>2.1</v>
      </c>
      <c r="BD311" s="76"/>
    </row>
    <row r="312" spans="1:56" s="80" customFormat="1" ht="18" customHeight="1" x14ac:dyDescent="0.25">
      <c r="A312" s="81" t="s">
        <v>106</v>
      </c>
      <c r="B312" s="81" t="s">
        <v>108</v>
      </c>
      <c r="C312" s="81">
        <v>20</v>
      </c>
      <c r="D312" s="82">
        <v>42458</v>
      </c>
      <c r="E312" s="94">
        <v>135</v>
      </c>
      <c r="F312" s="95" t="s">
        <v>345</v>
      </c>
      <c r="G312" s="95" t="s">
        <v>345</v>
      </c>
      <c r="H312" s="95" t="s">
        <v>346</v>
      </c>
      <c r="I312" s="94">
        <v>9.5</v>
      </c>
      <c r="J312" s="94">
        <v>330</v>
      </c>
      <c r="K312" s="94">
        <v>155</v>
      </c>
      <c r="L312" s="95" t="s">
        <v>27</v>
      </c>
      <c r="M312" s="94">
        <v>50</v>
      </c>
      <c r="N312" s="94">
        <v>0.18</v>
      </c>
      <c r="O312" s="94">
        <v>0.52</v>
      </c>
      <c r="P312" s="94">
        <v>6.92</v>
      </c>
      <c r="Q312" s="94">
        <v>6.4</v>
      </c>
      <c r="R312" s="95" t="s">
        <v>29</v>
      </c>
      <c r="S312" s="94">
        <v>7.3</v>
      </c>
      <c r="T312" s="94">
        <v>260</v>
      </c>
      <c r="U312" s="94">
        <v>260</v>
      </c>
      <c r="V312" s="95" t="s">
        <v>337</v>
      </c>
      <c r="W312" s="94">
        <v>25.4</v>
      </c>
      <c r="X312" s="94">
        <v>31</v>
      </c>
      <c r="Y312" s="95" t="s">
        <v>342</v>
      </c>
      <c r="Z312" s="95" t="s">
        <v>341</v>
      </c>
      <c r="AA312" s="94">
        <v>2.2200000000000002</v>
      </c>
      <c r="AB312" s="95" t="s">
        <v>30</v>
      </c>
      <c r="AC312" s="95" t="s">
        <v>29</v>
      </c>
      <c r="AD312" s="94">
        <v>230</v>
      </c>
      <c r="AE312" s="95" t="s">
        <v>27</v>
      </c>
      <c r="AF312" s="94">
        <v>2.09</v>
      </c>
      <c r="AG312" s="95" t="s">
        <v>338</v>
      </c>
      <c r="AH312" s="94">
        <v>44500</v>
      </c>
      <c r="AI312" s="94">
        <v>0.06</v>
      </c>
      <c r="AJ312" s="94">
        <v>0.04</v>
      </c>
      <c r="AK312" s="95" t="s">
        <v>29</v>
      </c>
      <c r="AL312" s="94">
        <v>23.5</v>
      </c>
      <c r="AM312" s="95" t="s">
        <v>29</v>
      </c>
      <c r="AN312" s="94">
        <v>180</v>
      </c>
      <c r="AO312" s="94">
        <v>10.18</v>
      </c>
      <c r="AP312" s="94">
        <v>6.21</v>
      </c>
      <c r="AQ312" s="94">
        <v>10700</v>
      </c>
      <c r="AR312" s="94">
        <v>0.49</v>
      </c>
      <c r="AS312" s="95" t="s">
        <v>28</v>
      </c>
      <c r="AT312" s="95" t="s">
        <v>30</v>
      </c>
      <c r="AU312" s="94">
        <v>0.91</v>
      </c>
      <c r="AV312" s="94">
        <v>5260</v>
      </c>
      <c r="AW312" s="95" t="s">
        <v>28</v>
      </c>
      <c r="AX312" s="95" t="s">
        <v>28</v>
      </c>
      <c r="AY312" s="94">
        <v>6330</v>
      </c>
      <c r="AZ312" s="94">
        <v>2.54</v>
      </c>
      <c r="BA312" s="94">
        <v>3.5999999999999997E-2</v>
      </c>
      <c r="BB312" s="94">
        <v>1.32</v>
      </c>
      <c r="BC312" s="94">
        <v>1.64</v>
      </c>
      <c r="BD312" s="76"/>
    </row>
    <row r="313" spans="1:56" s="80" customFormat="1" ht="18" customHeight="1" x14ac:dyDescent="0.25">
      <c r="A313" s="81" t="s">
        <v>106</v>
      </c>
      <c r="B313" s="81" t="s">
        <v>108</v>
      </c>
      <c r="C313" s="81">
        <v>20</v>
      </c>
      <c r="D313" s="82">
        <v>42640</v>
      </c>
      <c r="E313" s="94">
        <v>127</v>
      </c>
      <c r="F313" s="95" t="s">
        <v>345</v>
      </c>
      <c r="G313" s="95" t="s">
        <v>345</v>
      </c>
      <c r="H313" s="95" t="s">
        <v>346</v>
      </c>
      <c r="I313" s="94">
        <v>8.77</v>
      </c>
      <c r="J313" s="94">
        <v>319</v>
      </c>
      <c r="K313" s="94">
        <v>158</v>
      </c>
      <c r="L313" s="94">
        <v>0.21</v>
      </c>
      <c r="M313" s="94">
        <v>50</v>
      </c>
      <c r="N313" s="95" t="s">
        <v>28</v>
      </c>
      <c r="O313" s="95" t="s">
        <v>333</v>
      </c>
      <c r="P313" s="94">
        <v>6.26</v>
      </c>
      <c r="Q313" s="94">
        <v>6.06</v>
      </c>
      <c r="R313" s="95" t="s">
        <v>28</v>
      </c>
      <c r="S313" s="94">
        <v>7.2</v>
      </c>
      <c r="T313" s="94">
        <v>258</v>
      </c>
      <c r="U313" s="94">
        <v>264</v>
      </c>
      <c r="V313" s="95" t="s">
        <v>26</v>
      </c>
      <c r="W313" s="94">
        <v>25.3</v>
      </c>
      <c r="X313" s="95" t="s">
        <v>26</v>
      </c>
      <c r="Y313" s="95" t="s">
        <v>341</v>
      </c>
      <c r="Z313" s="95" t="s">
        <v>341</v>
      </c>
      <c r="AA313" s="95" t="s">
        <v>25</v>
      </c>
      <c r="AB313" s="95" t="s">
        <v>30</v>
      </c>
      <c r="AC313" s="95" t="s">
        <v>29</v>
      </c>
      <c r="AD313" s="94">
        <v>240</v>
      </c>
      <c r="AE313" s="95" t="s">
        <v>27</v>
      </c>
      <c r="AF313" s="95" t="s">
        <v>25</v>
      </c>
      <c r="AG313" s="95" t="s">
        <v>338</v>
      </c>
      <c r="AH313" s="94">
        <v>46000</v>
      </c>
      <c r="AI313" s="95" t="s">
        <v>32</v>
      </c>
      <c r="AJ313" s="94">
        <v>0.02</v>
      </c>
      <c r="AK313" s="94">
        <v>0.2</v>
      </c>
      <c r="AL313" s="94">
        <v>24.8</v>
      </c>
      <c r="AM313" s="95" t="s">
        <v>29</v>
      </c>
      <c r="AN313" s="94">
        <v>180</v>
      </c>
      <c r="AO313" s="95" t="s">
        <v>25</v>
      </c>
      <c r="AP313" s="94">
        <v>4.05</v>
      </c>
      <c r="AQ313" s="94">
        <v>10400</v>
      </c>
      <c r="AR313" s="95" t="s">
        <v>28</v>
      </c>
      <c r="AS313" s="95" t="s">
        <v>28</v>
      </c>
      <c r="AT313" s="95" t="s">
        <v>30</v>
      </c>
      <c r="AU313" s="94">
        <v>0.34</v>
      </c>
      <c r="AV313" s="94">
        <v>5560</v>
      </c>
      <c r="AW313" s="95" t="s">
        <v>28</v>
      </c>
      <c r="AX313" s="94">
        <v>0.16</v>
      </c>
      <c r="AY313" s="94">
        <v>6710</v>
      </c>
      <c r="AZ313" s="94">
        <v>0.99</v>
      </c>
      <c r="BA313" s="94">
        <v>4.3999999999999997E-2</v>
      </c>
      <c r="BB313" s="94">
        <v>0.78</v>
      </c>
      <c r="BC313" s="94">
        <v>0.67</v>
      </c>
      <c r="BD313" s="79"/>
    </row>
    <row r="314" spans="1:56" s="80" customFormat="1" ht="18" customHeight="1" x14ac:dyDescent="0.25">
      <c r="A314" s="81" t="s">
        <v>106</v>
      </c>
      <c r="B314" s="81" t="s">
        <v>108</v>
      </c>
      <c r="C314" s="81">
        <v>20</v>
      </c>
      <c r="D314" s="82">
        <v>42822</v>
      </c>
      <c r="E314" s="94">
        <v>132</v>
      </c>
      <c r="F314" s="95" t="s">
        <v>345</v>
      </c>
      <c r="G314" s="95" t="s">
        <v>345</v>
      </c>
      <c r="H314" s="95" t="s">
        <v>26</v>
      </c>
      <c r="I314" s="94">
        <v>8.48</v>
      </c>
      <c r="J314" s="94">
        <v>309</v>
      </c>
      <c r="K314" s="94">
        <v>158</v>
      </c>
      <c r="L314" s="94">
        <v>0.11</v>
      </c>
      <c r="M314" s="94">
        <v>50</v>
      </c>
      <c r="N314" s="95" t="s">
        <v>28</v>
      </c>
      <c r="O314" s="95" t="s">
        <v>333</v>
      </c>
      <c r="P314" s="94">
        <v>5.71</v>
      </c>
      <c r="Q314" s="94">
        <v>5.71</v>
      </c>
      <c r="R314" s="95" t="s">
        <v>28</v>
      </c>
      <c r="S314" s="94">
        <v>7</v>
      </c>
      <c r="T314" s="94">
        <v>216</v>
      </c>
      <c r="U314" s="94">
        <v>224</v>
      </c>
      <c r="V314" s="95" t="s">
        <v>26</v>
      </c>
      <c r="W314" s="94">
        <v>24.8</v>
      </c>
      <c r="X314" s="95" t="s">
        <v>26</v>
      </c>
      <c r="Y314" s="95" t="s">
        <v>341</v>
      </c>
      <c r="Z314" s="95" t="s">
        <v>341</v>
      </c>
      <c r="AA314" s="95" t="s">
        <v>25</v>
      </c>
      <c r="AB314" s="95" t="s">
        <v>30</v>
      </c>
      <c r="AC314" s="95" t="s">
        <v>29</v>
      </c>
      <c r="AD314" s="94">
        <v>240</v>
      </c>
      <c r="AE314" s="95" t="s">
        <v>27</v>
      </c>
      <c r="AF314" s="94">
        <v>3.34</v>
      </c>
      <c r="AG314" s="95" t="s">
        <v>338</v>
      </c>
      <c r="AH314" s="94">
        <v>46700</v>
      </c>
      <c r="AI314" s="95" t="s">
        <v>32</v>
      </c>
      <c r="AJ314" s="94">
        <v>0.05</v>
      </c>
      <c r="AK314" s="94">
        <v>0.27</v>
      </c>
      <c r="AL314" s="94">
        <v>21.8</v>
      </c>
      <c r="AM314" s="95" t="s">
        <v>29</v>
      </c>
      <c r="AN314" s="94">
        <v>190</v>
      </c>
      <c r="AO314" s="95" t="s">
        <v>25</v>
      </c>
      <c r="AP314" s="94">
        <v>6.32</v>
      </c>
      <c r="AQ314" s="94">
        <v>10200</v>
      </c>
      <c r="AR314" s="94">
        <v>0.1</v>
      </c>
      <c r="AS314" s="95" t="s">
        <v>28</v>
      </c>
      <c r="AT314" s="95" t="s">
        <v>30</v>
      </c>
      <c r="AU314" s="94">
        <v>1</v>
      </c>
      <c r="AV314" s="94">
        <v>5710</v>
      </c>
      <c r="AW314" s="95" t="s">
        <v>28</v>
      </c>
      <c r="AX314" s="95" t="s">
        <v>28</v>
      </c>
      <c r="AY314" s="94">
        <v>6690</v>
      </c>
      <c r="AZ314" s="94">
        <v>4.2300000000000004</v>
      </c>
      <c r="BA314" s="94">
        <v>3.3000000000000002E-2</v>
      </c>
      <c r="BB314" s="94">
        <v>1.1200000000000001</v>
      </c>
      <c r="BC314" s="94">
        <v>1.07</v>
      </c>
      <c r="BD314" s="76"/>
    </row>
    <row r="315" spans="1:56" s="80" customFormat="1" ht="18" customHeight="1" x14ac:dyDescent="0.25">
      <c r="A315" s="81" t="s">
        <v>106</v>
      </c>
      <c r="B315" s="81" t="s">
        <v>108</v>
      </c>
      <c r="C315" s="81">
        <v>20</v>
      </c>
      <c r="D315" s="82">
        <v>43004</v>
      </c>
      <c r="E315" s="94">
        <v>132</v>
      </c>
      <c r="F315" s="95" t="s">
        <v>345</v>
      </c>
      <c r="G315" s="95" t="s">
        <v>345</v>
      </c>
      <c r="H315" s="95" t="s">
        <v>346</v>
      </c>
      <c r="I315" s="94">
        <v>9.02</v>
      </c>
      <c r="J315" s="94">
        <v>317</v>
      </c>
      <c r="K315" s="94">
        <v>153</v>
      </c>
      <c r="L315" s="94">
        <v>0.18</v>
      </c>
      <c r="M315" s="94">
        <v>40</v>
      </c>
      <c r="N315" s="95" t="s">
        <v>28</v>
      </c>
      <c r="O315" s="94">
        <v>3.02</v>
      </c>
      <c r="P315" s="94">
        <v>8.7100000000000009</v>
      </c>
      <c r="Q315" s="94">
        <v>5.69</v>
      </c>
      <c r="R315" s="95" t="s">
        <v>30</v>
      </c>
      <c r="S315" s="94">
        <v>7.2</v>
      </c>
      <c r="T315" s="94">
        <v>223</v>
      </c>
      <c r="U315" s="94">
        <v>226</v>
      </c>
      <c r="V315" s="94">
        <v>0.92</v>
      </c>
      <c r="W315" s="94">
        <v>25.7</v>
      </c>
      <c r="X315" s="94">
        <v>6</v>
      </c>
      <c r="Y315" s="95" t="s">
        <v>341</v>
      </c>
      <c r="Z315" s="95" t="s">
        <v>341</v>
      </c>
      <c r="AA315" s="95" t="s">
        <v>25</v>
      </c>
      <c r="AB315" s="95" t="s">
        <v>30</v>
      </c>
      <c r="AC315" s="95" t="s">
        <v>29</v>
      </c>
      <c r="AD315" s="94">
        <v>210</v>
      </c>
      <c r="AE315" s="95" t="s">
        <v>27</v>
      </c>
      <c r="AF315" s="95" t="s">
        <v>25</v>
      </c>
      <c r="AG315" s="95" t="s">
        <v>338</v>
      </c>
      <c r="AH315" s="94">
        <v>44800</v>
      </c>
      <c r="AI315" s="95" t="s">
        <v>32</v>
      </c>
      <c r="AJ315" s="94">
        <v>0.05</v>
      </c>
      <c r="AK315" s="94">
        <v>0.41</v>
      </c>
      <c r="AL315" s="94">
        <v>24.2</v>
      </c>
      <c r="AM315" s="95" t="s">
        <v>29</v>
      </c>
      <c r="AN315" s="94">
        <v>170</v>
      </c>
      <c r="AO315" s="95" t="s">
        <v>25</v>
      </c>
      <c r="AP315" s="94">
        <v>6.89</v>
      </c>
      <c r="AQ315" s="94">
        <v>9980</v>
      </c>
      <c r="AR315" s="95" t="s">
        <v>28</v>
      </c>
      <c r="AS315" s="95" t="s">
        <v>28</v>
      </c>
      <c r="AT315" s="95" t="s">
        <v>30</v>
      </c>
      <c r="AU315" s="94">
        <v>0.68</v>
      </c>
      <c r="AV315" s="94">
        <v>5540</v>
      </c>
      <c r="AW315" s="95" t="s">
        <v>28</v>
      </c>
      <c r="AX315" s="94">
        <v>0.11</v>
      </c>
      <c r="AY315" s="94">
        <v>6600</v>
      </c>
      <c r="AZ315" s="94">
        <v>2.85</v>
      </c>
      <c r="BA315" s="94">
        <v>3.7999999999999999E-2</v>
      </c>
      <c r="BB315" s="94">
        <v>1.1000000000000001</v>
      </c>
      <c r="BC315" s="94">
        <v>0.5</v>
      </c>
      <c r="BD315" s="76"/>
    </row>
    <row r="316" spans="1:56" s="80" customFormat="1" ht="18" customHeight="1" x14ac:dyDescent="0.25">
      <c r="A316" s="81" t="s">
        <v>106</v>
      </c>
      <c r="B316" s="81" t="s">
        <v>108</v>
      </c>
      <c r="C316" s="81">
        <v>20</v>
      </c>
      <c r="D316" s="82">
        <v>43214</v>
      </c>
      <c r="E316" s="94">
        <v>128</v>
      </c>
      <c r="F316" s="95" t="s">
        <v>345</v>
      </c>
      <c r="G316" s="95" t="s">
        <v>345</v>
      </c>
      <c r="H316" s="95" t="s">
        <v>26</v>
      </c>
      <c r="I316" s="94">
        <v>8.89</v>
      </c>
      <c r="J316" s="94">
        <v>281</v>
      </c>
      <c r="K316" s="94">
        <v>129</v>
      </c>
      <c r="L316" s="94">
        <v>0.21</v>
      </c>
      <c r="M316" s="94">
        <v>50</v>
      </c>
      <c r="N316" s="95" t="s">
        <v>27</v>
      </c>
      <c r="O316" s="95" t="s">
        <v>333</v>
      </c>
      <c r="P316" s="94">
        <v>3.96</v>
      </c>
      <c r="Q316" s="94">
        <v>4.0199999999999996</v>
      </c>
      <c r="R316" s="94">
        <v>0.01</v>
      </c>
      <c r="S316" s="94">
        <v>7.1</v>
      </c>
      <c r="T316" s="94">
        <v>211</v>
      </c>
      <c r="U316" s="94">
        <v>213</v>
      </c>
      <c r="V316" s="94">
        <v>0.43</v>
      </c>
      <c r="W316" s="94">
        <v>25.9</v>
      </c>
      <c r="X316" s="95" t="s">
        <v>26</v>
      </c>
      <c r="Y316" s="95" t="s">
        <v>341</v>
      </c>
      <c r="Z316" s="95" t="s">
        <v>341</v>
      </c>
      <c r="AA316" s="95" t="s">
        <v>25</v>
      </c>
      <c r="AB316" s="95" t="s">
        <v>30</v>
      </c>
      <c r="AC316" s="95" t="s">
        <v>29</v>
      </c>
      <c r="AD316" s="94">
        <v>190</v>
      </c>
      <c r="AE316" s="95" t="s">
        <v>27</v>
      </c>
      <c r="AF316" s="95" t="s">
        <v>25</v>
      </c>
      <c r="AG316" s="95" t="s">
        <v>338</v>
      </c>
      <c r="AH316" s="94">
        <v>39900</v>
      </c>
      <c r="AI316" s="95" t="s">
        <v>32</v>
      </c>
      <c r="AJ316" s="94">
        <v>0.05</v>
      </c>
      <c r="AK316" s="94">
        <v>0.43</v>
      </c>
      <c r="AL316" s="94">
        <v>21.5</v>
      </c>
      <c r="AM316" s="95" t="s">
        <v>29</v>
      </c>
      <c r="AN316" s="94">
        <v>150</v>
      </c>
      <c r="AO316" s="94">
        <v>2.25</v>
      </c>
      <c r="AP316" s="94">
        <v>4.8899999999999997</v>
      </c>
      <c r="AQ316" s="94">
        <v>7240</v>
      </c>
      <c r="AR316" s="94">
        <v>0.13</v>
      </c>
      <c r="AS316" s="95" t="s">
        <v>28</v>
      </c>
      <c r="AT316" s="94">
        <v>0.01</v>
      </c>
      <c r="AU316" s="94">
        <v>0.55000000000000004</v>
      </c>
      <c r="AV316" s="94">
        <v>5250</v>
      </c>
      <c r="AW316" s="95" t="s">
        <v>28</v>
      </c>
      <c r="AX316" s="94">
        <v>0.12</v>
      </c>
      <c r="AY316" s="94">
        <v>5880</v>
      </c>
      <c r="AZ316" s="94">
        <v>3.25</v>
      </c>
      <c r="BA316" s="94">
        <v>3.3000000000000002E-2</v>
      </c>
      <c r="BB316" s="94">
        <v>0.78</v>
      </c>
      <c r="BC316" s="95" t="s">
        <v>27</v>
      </c>
      <c r="BD316" s="79"/>
    </row>
    <row r="317" spans="1:56" s="80" customFormat="1" ht="18" customHeight="1" x14ac:dyDescent="0.25">
      <c r="A317" s="81" t="s">
        <v>106</v>
      </c>
      <c r="B317" s="81" t="s">
        <v>108</v>
      </c>
      <c r="C317" s="81">
        <v>20</v>
      </c>
      <c r="D317" s="82">
        <v>43403</v>
      </c>
      <c r="E317" s="94">
        <v>137</v>
      </c>
      <c r="F317" s="95" t="s">
        <v>345</v>
      </c>
      <c r="G317" s="95" t="s">
        <v>345</v>
      </c>
      <c r="H317" s="95" t="s">
        <v>26</v>
      </c>
      <c r="I317" s="94">
        <v>9.8000000000000007</v>
      </c>
      <c r="J317" s="94">
        <v>290</v>
      </c>
      <c r="K317" s="94">
        <v>156</v>
      </c>
      <c r="L317" s="94">
        <v>0.16</v>
      </c>
      <c r="M317" s="94">
        <v>40</v>
      </c>
      <c r="N317" s="95" t="s">
        <v>28</v>
      </c>
      <c r="O317" s="94">
        <v>1.65</v>
      </c>
      <c r="P317" s="94">
        <v>6.81</v>
      </c>
      <c r="Q317" s="94">
        <v>5.16</v>
      </c>
      <c r="R317" s="95" t="s">
        <v>30</v>
      </c>
      <c r="S317" s="94">
        <v>7.2</v>
      </c>
      <c r="T317" s="94">
        <v>200</v>
      </c>
      <c r="U317" s="94">
        <v>258</v>
      </c>
      <c r="V317" s="94">
        <v>0.61</v>
      </c>
      <c r="W317" s="94">
        <v>25.3</v>
      </c>
      <c r="X317" s="95" t="s">
        <v>26</v>
      </c>
      <c r="Y317" s="95" t="s">
        <v>343</v>
      </c>
      <c r="Z317" s="95" t="s">
        <v>343</v>
      </c>
      <c r="AA317" s="95" t="s">
        <v>25</v>
      </c>
      <c r="AB317" s="95" t="s">
        <v>30</v>
      </c>
      <c r="AC317" s="95" t="s">
        <v>29</v>
      </c>
      <c r="AD317" s="94">
        <v>230</v>
      </c>
      <c r="AE317" s="95" t="s">
        <v>27</v>
      </c>
      <c r="AF317" s="94">
        <v>2.58</v>
      </c>
      <c r="AG317" s="95" t="s">
        <v>338</v>
      </c>
      <c r="AH317" s="94">
        <v>45300</v>
      </c>
      <c r="AI317" s="95" t="s">
        <v>32</v>
      </c>
      <c r="AJ317" s="94">
        <v>0.04</v>
      </c>
      <c r="AK317" s="95" t="s">
        <v>29</v>
      </c>
      <c r="AL317" s="94">
        <v>22.9</v>
      </c>
      <c r="AM317" s="95" t="s">
        <v>29</v>
      </c>
      <c r="AN317" s="94">
        <v>140</v>
      </c>
      <c r="AO317" s="95" t="s">
        <v>25</v>
      </c>
      <c r="AP317" s="94">
        <v>8.1</v>
      </c>
      <c r="AQ317" s="94">
        <v>10500</v>
      </c>
      <c r="AR317" s="95" t="s">
        <v>28</v>
      </c>
      <c r="AS317" s="95" t="s">
        <v>28</v>
      </c>
      <c r="AT317" s="95" t="s">
        <v>30</v>
      </c>
      <c r="AU317" s="94">
        <v>0.52</v>
      </c>
      <c r="AV317" s="94">
        <v>6480</v>
      </c>
      <c r="AW317" s="95" t="s">
        <v>28</v>
      </c>
      <c r="AX317" s="94">
        <v>0.12</v>
      </c>
      <c r="AY317" s="94">
        <v>7180</v>
      </c>
      <c r="AZ317" s="94">
        <v>2.77</v>
      </c>
      <c r="BA317" s="94">
        <v>0.04</v>
      </c>
      <c r="BB317" s="94">
        <v>0.95</v>
      </c>
      <c r="BC317" s="95" t="s">
        <v>27</v>
      </c>
      <c r="BD317" s="76"/>
    </row>
    <row r="318" spans="1:56" s="80" customFormat="1" ht="18" customHeight="1" x14ac:dyDescent="0.25">
      <c r="A318" s="81" t="s">
        <v>6</v>
      </c>
      <c r="B318" s="81" t="s">
        <v>110</v>
      </c>
      <c r="C318" s="81">
        <v>19</v>
      </c>
      <c r="D318" s="82">
        <v>42467</v>
      </c>
      <c r="E318" s="94">
        <v>52</v>
      </c>
      <c r="F318" s="95" t="s">
        <v>345</v>
      </c>
      <c r="G318" s="95" t="s">
        <v>345</v>
      </c>
      <c r="H318" s="95" t="s">
        <v>346</v>
      </c>
      <c r="I318" s="94">
        <v>16</v>
      </c>
      <c r="J318" s="94">
        <v>208</v>
      </c>
      <c r="K318" s="94">
        <v>73.8</v>
      </c>
      <c r="L318" s="95" t="s">
        <v>27</v>
      </c>
      <c r="M318" s="94">
        <v>30</v>
      </c>
      <c r="N318" s="94">
        <v>0.63</v>
      </c>
      <c r="O318" s="95" t="s">
        <v>333</v>
      </c>
      <c r="P318" s="94">
        <v>5.27</v>
      </c>
      <c r="Q318" s="94">
        <v>5</v>
      </c>
      <c r="R318" s="95" t="s">
        <v>29</v>
      </c>
      <c r="S318" s="94">
        <v>5.8</v>
      </c>
      <c r="T318" s="94">
        <v>214</v>
      </c>
      <c r="U318" s="94">
        <v>214</v>
      </c>
      <c r="V318" s="95" t="s">
        <v>337</v>
      </c>
      <c r="W318" s="94">
        <v>26.1</v>
      </c>
      <c r="X318" s="94">
        <v>35</v>
      </c>
      <c r="Y318" s="95" t="s">
        <v>342</v>
      </c>
      <c r="Z318" s="95" t="s">
        <v>341</v>
      </c>
      <c r="AA318" s="95" t="s">
        <v>25</v>
      </c>
      <c r="AB318" s="95" t="s">
        <v>30</v>
      </c>
      <c r="AC318" s="95" t="s">
        <v>29</v>
      </c>
      <c r="AD318" s="94">
        <v>460</v>
      </c>
      <c r="AE318" s="95" t="s">
        <v>27</v>
      </c>
      <c r="AF318" s="95" t="s">
        <v>25</v>
      </c>
      <c r="AG318" s="94">
        <v>8.9999999999999993E-3</v>
      </c>
      <c r="AH318" s="94">
        <v>16600</v>
      </c>
      <c r="AI318" s="94">
        <v>7.0000000000000007E-2</v>
      </c>
      <c r="AJ318" s="94">
        <v>0.28999999999999998</v>
      </c>
      <c r="AK318" s="94">
        <v>1.66</v>
      </c>
      <c r="AL318" s="94">
        <v>1.82</v>
      </c>
      <c r="AM318" s="95" t="s">
        <v>29</v>
      </c>
      <c r="AN318" s="94">
        <v>130</v>
      </c>
      <c r="AO318" s="94">
        <v>5.88</v>
      </c>
      <c r="AP318" s="94">
        <v>4.09</v>
      </c>
      <c r="AQ318" s="94">
        <v>7840</v>
      </c>
      <c r="AR318" s="94">
        <v>3.61</v>
      </c>
      <c r="AS318" s="95" t="s">
        <v>28</v>
      </c>
      <c r="AT318" s="95" t="s">
        <v>30</v>
      </c>
      <c r="AU318" s="94">
        <v>2.48</v>
      </c>
      <c r="AV318" s="94">
        <v>6810</v>
      </c>
      <c r="AW318" s="95" t="s">
        <v>28</v>
      </c>
      <c r="AX318" s="94">
        <v>0.15</v>
      </c>
      <c r="AY318" s="94">
        <v>5910</v>
      </c>
      <c r="AZ318" s="94">
        <v>2.64</v>
      </c>
      <c r="BA318" s="94">
        <v>1.2E-2</v>
      </c>
      <c r="BB318" s="94">
        <v>0.77</v>
      </c>
      <c r="BC318" s="94">
        <v>1.21</v>
      </c>
      <c r="BD318" s="76"/>
    </row>
    <row r="319" spans="1:56" s="80" customFormat="1" ht="18" customHeight="1" x14ac:dyDescent="0.25">
      <c r="A319" s="81" t="s">
        <v>6</v>
      </c>
      <c r="B319" s="81" t="s">
        <v>110</v>
      </c>
      <c r="C319" s="81">
        <v>19</v>
      </c>
      <c r="D319" s="82">
        <v>42668</v>
      </c>
      <c r="E319" s="94">
        <v>50</v>
      </c>
      <c r="F319" s="95" t="s">
        <v>345</v>
      </c>
      <c r="G319" s="95" t="s">
        <v>345</v>
      </c>
      <c r="H319" s="94">
        <v>1.2</v>
      </c>
      <c r="I319" s="94">
        <v>18.5</v>
      </c>
      <c r="J319" s="94">
        <v>225</v>
      </c>
      <c r="K319" s="94">
        <v>78.400000000000006</v>
      </c>
      <c r="L319" s="95" t="s">
        <v>28</v>
      </c>
      <c r="M319" s="94">
        <v>20</v>
      </c>
      <c r="N319" s="95" t="s">
        <v>28</v>
      </c>
      <c r="O319" s="95" t="s">
        <v>333</v>
      </c>
      <c r="P319" s="94">
        <v>5.96</v>
      </c>
      <c r="Q319" s="94">
        <v>5.96</v>
      </c>
      <c r="R319" s="95" t="s">
        <v>28</v>
      </c>
      <c r="S319" s="94">
        <v>5.8</v>
      </c>
      <c r="T319" s="94">
        <v>178</v>
      </c>
      <c r="U319" s="94">
        <v>202</v>
      </c>
      <c r="V319" s="94">
        <v>4.49</v>
      </c>
      <c r="W319" s="94">
        <v>24.1</v>
      </c>
      <c r="X319" s="94">
        <v>12</v>
      </c>
      <c r="Y319" s="95" t="s">
        <v>341</v>
      </c>
      <c r="Z319" s="95" t="s">
        <v>341</v>
      </c>
      <c r="AA319" s="94">
        <v>2.08</v>
      </c>
      <c r="AB319" s="95" t="s">
        <v>30</v>
      </c>
      <c r="AC319" s="95" t="s">
        <v>29</v>
      </c>
      <c r="AD319" s="94">
        <v>490</v>
      </c>
      <c r="AE319" s="95" t="s">
        <v>27</v>
      </c>
      <c r="AF319" s="95" t="s">
        <v>25</v>
      </c>
      <c r="AG319" s="94">
        <v>8.9999999999999993E-3</v>
      </c>
      <c r="AH319" s="94">
        <v>17500</v>
      </c>
      <c r="AI319" s="95" t="s">
        <v>32</v>
      </c>
      <c r="AJ319" s="94">
        <v>0.3</v>
      </c>
      <c r="AK319" s="94">
        <v>1.95</v>
      </c>
      <c r="AL319" s="94">
        <v>2.06</v>
      </c>
      <c r="AM319" s="95" t="s">
        <v>29</v>
      </c>
      <c r="AN319" s="94">
        <v>140</v>
      </c>
      <c r="AO319" s="94">
        <v>10.1</v>
      </c>
      <c r="AP319" s="94">
        <v>4.18</v>
      </c>
      <c r="AQ319" s="94">
        <v>8420</v>
      </c>
      <c r="AR319" s="94">
        <v>3.47</v>
      </c>
      <c r="AS319" s="95" t="s">
        <v>28</v>
      </c>
      <c r="AT319" s="95" t="s">
        <v>30</v>
      </c>
      <c r="AU319" s="94">
        <v>2.1800000000000002</v>
      </c>
      <c r="AV319" s="94">
        <v>6960</v>
      </c>
      <c r="AW319" s="95" t="s">
        <v>28</v>
      </c>
      <c r="AX319" s="94">
        <v>0.21</v>
      </c>
      <c r="AY319" s="94">
        <v>6070</v>
      </c>
      <c r="AZ319" s="94">
        <v>3.42</v>
      </c>
      <c r="BA319" s="94">
        <v>1.0999999999999999E-2</v>
      </c>
      <c r="BB319" s="94">
        <v>0.62</v>
      </c>
      <c r="BC319" s="94">
        <v>1.02</v>
      </c>
      <c r="BD319" s="76"/>
    </row>
    <row r="320" spans="1:56" s="80" customFormat="1" ht="18" customHeight="1" x14ac:dyDescent="0.25">
      <c r="A320" s="81" t="s">
        <v>6</v>
      </c>
      <c r="B320" s="81" t="s">
        <v>110</v>
      </c>
      <c r="C320" s="81">
        <v>19</v>
      </c>
      <c r="D320" s="82">
        <v>42803</v>
      </c>
      <c r="E320" s="94">
        <v>47</v>
      </c>
      <c r="F320" s="95" t="s">
        <v>345</v>
      </c>
      <c r="G320" s="95" t="s">
        <v>345</v>
      </c>
      <c r="H320" s="95" t="s">
        <v>26</v>
      </c>
      <c r="I320" s="94">
        <v>18.95</v>
      </c>
      <c r="J320" s="94">
        <v>224</v>
      </c>
      <c r="K320" s="94">
        <v>74.900000000000006</v>
      </c>
      <c r="L320" s="95" t="s">
        <v>28</v>
      </c>
      <c r="M320" s="94">
        <v>20</v>
      </c>
      <c r="N320" s="94">
        <v>2.6</v>
      </c>
      <c r="O320" s="94">
        <v>2.95</v>
      </c>
      <c r="P320" s="94">
        <v>8.86</v>
      </c>
      <c r="Q320" s="94">
        <v>5.9</v>
      </c>
      <c r="R320" s="94">
        <v>0.01</v>
      </c>
      <c r="S320" s="94">
        <v>5.8</v>
      </c>
      <c r="T320" s="94">
        <v>207</v>
      </c>
      <c r="U320" s="94">
        <v>213</v>
      </c>
      <c r="V320" s="94">
        <v>4.45</v>
      </c>
      <c r="W320" s="94">
        <v>26.2</v>
      </c>
      <c r="X320" s="94">
        <v>2</v>
      </c>
      <c r="Y320" s="95" t="s">
        <v>341</v>
      </c>
      <c r="Z320" s="95" t="s">
        <v>341</v>
      </c>
      <c r="AA320" s="94">
        <v>2.09</v>
      </c>
      <c r="AB320" s="95" t="s">
        <v>30</v>
      </c>
      <c r="AC320" s="95" t="s">
        <v>29</v>
      </c>
      <c r="AD320" s="94">
        <v>470</v>
      </c>
      <c r="AE320" s="95" t="s">
        <v>27</v>
      </c>
      <c r="AF320" s="94">
        <v>2.85</v>
      </c>
      <c r="AG320" s="94">
        <v>8.9999999999999993E-3</v>
      </c>
      <c r="AH320" s="94">
        <v>17500</v>
      </c>
      <c r="AI320" s="95" t="s">
        <v>32</v>
      </c>
      <c r="AJ320" s="94">
        <v>0.32</v>
      </c>
      <c r="AK320" s="94">
        <v>1.49</v>
      </c>
      <c r="AL320" s="94">
        <v>1.56</v>
      </c>
      <c r="AM320" s="95" t="s">
        <v>29</v>
      </c>
      <c r="AN320" s="94">
        <v>130</v>
      </c>
      <c r="AO320" s="94">
        <v>3.09</v>
      </c>
      <c r="AP320" s="94">
        <v>4.3</v>
      </c>
      <c r="AQ320" s="94">
        <v>8360</v>
      </c>
      <c r="AR320" s="94">
        <v>3.49</v>
      </c>
      <c r="AS320" s="95" t="s">
        <v>28</v>
      </c>
      <c r="AT320" s="95" t="s">
        <v>30</v>
      </c>
      <c r="AU320" s="94">
        <v>1.92</v>
      </c>
      <c r="AV320" s="94">
        <v>7570</v>
      </c>
      <c r="AW320" s="95" t="s">
        <v>28</v>
      </c>
      <c r="AX320" s="94">
        <v>0.23</v>
      </c>
      <c r="AY320" s="94">
        <v>6840</v>
      </c>
      <c r="AZ320" s="94">
        <v>3.15</v>
      </c>
      <c r="BA320" s="94">
        <v>0.01</v>
      </c>
      <c r="BB320" s="94">
        <v>0.62</v>
      </c>
      <c r="BC320" s="94">
        <v>0.57999999999999996</v>
      </c>
      <c r="BD320" s="76"/>
    </row>
    <row r="321" spans="1:56" s="80" customFormat="1" ht="18" customHeight="1" x14ac:dyDescent="0.25">
      <c r="A321" s="81" t="s">
        <v>6</v>
      </c>
      <c r="B321" s="81" t="s">
        <v>110</v>
      </c>
      <c r="C321" s="81">
        <v>19</v>
      </c>
      <c r="D321" s="82">
        <v>43037</v>
      </c>
      <c r="E321" s="94">
        <v>52</v>
      </c>
      <c r="F321" s="95" t="s">
        <v>345</v>
      </c>
      <c r="G321" s="95" t="s">
        <v>345</v>
      </c>
      <c r="H321" s="95" t="s">
        <v>26</v>
      </c>
      <c r="I321" s="94">
        <v>20.28</v>
      </c>
      <c r="J321" s="94">
        <v>236</v>
      </c>
      <c r="K321" s="94">
        <v>88</v>
      </c>
      <c r="L321" s="95" t="s">
        <v>28</v>
      </c>
      <c r="M321" s="94">
        <v>30</v>
      </c>
      <c r="N321" s="95" t="s">
        <v>28</v>
      </c>
      <c r="O321" s="94">
        <v>1.89</v>
      </c>
      <c r="P321" s="94">
        <v>8.83</v>
      </c>
      <c r="Q321" s="94">
        <v>6.93</v>
      </c>
      <c r="R321" s="94">
        <v>0.01</v>
      </c>
      <c r="S321" s="94">
        <v>5.8</v>
      </c>
      <c r="T321" s="94">
        <v>183</v>
      </c>
      <c r="U321" s="94">
        <v>196</v>
      </c>
      <c r="V321" s="94">
        <v>4.62</v>
      </c>
      <c r="W321" s="94">
        <v>24.7</v>
      </c>
      <c r="X321" s="94">
        <v>8</v>
      </c>
      <c r="Y321" s="95" t="s">
        <v>341</v>
      </c>
      <c r="Z321" s="95" t="s">
        <v>341</v>
      </c>
      <c r="AA321" s="95" t="s">
        <v>25</v>
      </c>
      <c r="AB321" s="95" t="s">
        <v>30</v>
      </c>
      <c r="AC321" s="95" t="s">
        <v>29</v>
      </c>
      <c r="AD321" s="94">
        <v>540</v>
      </c>
      <c r="AE321" s="95" t="s">
        <v>27</v>
      </c>
      <c r="AF321" s="95" t="s">
        <v>25</v>
      </c>
      <c r="AG321" s="94">
        <v>8.0000000000000002E-3</v>
      </c>
      <c r="AH321" s="94">
        <v>20000</v>
      </c>
      <c r="AI321" s="95" t="s">
        <v>32</v>
      </c>
      <c r="AJ321" s="94">
        <v>0.28999999999999998</v>
      </c>
      <c r="AK321" s="94">
        <v>1.32</v>
      </c>
      <c r="AL321" s="94">
        <v>1.87</v>
      </c>
      <c r="AM321" s="95" t="s">
        <v>29</v>
      </c>
      <c r="AN321" s="94">
        <v>160</v>
      </c>
      <c r="AO321" s="94">
        <v>2.09</v>
      </c>
      <c r="AP321" s="94">
        <v>5.01</v>
      </c>
      <c r="AQ321" s="94">
        <v>9230</v>
      </c>
      <c r="AR321" s="94">
        <v>3.74</v>
      </c>
      <c r="AS321" s="95" t="s">
        <v>28</v>
      </c>
      <c r="AT321" s="95" t="s">
        <v>30</v>
      </c>
      <c r="AU321" s="94">
        <v>2.4900000000000002</v>
      </c>
      <c r="AV321" s="94">
        <v>7500</v>
      </c>
      <c r="AW321" s="95" t="s">
        <v>28</v>
      </c>
      <c r="AX321" s="94">
        <v>1.33</v>
      </c>
      <c r="AY321" s="94">
        <v>6980</v>
      </c>
      <c r="AZ321" s="94">
        <v>2.33</v>
      </c>
      <c r="BA321" s="94">
        <v>1.0999999999999999E-2</v>
      </c>
      <c r="BB321" s="94">
        <v>0.93</v>
      </c>
      <c r="BC321" s="95" t="s">
        <v>27</v>
      </c>
      <c r="BD321" s="76"/>
    </row>
    <row r="322" spans="1:56" s="80" customFormat="1" ht="18" customHeight="1" x14ac:dyDescent="0.25">
      <c r="A322" s="81" t="s">
        <v>6</v>
      </c>
      <c r="B322" s="81" t="s">
        <v>110</v>
      </c>
      <c r="C322" s="81">
        <v>19</v>
      </c>
      <c r="D322" s="82">
        <v>43167</v>
      </c>
      <c r="E322" s="94">
        <v>53</v>
      </c>
      <c r="F322" s="95" t="s">
        <v>345</v>
      </c>
      <c r="G322" s="95" t="s">
        <v>345</v>
      </c>
      <c r="H322" s="95" t="s">
        <v>26</v>
      </c>
      <c r="I322" s="94">
        <v>20.54</v>
      </c>
      <c r="J322" s="94">
        <v>239</v>
      </c>
      <c r="K322" s="94">
        <v>88.9</v>
      </c>
      <c r="L322" s="95" t="s">
        <v>28</v>
      </c>
      <c r="M322" s="94">
        <v>20</v>
      </c>
      <c r="N322" s="95" t="s">
        <v>27</v>
      </c>
      <c r="O322" s="94">
        <v>1.71</v>
      </c>
      <c r="P322" s="94">
        <v>8.85</v>
      </c>
      <c r="Q322" s="94">
        <v>7.14</v>
      </c>
      <c r="R322" s="95" t="s">
        <v>30</v>
      </c>
      <c r="S322" s="94">
        <v>6</v>
      </c>
      <c r="T322" s="94">
        <v>212</v>
      </c>
      <c r="U322" s="94">
        <v>213</v>
      </c>
      <c r="V322" s="94">
        <v>4.71</v>
      </c>
      <c r="W322" s="94">
        <v>26.1</v>
      </c>
      <c r="X322" s="94">
        <v>10</v>
      </c>
      <c r="Y322" s="95" t="s">
        <v>342</v>
      </c>
      <c r="Z322" s="95" t="s">
        <v>341</v>
      </c>
      <c r="AA322" s="95" t="s">
        <v>25</v>
      </c>
      <c r="AB322" s="95" t="s">
        <v>30</v>
      </c>
      <c r="AC322" s="95" t="s">
        <v>29</v>
      </c>
      <c r="AD322" s="94">
        <v>550</v>
      </c>
      <c r="AE322" s="95" t="s">
        <v>27</v>
      </c>
      <c r="AF322" s="95" t="s">
        <v>25</v>
      </c>
      <c r="AG322" s="94">
        <v>1.2999999999999999E-2</v>
      </c>
      <c r="AH322" s="94">
        <v>19500</v>
      </c>
      <c r="AI322" s="94">
        <v>0.05</v>
      </c>
      <c r="AJ322" s="94">
        <v>0.38</v>
      </c>
      <c r="AK322" s="94">
        <v>1.24</v>
      </c>
      <c r="AL322" s="94">
        <v>2.3199999999999998</v>
      </c>
      <c r="AM322" s="95" t="s">
        <v>29</v>
      </c>
      <c r="AN322" s="94">
        <v>150</v>
      </c>
      <c r="AO322" s="94">
        <v>3.47</v>
      </c>
      <c r="AP322" s="94">
        <v>5.03</v>
      </c>
      <c r="AQ322" s="94">
        <v>9770</v>
      </c>
      <c r="AR322" s="94">
        <v>4.3</v>
      </c>
      <c r="AS322" s="95" t="s">
        <v>28</v>
      </c>
      <c r="AT322" s="95" t="s">
        <v>30</v>
      </c>
      <c r="AU322" s="94">
        <v>3.12</v>
      </c>
      <c r="AV322" s="94">
        <v>8200</v>
      </c>
      <c r="AW322" s="95" t="s">
        <v>28</v>
      </c>
      <c r="AX322" s="94">
        <v>0.3</v>
      </c>
      <c r="AY322" s="94">
        <v>7650</v>
      </c>
      <c r="AZ322" s="94">
        <v>2.86</v>
      </c>
      <c r="BA322" s="94">
        <v>1.4E-2</v>
      </c>
      <c r="BB322" s="94">
        <v>0.54</v>
      </c>
      <c r="BC322" s="94">
        <v>0.89</v>
      </c>
      <c r="BD322" s="79"/>
    </row>
    <row r="323" spans="1:56" s="80" customFormat="1" ht="18" customHeight="1" x14ac:dyDescent="0.25">
      <c r="A323" s="81" t="s">
        <v>6</v>
      </c>
      <c r="B323" s="81" t="s">
        <v>110</v>
      </c>
      <c r="C323" s="81">
        <v>19</v>
      </c>
      <c r="D323" s="82">
        <v>43368</v>
      </c>
      <c r="E323" s="94">
        <v>51</v>
      </c>
      <c r="F323" s="95" t="s">
        <v>345</v>
      </c>
      <c r="G323" s="95" t="s">
        <v>345</v>
      </c>
      <c r="H323" s="95" t="s">
        <v>26</v>
      </c>
      <c r="I323" s="94">
        <v>20.7</v>
      </c>
      <c r="J323" s="94">
        <v>243</v>
      </c>
      <c r="K323" s="94">
        <v>78.099999999999994</v>
      </c>
      <c r="L323" s="95" t="s">
        <v>28</v>
      </c>
      <c r="M323" s="94">
        <v>20</v>
      </c>
      <c r="N323" s="95" t="s">
        <v>28</v>
      </c>
      <c r="O323" s="94">
        <v>1.27</v>
      </c>
      <c r="P323" s="94">
        <v>8.2899999999999991</v>
      </c>
      <c r="Q323" s="94">
        <v>7.02</v>
      </c>
      <c r="R323" s="95" t="s">
        <v>30</v>
      </c>
      <c r="S323" s="94">
        <v>5.8</v>
      </c>
      <c r="T323" s="94">
        <v>222</v>
      </c>
      <c r="U323" s="94">
        <v>266</v>
      </c>
      <c r="V323" s="94">
        <v>4.6100000000000003</v>
      </c>
      <c r="W323" s="94">
        <v>25.7</v>
      </c>
      <c r="X323" s="94">
        <v>43</v>
      </c>
      <c r="Y323" s="95" t="s">
        <v>344</v>
      </c>
      <c r="Z323" s="95" t="s">
        <v>344</v>
      </c>
      <c r="AA323" s="95" t="s">
        <v>25</v>
      </c>
      <c r="AB323" s="95" t="s">
        <v>30</v>
      </c>
      <c r="AC323" s="95" t="s">
        <v>29</v>
      </c>
      <c r="AD323" s="94">
        <v>510</v>
      </c>
      <c r="AE323" s="95" t="s">
        <v>27</v>
      </c>
      <c r="AF323" s="95" t="s">
        <v>25</v>
      </c>
      <c r="AG323" s="94">
        <v>0.01</v>
      </c>
      <c r="AH323" s="94">
        <v>18100</v>
      </c>
      <c r="AI323" s="94">
        <v>0.06</v>
      </c>
      <c r="AJ323" s="94">
        <v>0.3</v>
      </c>
      <c r="AK323" s="94">
        <v>1.2</v>
      </c>
      <c r="AL323" s="94">
        <v>1.94</v>
      </c>
      <c r="AM323" s="95" t="s">
        <v>29</v>
      </c>
      <c r="AN323" s="94">
        <v>130</v>
      </c>
      <c r="AO323" s="94">
        <v>2.36</v>
      </c>
      <c r="AP323" s="94">
        <v>4.92</v>
      </c>
      <c r="AQ323" s="94">
        <v>7990</v>
      </c>
      <c r="AR323" s="94">
        <v>3.83</v>
      </c>
      <c r="AS323" s="95" t="s">
        <v>28</v>
      </c>
      <c r="AT323" s="95" t="s">
        <v>30</v>
      </c>
      <c r="AU323" s="94">
        <v>2.57</v>
      </c>
      <c r="AV323" s="94">
        <v>7270</v>
      </c>
      <c r="AW323" s="95" t="s">
        <v>28</v>
      </c>
      <c r="AX323" s="94">
        <v>0.35</v>
      </c>
      <c r="AY323" s="94">
        <v>6670</v>
      </c>
      <c r="AZ323" s="94">
        <v>1.64</v>
      </c>
      <c r="BA323" s="94">
        <v>0.01</v>
      </c>
      <c r="BB323" s="94">
        <v>0.43</v>
      </c>
      <c r="BC323" s="94">
        <v>0.72</v>
      </c>
      <c r="BD323" s="76"/>
    </row>
    <row r="324" spans="1:56" s="80" customFormat="1" ht="18" customHeight="1" x14ac:dyDescent="0.25">
      <c r="A324" s="81" t="s">
        <v>111</v>
      </c>
      <c r="B324" s="81" t="s">
        <v>113</v>
      </c>
      <c r="C324" s="81">
        <v>18</v>
      </c>
      <c r="D324" s="82">
        <v>42458</v>
      </c>
      <c r="E324" s="94">
        <v>170</v>
      </c>
      <c r="F324" s="94">
        <v>0</v>
      </c>
      <c r="G324" s="94">
        <v>0</v>
      </c>
      <c r="H324" s="95" t="s">
        <v>26</v>
      </c>
      <c r="I324" s="95" t="s">
        <v>26</v>
      </c>
      <c r="J324" s="94">
        <v>321</v>
      </c>
      <c r="K324" s="94">
        <v>155</v>
      </c>
      <c r="L324" s="94">
        <v>0.39</v>
      </c>
      <c r="M324" s="94">
        <v>10</v>
      </c>
      <c r="N324" s="95" t="s">
        <v>32</v>
      </c>
      <c r="O324" s="95" t="s">
        <v>333</v>
      </c>
      <c r="P324" s="95" t="s">
        <v>340</v>
      </c>
      <c r="Q324" s="94">
        <v>0.47</v>
      </c>
      <c r="R324" s="95" t="s">
        <v>28</v>
      </c>
      <c r="S324" s="94">
        <v>7.55</v>
      </c>
      <c r="T324" s="94">
        <v>202</v>
      </c>
      <c r="U324" s="94">
        <v>252</v>
      </c>
      <c r="V324" s="95" t="s">
        <v>26</v>
      </c>
      <c r="W324" s="94">
        <v>25.5</v>
      </c>
      <c r="X324" s="94">
        <v>24</v>
      </c>
      <c r="Y324" s="95" t="s">
        <v>341</v>
      </c>
      <c r="Z324" s="95" t="s">
        <v>341</v>
      </c>
      <c r="AA324" s="95" t="s">
        <v>25</v>
      </c>
      <c r="AB324" s="95" t="s">
        <v>30</v>
      </c>
      <c r="AC324" s="95" t="s">
        <v>29</v>
      </c>
      <c r="AD324" s="94">
        <v>190</v>
      </c>
      <c r="AE324" s="95" t="s">
        <v>27</v>
      </c>
      <c r="AF324" s="94">
        <v>3.06</v>
      </c>
      <c r="AG324" s="95" t="s">
        <v>338</v>
      </c>
      <c r="AH324" s="94">
        <v>34800</v>
      </c>
      <c r="AI324" s="94">
        <v>0.67</v>
      </c>
      <c r="AJ324" s="94">
        <v>0.03</v>
      </c>
      <c r="AK324" s="94">
        <v>0.77</v>
      </c>
      <c r="AL324" s="94">
        <v>25.7</v>
      </c>
      <c r="AM324" s="95" t="s">
        <v>29</v>
      </c>
      <c r="AN324" s="94">
        <v>230</v>
      </c>
      <c r="AO324" s="95" t="s">
        <v>25</v>
      </c>
      <c r="AP324" s="94">
        <v>8.0299999999999994</v>
      </c>
      <c r="AQ324" s="94">
        <v>16500</v>
      </c>
      <c r="AR324" s="95" t="s">
        <v>28</v>
      </c>
      <c r="AS324" s="95" t="s">
        <v>28</v>
      </c>
      <c r="AT324" s="95" t="s">
        <v>30</v>
      </c>
      <c r="AU324" s="94">
        <v>0.75</v>
      </c>
      <c r="AV324" s="94">
        <v>4080</v>
      </c>
      <c r="AW324" s="95" t="s">
        <v>28</v>
      </c>
      <c r="AX324" s="95" t="s">
        <v>28</v>
      </c>
      <c r="AY324" s="94">
        <v>5340</v>
      </c>
      <c r="AZ324" s="94">
        <v>3.36</v>
      </c>
      <c r="BA324" s="94">
        <v>0.16800000000000001</v>
      </c>
      <c r="BB324" s="94">
        <v>6.15</v>
      </c>
      <c r="BC324" s="94">
        <v>12.8</v>
      </c>
      <c r="BD324" s="76"/>
    </row>
    <row r="325" spans="1:56" s="80" customFormat="1" ht="18" customHeight="1" x14ac:dyDescent="0.25">
      <c r="A325" s="81" t="s">
        <v>111</v>
      </c>
      <c r="B325" s="81" t="s">
        <v>113</v>
      </c>
      <c r="C325" s="81">
        <v>18</v>
      </c>
      <c r="D325" s="82">
        <v>42640</v>
      </c>
      <c r="E325" s="94">
        <v>169</v>
      </c>
      <c r="F325" s="94">
        <v>0</v>
      </c>
      <c r="G325" s="94">
        <v>0</v>
      </c>
      <c r="H325" s="95" t="s">
        <v>26</v>
      </c>
      <c r="I325" s="94">
        <v>0.85</v>
      </c>
      <c r="J325" s="94">
        <v>318</v>
      </c>
      <c r="K325" s="94">
        <v>157</v>
      </c>
      <c r="L325" s="94">
        <v>0.45</v>
      </c>
      <c r="M325" s="95" t="s">
        <v>337</v>
      </c>
      <c r="N325" s="95" t="s">
        <v>32</v>
      </c>
      <c r="O325" s="95" t="s">
        <v>333</v>
      </c>
      <c r="P325" s="95" t="s">
        <v>340</v>
      </c>
      <c r="Q325" s="94">
        <v>0.57999999999999996</v>
      </c>
      <c r="R325" s="95" t="s">
        <v>30</v>
      </c>
      <c r="S325" s="94">
        <v>7.62</v>
      </c>
      <c r="T325" s="94">
        <v>260</v>
      </c>
      <c r="U325" s="94">
        <v>263</v>
      </c>
      <c r="V325" s="95" t="s">
        <v>27</v>
      </c>
      <c r="W325" s="94">
        <v>26.2</v>
      </c>
      <c r="X325" s="94">
        <v>3</v>
      </c>
      <c r="Y325" s="95" t="s">
        <v>341</v>
      </c>
      <c r="Z325" s="95" t="s">
        <v>341</v>
      </c>
      <c r="AA325" s="95" t="s">
        <v>25</v>
      </c>
      <c r="AB325" s="95" t="s">
        <v>30</v>
      </c>
      <c r="AC325" s="95" t="s">
        <v>29</v>
      </c>
      <c r="AD325" s="94">
        <v>190</v>
      </c>
      <c r="AE325" s="95" t="s">
        <v>27</v>
      </c>
      <c r="AF325" s="94">
        <v>2.72</v>
      </c>
      <c r="AG325" s="94">
        <v>8.0000000000000002E-3</v>
      </c>
      <c r="AH325" s="94">
        <v>34800</v>
      </c>
      <c r="AI325" s="94">
        <v>0.27</v>
      </c>
      <c r="AJ325" s="94">
        <v>0.03</v>
      </c>
      <c r="AK325" s="94">
        <v>0.33</v>
      </c>
      <c r="AL325" s="94">
        <v>24.6</v>
      </c>
      <c r="AM325" s="95" t="s">
        <v>29</v>
      </c>
      <c r="AN325" s="94">
        <v>240</v>
      </c>
      <c r="AO325" s="95" t="s">
        <v>25</v>
      </c>
      <c r="AP325" s="94">
        <v>7.62</v>
      </c>
      <c r="AQ325" s="94">
        <v>17100</v>
      </c>
      <c r="AR325" s="95" t="s">
        <v>28</v>
      </c>
      <c r="AS325" s="95" t="s">
        <v>28</v>
      </c>
      <c r="AT325" s="94">
        <v>0.02</v>
      </c>
      <c r="AU325" s="94">
        <v>0.62</v>
      </c>
      <c r="AV325" s="94">
        <v>4180</v>
      </c>
      <c r="AW325" s="95" t="s">
        <v>28</v>
      </c>
      <c r="AX325" s="95" t="s">
        <v>28</v>
      </c>
      <c r="AY325" s="94">
        <v>5560</v>
      </c>
      <c r="AZ325" s="94">
        <v>3.63</v>
      </c>
      <c r="BA325" s="94">
        <v>0.15</v>
      </c>
      <c r="BB325" s="94">
        <v>6.04</v>
      </c>
      <c r="BC325" s="94">
        <v>5.3</v>
      </c>
      <c r="BD325" s="76"/>
    </row>
    <row r="326" spans="1:56" s="80" customFormat="1" ht="18" customHeight="1" x14ac:dyDescent="0.25">
      <c r="A326" s="81" t="s">
        <v>111</v>
      </c>
      <c r="B326" s="81" t="s">
        <v>113</v>
      </c>
      <c r="C326" s="81">
        <v>18</v>
      </c>
      <c r="D326" s="82">
        <v>42815</v>
      </c>
      <c r="E326" s="94">
        <v>176</v>
      </c>
      <c r="F326" s="94">
        <v>0</v>
      </c>
      <c r="G326" s="94">
        <v>0</v>
      </c>
      <c r="H326" s="95" t="s">
        <v>26</v>
      </c>
      <c r="I326" s="94">
        <v>0.63</v>
      </c>
      <c r="J326" s="94">
        <v>324</v>
      </c>
      <c r="K326" s="94">
        <v>106</v>
      </c>
      <c r="L326" s="94">
        <v>0.45</v>
      </c>
      <c r="M326" s="95" t="s">
        <v>337</v>
      </c>
      <c r="N326" s="95" t="s">
        <v>32</v>
      </c>
      <c r="O326" s="95" t="s">
        <v>333</v>
      </c>
      <c r="P326" s="95" t="s">
        <v>340</v>
      </c>
      <c r="Q326" s="94">
        <v>0.62</v>
      </c>
      <c r="R326" s="95" t="s">
        <v>30</v>
      </c>
      <c r="S326" s="94">
        <v>7.68</v>
      </c>
      <c r="T326" s="94">
        <v>244</v>
      </c>
      <c r="U326" s="94">
        <v>264</v>
      </c>
      <c r="V326" s="95" t="s">
        <v>27</v>
      </c>
      <c r="W326" s="94">
        <v>24.9</v>
      </c>
      <c r="X326" s="94">
        <v>0</v>
      </c>
      <c r="Y326" s="95" t="s">
        <v>341</v>
      </c>
      <c r="Z326" s="95" t="s">
        <v>341</v>
      </c>
      <c r="AA326" s="95" t="s">
        <v>25</v>
      </c>
      <c r="AB326" s="95" t="s">
        <v>30</v>
      </c>
      <c r="AC326" s="95" t="s">
        <v>29</v>
      </c>
      <c r="AD326" s="94">
        <v>200</v>
      </c>
      <c r="AE326" s="95" t="s">
        <v>27</v>
      </c>
      <c r="AF326" s="94">
        <v>4.05</v>
      </c>
      <c r="AG326" s="95" t="s">
        <v>338</v>
      </c>
      <c r="AH326" s="94">
        <v>35300</v>
      </c>
      <c r="AI326" s="94">
        <v>0.14000000000000001</v>
      </c>
      <c r="AJ326" s="94">
        <v>0.04</v>
      </c>
      <c r="AK326" s="95" t="s">
        <v>29</v>
      </c>
      <c r="AL326" s="94">
        <v>24.5</v>
      </c>
      <c r="AM326" s="95" t="s">
        <v>29</v>
      </c>
      <c r="AN326" s="94">
        <v>240</v>
      </c>
      <c r="AO326" s="95" t="s">
        <v>25</v>
      </c>
      <c r="AP326" s="94">
        <v>8.64</v>
      </c>
      <c r="AQ326" s="94">
        <v>17400</v>
      </c>
      <c r="AR326" s="95" t="s">
        <v>28</v>
      </c>
      <c r="AS326" s="95" t="s">
        <v>28</v>
      </c>
      <c r="AT326" s="95" t="s">
        <v>30</v>
      </c>
      <c r="AU326" s="95" t="s">
        <v>28</v>
      </c>
      <c r="AV326" s="94">
        <v>4280</v>
      </c>
      <c r="AW326" s="95" t="s">
        <v>28</v>
      </c>
      <c r="AX326" s="95" t="s">
        <v>28</v>
      </c>
      <c r="AY326" s="94">
        <v>5650</v>
      </c>
      <c r="AZ326" s="94">
        <v>3.98</v>
      </c>
      <c r="BA326" s="94">
        <v>0.18</v>
      </c>
      <c r="BB326" s="94">
        <v>6.19</v>
      </c>
      <c r="BC326" s="94">
        <v>2.71</v>
      </c>
      <c r="BD326" s="76"/>
    </row>
    <row r="327" spans="1:56" s="80" customFormat="1" ht="18" customHeight="1" x14ac:dyDescent="0.25">
      <c r="A327" s="81" t="s">
        <v>111</v>
      </c>
      <c r="B327" s="81" t="s">
        <v>113</v>
      </c>
      <c r="C327" s="81">
        <v>18</v>
      </c>
      <c r="D327" s="82">
        <v>43004</v>
      </c>
      <c r="E327" s="94">
        <v>168</v>
      </c>
      <c r="F327" s="94">
        <v>0</v>
      </c>
      <c r="G327" s="94">
        <v>0</v>
      </c>
      <c r="H327" s="95" t="s">
        <v>26</v>
      </c>
      <c r="I327" s="94">
        <v>0.72</v>
      </c>
      <c r="J327" s="94">
        <v>300</v>
      </c>
      <c r="K327" s="94">
        <v>165</v>
      </c>
      <c r="L327" s="94">
        <v>0.5</v>
      </c>
      <c r="M327" s="95" t="s">
        <v>337</v>
      </c>
      <c r="N327" s="95" t="s">
        <v>32</v>
      </c>
      <c r="O327" s="95" t="s">
        <v>333</v>
      </c>
      <c r="P327" s="95" t="s">
        <v>340</v>
      </c>
      <c r="Q327" s="94">
        <v>1.02</v>
      </c>
      <c r="R327" s="95" t="s">
        <v>30</v>
      </c>
      <c r="S327" s="94">
        <v>7.63</v>
      </c>
      <c r="T327" s="94">
        <v>198</v>
      </c>
      <c r="U327" s="94">
        <v>215</v>
      </c>
      <c r="V327" s="95" t="s">
        <v>27</v>
      </c>
      <c r="W327" s="94">
        <v>25.6</v>
      </c>
      <c r="X327" s="94">
        <v>3</v>
      </c>
      <c r="Y327" s="95" t="s">
        <v>341</v>
      </c>
      <c r="Z327" s="95" t="s">
        <v>341</v>
      </c>
      <c r="AA327" s="95" t="s">
        <v>25</v>
      </c>
      <c r="AB327" s="95" t="s">
        <v>30</v>
      </c>
      <c r="AC327" s="95" t="s">
        <v>29</v>
      </c>
      <c r="AD327" s="94">
        <v>190</v>
      </c>
      <c r="AE327" s="95" t="s">
        <v>27</v>
      </c>
      <c r="AF327" s="94">
        <v>2.3199999999999998</v>
      </c>
      <c r="AG327" s="95" t="s">
        <v>338</v>
      </c>
      <c r="AH327" s="94">
        <v>36100</v>
      </c>
      <c r="AI327" s="94">
        <v>0.11</v>
      </c>
      <c r="AJ327" s="94">
        <v>0.04</v>
      </c>
      <c r="AK327" s="94">
        <v>0.33</v>
      </c>
      <c r="AL327" s="94">
        <v>27.8</v>
      </c>
      <c r="AM327" s="95" t="s">
        <v>29</v>
      </c>
      <c r="AN327" s="94">
        <v>240</v>
      </c>
      <c r="AO327" s="95" t="s">
        <v>25</v>
      </c>
      <c r="AP327" s="94">
        <v>9.3800000000000008</v>
      </c>
      <c r="AQ327" s="94">
        <v>18100</v>
      </c>
      <c r="AR327" s="95" t="s">
        <v>28</v>
      </c>
      <c r="AS327" s="95" t="s">
        <v>28</v>
      </c>
      <c r="AT327" s="95" t="s">
        <v>30</v>
      </c>
      <c r="AU327" s="94">
        <v>0.57999999999999996</v>
      </c>
      <c r="AV327" s="94">
        <v>4410</v>
      </c>
      <c r="AW327" s="95" t="s">
        <v>28</v>
      </c>
      <c r="AX327" s="95" t="s">
        <v>28</v>
      </c>
      <c r="AY327" s="94">
        <v>5880</v>
      </c>
      <c r="AZ327" s="94">
        <v>3.54</v>
      </c>
      <c r="BA327" s="94">
        <v>0.17</v>
      </c>
      <c r="BB327" s="94">
        <v>6.28</v>
      </c>
      <c r="BC327" s="94">
        <v>2</v>
      </c>
      <c r="BD327" s="76"/>
    </row>
    <row r="328" spans="1:56" s="80" customFormat="1" ht="18" customHeight="1" x14ac:dyDescent="0.25">
      <c r="A328" s="81" t="s">
        <v>111</v>
      </c>
      <c r="B328" s="81" t="s">
        <v>113</v>
      </c>
      <c r="C328" s="81">
        <v>18</v>
      </c>
      <c r="D328" s="82">
        <v>43179</v>
      </c>
      <c r="E328" s="94">
        <v>170</v>
      </c>
      <c r="F328" s="94">
        <v>0</v>
      </c>
      <c r="G328" s="94">
        <v>0</v>
      </c>
      <c r="H328" s="94">
        <v>1.68</v>
      </c>
      <c r="I328" s="95" t="s">
        <v>26</v>
      </c>
      <c r="J328" s="94">
        <v>319</v>
      </c>
      <c r="K328" s="94">
        <v>165</v>
      </c>
      <c r="L328" s="94">
        <v>0.33</v>
      </c>
      <c r="M328" s="94">
        <v>10</v>
      </c>
      <c r="N328" s="95" t="s">
        <v>32</v>
      </c>
      <c r="O328" s="95" t="s">
        <v>333</v>
      </c>
      <c r="P328" s="95" t="s">
        <v>340</v>
      </c>
      <c r="Q328" s="94">
        <v>0.74</v>
      </c>
      <c r="R328" s="95" t="s">
        <v>28</v>
      </c>
      <c r="S328" s="94">
        <v>7.56</v>
      </c>
      <c r="T328" s="94">
        <v>212</v>
      </c>
      <c r="U328" s="94">
        <v>219</v>
      </c>
      <c r="V328" s="95" t="s">
        <v>26</v>
      </c>
      <c r="W328" s="94">
        <v>25.9</v>
      </c>
      <c r="X328" s="94">
        <v>14</v>
      </c>
      <c r="Y328" s="95" t="s">
        <v>341</v>
      </c>
      <c r="Z328" s="95" t="s">
        <v>341</v>
      </c>
      <c r="AA328" s="95" t="s">
        <v>25</v>
      </c>
      <c r="AB328" s="95" t="s">
        <v>30</v>
      </c>
      <c r="AC328" s="95" t="s">
        <v>29</v>
      </c>
      <c r="AD328" s="94">
        <v>200</v>
      </c>
      <c r="AE328" s="95" t="s">
        <v>27</v>
      </c>
      <c r="AF328" s="94">
        <v>2.61</v>
      </c>
      <c r="AG328" s="95" t="s">
        <v>338</v>
      </c>
      <c r="AH328" s="94">
        <v>36100</v>
      </c>
      <c r="AI328" s="94">
        <v>0.09</v>
      </c>
      <c r="AJ328" s="94">
        <v>0.03</v>
      </c>
      <c r="AK328" s="94">
        <v>0.23</v>
      </c>
      <c r="AL328" s="94">
        <v>29.1</v>
      </c>
      <c r="AM328" s="95" t="s">
        <v>29</v>
      </c>
      <c r="AN328" s="94">
        <v>240</v>
      </c>
      <c r="AO328" s="95" t="s">
        <v>25</v>
      </c>
      <c r="AP328" s="94">
        <v>9.5500000000000007</v>
      </c>
      <c r="AQ328" s="94">
        <v>18100</v>
      </c>
      <c r="AR328" s="95" t="s">
        <v>28</v>
      </c>
      <c r="AS328" s="95" t="s">
        <v>28</v>
      </c>
      <c r="AT328" s="95" t="s">
        <v>30</v>
      </c>
      <c r="AU328" s="94">
        <v>0.65</v>
      </c>
      <c r="AV328" s="94">
        <v>4410</v>
      </c>
      <c r="AW328" s="95" t="s">
        <v>28</v>
      </c>
      <c r="AX328" s="95" t="s">
        <v>28</v>
      </c>
      <c r="AY328" s="94">
        <v>5840</v>
      </c>
      <c r="AZ328" s="94">
        <v>3.58</v>
      </c>
      <c r="BA328" s="94">
        <v>0.14000000000000001</v>
      </c>
      <c r="BB328" s="94">
        <v>6.14</v>
      </c>
      <c r="BC328" s="94">
        <v>3.9</v>
      </c>
      <c r="BD328" s="76"/>
    </row>
    <row r="329" spans="1:56" s="80" customFormat="1" ht="18" customHeight="1" x14ac:dyDescent="0.25">
      <c r="A329" s="81" t="s">
        <v>111</v>
      </c>
      <c r="B329" s="81" t="s">
        <v>113</v>
      </c>
      <c r="C329" s="81">
        <v>18</v>
      </c>
      <c r="D329" s="82">
        <v>43368</v>
      </c>
      <c r="E329" s="94">
        <v>168</v>
      </c>
      <c r="F329" s="94">
        <v>0</v>
      </c>
      <c r="G329" s="94">
        <v>0</v>
      </c>
      <c r="H329" s="94">
        <v>1.5</v>
      </c>
      <c r="I329" s="94">
        <v>0.61</v>
      </c>
      <c r="J329" s="94">
        <v>317</v>
      </c>
      <c r="K329" s="94">
        <v>157</v>
      </c>
      <c r="L329" s="94">
        <v>0.51</v>
      </c>
      <c r="M329" s="95" t="s">
        <v>337</v>
      </c>
      <c r="N329" s="95" t="s">
        <v>32</v>
      </c>
      <c r="O329" s="95" t="s">
        <v>333</v>
      </c>
      <c r="P329" s="95" t="s">
        <v>340</v>
      </c>
      <c r="Q329" s="94">
        <v>0.96</v>
      </c>
      <c r="R329" s="95" t="s">
        <v>30</v>
      </c>
      <c r="S329" s="94">
        <v>7.61</v>
      </c>
      <c r="T329" s="94">
        <v>192</v>
      </c>
      <c r="U329" s="94">
        <v>215</v>
      </c>
      <c r="V329" s="95" t="s">
        <v>27</v>
      </c>
      <c r="W329" s="94">
        <v>25.5</v>
      </c>
      <c r="X329" s="94">
        <v>8</v>
      </c>
      <c r="Y329" s="95" t="s">
        <v>343</v>
      </c>
      <c r="Z329" s="95" t="s">
        <v>343</v>
      </c>
      <c r="AA329" s="95" t="s">
        <v>25</v>
      </c>
      <c r="AB329" s="95" t="s">
        <v>30</v>
      </c>
      <c r="AC329" s="95" t="s">
        <v>29</v>
      </c>
      <c r="AD329" s="94">
        <v>180</v>
      </c>
      <c r="AE329" s="95" t="s">
        <v>27</v>
      </c>
      <c r="AF329" s="94">
        <v>2.65</v>
      </c>
      <c r="AG329" s="95" t="s">
        <v>338</v>
      </c>
      <c r="AH329" s="94">
        <v>34200</v>
      </c>
      <c r="AI329" s="94">
        <v>0.11</v>
      </c>
      <c r="AJ329" s="94">
        <v>0.03</v>
      </c>
      <c r="AK329" s="94">
        <v>0.2</v>
      </c>
      <c r="AL329" s="94">
        <v>24.2</v>
      </c>
      <c r="AM329" s="95" t="s">
        <v>29</v>
      </c>
      <c r="AN329" s="94">
        <v>220</v>
      </c>
      <c r="AO329" s="95" t="s">
        <v>25</v>
      </c>
      <c r="AP329" s="94">
        <v>8.2799999999999994</v>
      </c>
      <c r="AQ329" s="94">
        <v>17300</v>
      </c>
      <c r="AR329" s="95" t="s">
        <v>28</v>
      </c>
      <c r="AS329" s="95" t="s">
        <v>28</v>
      </c>
      <c r="AT329" s="95" t="s">
        <v>30</v>
      </c>
      <c r="AU329" s="94">
        <v>0.46</v>
      </c>
      <c r="AV329" s="94">
        <v>4360</v>
      </c>
      <c r="AW329" s="95" t="s">
        <v>28</v>
      </c>
      <c r="AX329" s="95" t="s">
        <v>28</v>
      </c>
      <c r="AY329" s="94">
        <v>4960</v>
      </c>
      <c r="AZ329" s="94">
        <v>2.77</v>
      </c>
      <c r="BA329" s="94">
        <v>0.16</v>
      </c>
      <c r="BB329" s="94">
        <v>5.95</v>
      </c>
      <c r="BC329" s="94">
        <v>4.49</v>
      </c>
      <c r="BD329" s="76"/>
    </row>
    <row r="330" spans="1:56" s="80" customFormat="1" ht="18" customHeight="1" x14ac:dyDescent="0.25">
      <c r="A330" s="81" t="s">
        <v>114</v>
      </c>
      <c r="B330" s="81" t="s">
        <v>116</v>
      </c>
      <c r="C330" s="81">
        <v>15</v>
      </c>
      <c r="D330" s="82">
        <v>42445</v>
      </c>
      <c r="E330" s="94">
        <v>47</v>
      </c>
      <c r="F330" s="94">
        <v>0</v>
      </c>
      <c r="G330" s="94">
        <v>0</v>
      </c>
      <c r="H330" s="95" t="s">
        <v>26</v>
      </c>
      <c r="I330" s="95" t="s">
        <v>26</v>
      </c>
      <c r="J330" s="94">
        <v>132.30000000000001</v>
      </c>
      <c r="K330" s="94">
        <v>51.43</v>
      </c>
      <c r="L330" s="95" t="s">
        <v>28</v>
      </c>
      <c r="M330" s="94">
        <v>230</v>
      </c>
      <c r="N330" s="95" t="s">
        <v>32</v>
      </c>
      <c r="O330" s="95" t="s">
        <v>333</v>
      </c>
      <c r="P330" s="95" t="s">
        <v>340</v>
      </c>
      <c r="Q330" s="94">
        <v>4.2</v>
      </c>
      <c r="R330" s="95" t="s">
        <v>28</v>
      </c>
      <c r="S330" s="94">
        <v>6.89</v>
      </c>
      <c r="T330" s="94">
        <v>98</v>
      </c>
      <c r="U330" s="94">
        <v>98</v>
      </c>
      <c r="V330" s="95" t="s">
        <v>26</v>
      </c>
      <c r="W330" s="94">
        <v>25.9</v>
      </c>
      <c r="X330" s="94">
        <v>0</v>
      </c>
      <c r="Y330" s="95" t="s">
        <v>342</v>
      </c>
      <c r="Z330" s="95" t="s">
        <v>341</v>
      </c>
      <c r="AA330" s="95" t="s">
        <v>25</v>
      </c>
      <c r="AB330" s="95" t="s">
        <v>30</v>
      </c>
      <c r="AC330" s="95" t="s">
        <v>29</v>
      </c>
      <c r="AD330" s="94">
        <v>177</v>
      </c>
      <c r="AE330" s="95" t="s">
        <v>27</v>
      </c>
      <c r="AF330" s="95" t="s">
        <v>25</v>
      </c>
      <c r="AG330" s="95" t="s">
        <v>338</v>
      </c>
      <c r="AH330" s="94">
        <v>11880</v>
      </c>
      <c r="AI330" s="95" t="s">
        <v>32</v>
      </c>
      <c r="AJ330" s="94">
        <v>1.01E-2</v>
      </c>
      <c r="AK330" s="94">
        <v>0.3765</v>
      </c>
      <c r="AL330" s="94">
        <v>39.020000000000003</v>
      </c>
      <c r="AM330" s="95" t="s">
        <v>29</v>
      </c>
      <c r="AN330" s="94">
        <v>102</v>
      </c>
      <c r="AO330" s="95" t="s">
        <v>25</v>
      </c>
      <c r="AP330" s="94">
        <v>1.006</v>
      </c>
      <c r="AQ330" s="94">
        <v>5290</v>
      </c>
      <c r="AR330" s="95" t="s">
        <v>28</v>
      </c>
      <c r="AS330" s="95" t="s">
        <v>28</v>
      </c>
      <c r="AT330" s="95" t="s">
        <v>30</v>
      </c>
      <c r="AU330" s="94">
        <v>0.3533</v>
      </c>
      <c r="AV330" s="94">
        <v>4140</v>
      </c>
      <c r="AW330" s="95" t="s">
        <v>28</v>
      </c>
      <c r="AX330" s="95" t="s">
        <v>28</v>
      </c>
      <c r="AY330" s="94">
        <v>2690</v>
      </c>
      <c r="AZ330" s="94">
        <v>2.0209999999999999</v>
      </c>
      <c r="BA330" s="94">
        <v>1.38E-2</v>
      </c>
      <c r="BB330" s="94">
        <v>3.597</v>
      </c>
      <c r="BC330" s="95" t="s">
        <v>27</v>
      </c>
      <c r="BD330" s="79"/>
    </row>
    <row r="331" spans="1:56" s="80" customFormat="1" ht="18" customHeight="1" x14ac:dyDescent="0.25">
      <c r="A331" s="81" t="s">
        <v>114</v>
      </c>
      <c r="B331" s="81" t="s">
        <v>116</v>
      </c>
      <c r="C331" s="81">
        <v>15</v>
      </c>
      <c r="D331" s="82">
        <v>42634</v>
      </c>
      <c r="E331" s="94">
        <v>46</v>
      </c>
      <c r="F331" s="94">
        <v>0</v>
      </c>
      <c r="G331" s="94">
        <v>0</v>
      </c>
      <c r="H331" s="94">
        <v>1.3</v>
      </c>
      <c r="I331" s="94">
        <v>0.59</v>
      </c>
      <c r="J331" s="94">
        <v>130.19999999999999</v>
      </c>
      <c r="K331" s="94">
        <v>54.9</v>
      </c>
      <c r="L331" s="94">
        <v>0.11</v>
      </c>
      <c r="M331" s="94">
        <v>220</v>
      </c>
      <c r="N331" s="95" t="s">
        <v>32</v>
      </c>
      <c r="O331" s="95" t="s">
        <v>333</v>
      </c>
      <c r="P331" s="95" t="s">
        <v>340</v>
      </c>
      <c r="Q331" s="94">
        <v>4.3099999999999996</v>
      </c>
      <c r="R331" s="95" t="s">
        <v>30</v>
      </c>
      <c r="S331" s="94">
        <v>6.91</v>
      </c>
      <c r="T331" s="94">
        <v>111</v>
      </c>
      <c r="U331" s="94">
        <v>170</v>
      </c>
      <c r="V331" s="95" t="s">
        <v>27</v>
      </c>
      <c r="W331" s="94">
        <v>24.8</v>
      </c>
      <c r="X331" s="95" t="s">
        <v>26</v>
      </c>
      <c r="Y331" s="95" t="s">
        <v>341</v>
      </c>
      <c r="Z331" s="95" t="s">
        <v>341</v>
      </c>
      <c r="AA331" s="95" t="s">
        <v>25</v>
      </c>
      <c r="AB331" s="94">
        <v>7.0000000000000007E-2</v>
      </c>
      <c r="AC331" s="95" t="s">
        <v>29</v>
      </c>
      <c r="AD331" s="94">
        <v>190</v>
      </c>
      <c r="AE331" s="95" t="s">
        <v>27</v>
      </c>
      <c r="AF331" s="95" t="s">
        <v>25</v>
      </c>
      <c r="AG331" s="95" t="s">
        <v>338</v>
      </c>
      <c r="AH331" s="94">
        <v>12600</v>
      </c>
      <c r="AI331" s="94">
        <v>3.89</v>
      </c>
      <c r="AJ331" s="94">
        <v>0.01</v>
      </c>
      <c r="AK331" s="94">
        <v>67.5</v>
      </c>
      <c r="AL331" s="94">
        <v>38.409999999999997</v>
      </c>
      <c r="AM331" s="95" t="s">
        <v>29</v>
      </c>
      <c r="AN331" s="94">
        <v>110</v>
      </c>
      <c r="AO331" s="94">
        <v>93.5</v>
      </c>
      <c r="AP331" s="94">
        <v>1.1299999999999999</v>
      </c>
      <c r="AQ331" s="94">
        <v>5700</v>
      </c>
      <c r="AR331" s="94">
        <v>0.1</v>
      </c>
      <c r="AS331" s="95" t="s">
        <v>28</v>
      </c>
      <c r="AT331" s="95" t="s">
        <v>30</v>
      </c>
      <c r="AU331" s="94">
        <v>0.86</v>
      </c>
      <c r="AV331" s="94">
        <v>4580</v>
      </c>
      <c r="AW331" s="95" t="s">
        <v>28</v>
      </c>
      <c r="AX331" s="95" t="s">
        <v>28</v>
      </c>
      <c r="AY331" s="94">
        <v>2960</v>
      </c>
      <c r="AZ331" s="94">
        <v>2.19</v>
      </c>
      <c r="BA331" s="94">
        <v>0.01</v>
      </c>
      <c r="BB331" s="94">
        <v>3.63</v>
      </c>
      <c r="BC331" s="94">
        <v>4.6100000000000003</v>
      </c>
      <c r="BD331" s="76"/>
    </row>
    <row r="332" spans="1:56" s="80" customFormat="1" ht="18" customHeight="1" x14ac:dyDescent="0.25">
      <c r="A332" s="81" t="s">
        <v>114</v>
      </c>
      <c r="B332" s="81" t="s">
        <v>116</v>
      </c>
      <c r="C332" s="81">
        <v>15</v>
      </c>
      <c r="D332" s="82">
        <v>42809</v>
      </c>
      <c r="E332" s="94">
        <v>48</v>
      </c>
      <c r="F332" s="94">
        <v>0</v>
      </c>
      <c r="G332" s="94">
        <v>0</v>
      </c>
      <c r="H332" s="95" t="s">
        <v>26</v>
      </c>
      <c r="I332" s="94">
        <v>0.55000000000000004</v>
      </c>
      <c r="J332" s="94">
        <v>118.2</v>
      </c>
      <c r="K332" s="94">
        <v>48</v>
      </c>
      <c r="L332" s="94">
        <v>0.1</v>
      </c>
      <c r="M332" s="94">
        <v>220</v>
      </c>
      <c r="N332" s="95" t="s">
        <v>32</v>
      </c>
      <c r="O332" s="95" t="s">
        <v>333</v>
      </c>
      <c r="P332" s="95" t="s">
        <v>340</v>
      </c>
      <c r="Q332" s="94">
        <v>4.3600000000000003</v>
      </c>
      <c r="R332" s="95" t="s">
        <v>30</v>
      </c>
      <c r="S332" s="94">
        <v>7.01</v>
      </c>
      <c r="T332" s="94">
        <v>130</v>
      </c>
      <c r="U332" s="94">
        <v>139</v>
      </c>
      <c r="V332" s="95" t="s">
        <v>27</v>
      </c>
      <c r="W332" s="94">
        <v>26</v>
      </c>
      <c r="X332" s="94">
        <v>0</v>
      </c>
      <c r="Y332" s="95" t="s">
        <v>341</v>
      </c>
      <c r="Z332" s="95" t="s">
        <v>341</v>
      </c>
      <c r="AA332" s="95" t="s">
        <v>25</v>
      </c>
      <c r="AB332" s="95" t="s">
        <v>30</v>
      </c>
      <c r="AC332" s="95" t="s">
        <v>29</v>
      </c>
      <c r="AD332" s="94">
        <v>180</v>
      </c>
      <c r="AE332" s="95" t="s">
        <v>27</v>
      </c>
      <c r="AF332" s="94">
        <v>2.42</v>
      </c>
      <c r="AG332" s="95" t="s">
        <v>338</v>
      </c>
      <c r="AH332" s="94">
        <v>12000</v>
      </c>
      <c r="AI332" s="95" t="s">
        <v>32</v>
      </c>
      <c r="AJ332" s="94">
        <v>0.02</v>
      </c>
      <c r="AK332" s="94">
        <v>0.37</v>
      </c>
      <c r="AL332" s="94">
        <v>31</v>
      </c>
      <c r="AM332" s="94">
        <v>3.55</v>
      </c>
      <c r="AN332" s="94">
        <v>110</v>
      </c>
      <c r="AO332" s="94">
        <v>2.3199999999999998</v>
      </c>
      <c r="AP332" s="94">
        <v>1.05</v>
      </c>
      <c r="AQ332" s="94">
        <v>5430</v>
      </c>
      <c r="AR332" s="95" t="s">
        <v>28</v>
      </c>
      <c r="AS332" s="95" t="s">
        <v>28</v>
      </c>
      <c r="AT332" s="95" t="s">
        <v>30</v>
      </c>
      <c r="AU332" s="94">
        <v>0.36</v>
      </c>
      <c r="AV332" s="94">
        <v>4350</v>
      </c>
      <c r="AW332" s="95" t="s">
        <v>28</v>
      </c>
      <c r="AX332" s="95" t="s">
        <v>28</v>
      </c>
      <c r="AY332" s="94">
        <v>2810</v>
      </c>
      <c r="AZ332" s="94">
        <v>3.05</v>
      </c>
      <c r="BA332" s="94">
        <v>1.2E-2</v>
      </c>
      <c r="BB332" s="94">
        <v>3.55</v>
      </c>
      <c r="BC332" s="94">
        <v>4.1900000000000004</v>
      </c>
      <c r="BD332" s="76"/>
    </row>
    <row r="333" spans="1:56" s="80" customFormat="1" ht="18" customHeight="1" x14ac:dyDescent="0.25">
      <c r="A333" s="81" t="s">
        <v>114</v>
      </c>
      <c r="B333" s="81" t="s">
        <v>116</v>
      </c>
      <c r="C333" s="81">
        <v>15</v>
      </c>
      <c r="D333" s="82">
        <v>42998</v>
      </c>
      <c r="E333" s="94">
        <v>41</v>
      </c>
      <c r="F333" s="94">
        <v>0</v>
      </c>
      <c r="G333" s="94">
        <v>0</v>
      </c>
      <c r="H333" s="95" t="s">
        <v>26</v>
      </c>
      <c r="I333" s="94">
        <v>0.56999999999999995</v>
      </c>
      <c r="J333" s="94">
        <v>117.1</v>
      </c>
      <c r="K333" s="94">
        <v>54.1</v>
      </c>
      <c r="L333" s="94">
        <v>0.11</v>
      </c>
      <c r="M333" s="94">
        <v>230</v>
      </c>
      <c r="N333" s="95" t="s">
        <v>32</v>
      </c>
      <c r="O333" s="95" t="s">
        <v>333</v>
      </c>
      <c r="P333" s="95" t="s">
        <v>340</v>
      </c>
      <c r="Q333" s="94">
        <v>4.46</v>
      </c>
      <c r="R333" s="95" t="s">
        <v>30</v>
      </c>
      <c r="S333" s="94">
        <v>6.93</v>
      </c>
      <c r="T333" s="94">
        <v>127</v>
      </c>
      <c r="U333" s="94">
        <v>163</v>
      </c>
      <c r="V333" s="95" t="s">
        <v>27</v>
      </c>
      <c r="W333" s="94">
        <v>26</v>
      </c>
      <c r="X333" s="94">
        <v>0</v>
      </c>
      <c r="Y333" s="95" t="s">
        <v>342</v>
      </c>
      <c r="Z333" s="95" t="s">
        <v>341</v>
      </c>
      <c r="AA333" s="95" t="s">
        <v>25</v>
      </c>
      <c r="AB333" s="95" t="s">
        <v>30</v>
      </c>
      <c r="AC333" s="95" t="s">
        <v>29</v>
      </c>
      <c r="AD333" s="94">
        <v>180</v>
      </c>
      <c r="AE333" s="95" t="s">
        <v>27</v>
      </c>
      <c r="AF333" s="95" t="s">
        <v>25</v>
      </c>
      <c r="AG333" s="95" t="s">
        <v>338</v>
      </c>
      <c r="AH333" s="94">
        <v>12300</v>
      </c>
      <c r="AI333" s="95" t="s">
        <v>32</v>
      </c>
      <c r="AJ333" s="94">
        <v>0.01</v>
      </c>
      <c r="AK333" s="94">
        <v>0.62</v>
      </c>
      <c r="AL333" s="94">
        <v>38.9</v>
      </c>
      <c r="AM333" s="95" t="s">
        <v>29</v>
      </c>
      <c r="AN333" s="94">
        <v>110</v>
      </c>
      <c r="AO333" s="94">
        <v>4.16</v>
      </c>
      <c r="AP333" s="94">
        <v>1.18</v>
      </c>
      <c r="AQ333" s="94">
        <v>5690</v>
      </c>
      <c r="AR333" s="95" t="s">
        <v>28</v>
      </c>
      <c r="AS333" s="95" t="s">
        <v>28</v>
      </c>
      <c r="AT333" s="95" t="s">
        <v>30</v>
      </c>
      <c r="AU333" s="94">
        <v>0.69</v>
      </c>
      <c r="AV333" s="94">
        <v>4470</v>
      </c>
      <c r="AW333" s="95" t="s">
        <v>28</v>
      </c>
      <c r="AX333" s="95" t="s">
        <v>28</v>
      </c>
      <c r="AY333" s="94">
        <v>2860</v>
      </c>
      <c r="AZ333" s="94">
        <v>2.83</v>
      </c>
      <c r="BA333" s="94">
        <v>8.9999999999999993E-3</v>
      </c>
      <c r="BB333" s="94">
        <v>3.69</v>
      </c>
      <c r="BC333" s="94">
        <v>0.72</v>
      </c>
      <c r="BD333" s="76"/>
    </row>
    <row r="334" spans="1:56" s="80" customFormat="1" ht="18" customHeight="1" x14ac:dyDescent="0.25">
      <c r="A334" s="81" t="s">
        <v>114</v>
      </c>
      <c r="B334" s="81" t="s">
        <v>116</v>
      </c>
      <c r="C334" s="81">
        <v>15</v>
      </c>
      <c r="D334" s="82">
        <v>43173</v>
      </c>
      <c r="E334" s="94">
        <v>48</v>
      </c>
      <c r="F334" s="94">
        <v>0</v>
      </c>
      <c r="G334" s="94">
        <v>0</v>
      </c>
      <c r="H334" s="94">
        <v>1.76</v>
      </c>
      <c r="I334" s="95" t="s">
        <v>26</v>
      </c>
      <c r="J334" s="94">
        <v>132.30000000000001</v>
      </c>
      <c r="K334" s="94">
        <v>56.5</v>
      </c>
      <c r="L334" s="95" t="s">
        <v>28</v>
      </c>
      <c r="M334" s="94">
        <v>220</v>
      </c>
      <c r="N334" s="95" t="s">
        <v>32</v>
      </c>
      <c r="O334" s="95" t="s">
        <v>333</v>
      </c>
      <c r="P334" s="95" t="s">
        <v>340</v>
      </c>
      <c r="Q334" s="94">
        <v>4.22</v>
      </c>
      <c r="R334" s="95" t="s">
        <v>28</v>
      </c>
      <c r="S334" s="94">
        <v>7.02</v>
      </c>
      <c r="T334" s="95" t="s">
        <v>348</v>
      </c>
      <c r="U334" s="94">
        <v>51</v>
      </c>
      <c r="V334" s="95" t="s">
        <v>26</v>
      </c>
      <c r="W334" s="94">
        <v>27.6</v>
      </c>
      <c r="X334" s="94">
        <v>0</v>
      </c>
      <c r="Y334" s="95" t="s">
        <v>341</v>
      </c>
      <c r="Z334" s="95" t="s">
        <v>341</v>
      </c>
      <c r="AA334" s="94">
        <v>2.41</v>
      </c>
      <c r="AB334" s="95" t="s">
        <v>30</v>
      </c>
      <c r="AC334" s="95" t="s">
        <v>29</v>
      </c>
      <c r="AD334" s="94">
        <v>180</v>
      </c>
      <c r="AE334" s="95" t="s">
        <v>27</v>
      </c>
      <c r="AF334" s="95" t="s">
        <v>25</v>
      </c>
      <c r="AG334" s="95" t="s">
        <v>338</v>
      </c>
      <c r="AH334" s="94">
        <v>12700</v>
      </c>
      <c r="AI334" s="95" t="s">
        <v>32</v>
      </c>
      <c r="AJ334" s="94">
        <v>0.01</v>
      </c>
      <c r="AK334" s="94">
        <v>0.36</v>
      </c>
      <c r="AL334" s="94">
        <v>40.799999999999997</v>
      </c>
      <c r="AM334" s="95" t="s">
        <v>29</v>
      </c>
      <c r="AN334" s="94">
        <v>110</v>
      </c>
      <c r="AO334" s="95" t="s">
        <v>25</v>
      </c>
      <c r="AP334" s="94">
        <v>1.27</v>
      </c>
      <c r="AQ334" s="94">
        <v>6020</v>
      </c>
      <c r="AR334" s="94">
        <v>0.11</v>
      </c>
      <c r="AS334" s="95" t="s">
        <v>28</v>
      </c>
      <c r="AT334" s="95" t="s">
        <v>30</v>
      </c>
      <c r="AU334" s="94">
        <v>0.67</v>
      </c>
      <c r="AV334" s="94">
        <v>4600</v>
      </c>
      <c r="AW334" s="95" t="s">
        <v>28</v>
      </c>
      <c r="AX334" s="95" t="s">
        <v>28</v>
      </c>
      <c r="AY334" s="94">
        <v>3050</v>
      </c>
      <c r="AZ334" s="94">
        <v>3.13</v>
      </c>
      <c r="BA334" s="94">
        <v>1.0999999999999999E-2</v>
      </c>
      <c r="BB334" s="94">
        <v>3.67</v>
      </c>
      <c r="BC334" s="94">
        <v>1.07</v>
      </c>
      <c r="BD334" s="76"/>
    </row>
    <row r="335" spans="1:56" s="80" customFormat="1" ht="18" customHeight="1" x14ac:dyDescent="0.25">
      <c r="A335" s="81" t="s">
        <v>114</v>
      </c>
      <c r="B335" s="81" t="s">
        <v>116</v>
      </c>
      <c r="C335" s="81">
        <v>15</v>
      </c>
      <c r="D335" s="82">
        <v>43362</v>
      </c>
      <c r="E335" s="94">
        <v>40</v>
      </c>
      <c r="F335" s="94">
        <v>0</v>
      </c>
      <c r="G335" s="94">
        <v>0</v>
      </c>
      <c r="H335" s="95" t="s">
        <v>26</v>
      </c>
      <c r="I335" s="95" t="s">
        <v>28</v>
      </c>
      <c r="J335" s="94">
        <v>117.6</v>
      </c>
      <c r="K335" s="94">
        <v>53.1</v>
      </c>
      <c r="L335" s="94">
        <v>0.11</v>
      </c>
      <c r="M335" s="94">
        <v>200</v>
      </c>
      <c r="N335" s="95" t="s">
        <v>32</v>
      </c>
      <c r="O335" s="95" t="s">
        <v>333</v>
      </c>
      <c r="P335" s="95" t="s">
        <v>340</v>
      </c>
      <c r="Q335" s="94">
        <v>4.4800000000000004</v>
      </c>
      <c r="R335" s="95" t="s">
        <v>30</v>
      </c>
      <c r="S335" s="94">
        <v>6.75</v>
      </c>
      <c r="T335" s="94">
        <v>81</v>
      </c>
      <c r="U335" s="94">
        <v>99</v>
      </c>
      <c r="V335" s="95" t="s">
        <v>27</v>
      </c>
      <c r="W335" s="94">
        <v>25.3</v>
      </c>
      <c r="X335" s="95" t="s">
        <v>26</v>
      </c>
      <c r="Y335" s="95" t="s">
        <v>343</v>
      </c>
      <c r="Z335" s="95" t="s">
        <v>343</v>
      </c>
      <c r="AA335" s="95" t="s">
        <v>25</v>
      </c>
      <c r="AB335" s="95" t="s">
        <v>30</v>
      </c>
      <c r="AC335" s="95" t="s">
        <v>29</v>
      </c>
      <c r="AD335" s="94">
        <v>170</v>
      </c>
      <c r="AE335" s="95" t="s">
        <v>27</v>
      </c>
      <c r="AF335" s="95" t="s">
        <v>25</v>
      </c>
      <c r="AG335" s="95" t="s">
        <v>338</v>
      </c>
      <c r="AH335" s="94">
        <v>12100</v>
      </c>
      <c r="AI335" s="94">
        <v>0.09</v>
      </c>
      <c r="AJ335" s="94">
        <v>0.01</v>
      </c>
      <c r="AK335" s="94">
        <v>1.07</v>
      </c>
      <c r="AL335" s="94">
        <v>35.200000000000003</v>
      </c>
      <c r="AM335" s="95" t="s">
        <v>29</v>
      </c>
      <c r="AN335" s="94">
        <v>100</v>
      </c>
      <c r="AO335" s="94">
        <v>2.95</v>
      </c>
      <c r="AP335" s="94">
        <v>1.05</v>
      </c>
      <c r="AQ335" s="94">
        <v>5550</v>
      </c>
      <c r="AR335" s="95" t="s">
        <v>28</v>
      </c>
      <c r="AS335" s="95" t="s">
        <v>28</v>
      </c>
      <c r="AT335" s="95" t="s">
        <v>30</v>
      </c>
      <c r="AU335" s="94">
        <v>0.46</v>
      </c>
      <c r="AV335" s="94">
        <v>4240</v>
      </c>
      <c r="AW335" s="95" t="s">
        <v>28</v>
      </c>
      <c r="AX335" s="95" t="s">
        <v>28</v>
      </c>
      <c r="AY335" s="94">
        <v>2350</v>
      </c>
      <c r="AZ335" s="94">
        <v>2.0299999999999998</v>
      </c>
      <c r="BA335" s="94">
        <v>0.01</v>
      </c>
      <c r="BB335" s="94">
        <v>3.43</v>
      </c>
      <c r="BC335" s="94">
        <v>1.18</v>
      </c>
      <c r="BD335" s="76"/>
    </row>
    <row r="336" spans="1:56" s="80" customFormat="1" ht="18" customHeight="1" x14ac:dyDescent="0.25">
      <c r="A336" s="81" t="s">
        <v>117</v>
      </c>
      <c r="B336" s="81" t="s">
        <v>119</v>
      </c>
      <c r="C336" s="81">
        <v>20</v>
      </c>
      <c r="D336" s="82">
        <v>42458</v>
      </c>
      <c r="E336" s="94">
        <v>101</v>
      </c>
      <c r="F336" s="95" t="s">
        <v>345</v>
      </c>
      <c r="G336" s="95" t="s">
        <v>345</v>
      </c>
      <c r="H336" s="95" t="s">
        <v>346</v>
      </c>
      <c r="I336" s="95" t="s">
        <v>345</v>
      </c>
      <c r="J336" s="94">
        <v>243</v>
      </c>
      <c r="K336" s="94">
        <v>110</v>
      </c>
      <c r="L336" s="95" t="s">
        <v>27</v>
      </c>
      <c r="M336" s="94">
        <v>50</v>
      </c>
      <c r="N336" s="95" t="s">
        <v>28</v>
      </c>
      <c r="O336" s="95" t="s">
        <v>333</v>
      </c>
      <c r="P336" s="94">
        <v>5.1100000000000003</v>
      </c>
      <c r="Q336" s="94">
        <v>5.3</v>
      </c>
      <c r="R336" s="95" t="s">
        <v>29</v>
      </c>
      <c r="S336" s="94">
        <v>7</v>
      </c>
      <c r="T336" s="94">
        <v>198</v>
      </c>
      <c r="U336" s="94">
        <v>198</v>
      </c>
      <c r="V336" s="95" t="s">
        <v>337</v>
      </c>
      <c r="W336" s="94">
        <v>26.2</v>
      </c>
      <c r="X336" s="95" t="s">
        <v>26</v>
      </c>
      <c r="Y336" s="95" t="s">
        <v>341</v>
      </c>
      <c r="Z336" s="95" t="s">
        <v>341</v>
      </c>
      <c r="AA336" s="94">
        <v>3.78</v>
      </c>
      <c r="AB336" s="95" t="s">
        <v>30</v>
      </c>
      <c r="AC336" s="95" t="s">
        <v>29</v>
      </c>
      <c r="AD336" s="94">
        <v>190</v>
      </c>
      <c r="AE336" s="95" t="s">
        <v>27</v>
      </c>
      <c r="AF336" s="95" t="s">
        <v>25</v>
      </c>
      <c r="AG336" s="95" t="s">
        <v>338</v>
      </c>
      <c r="AH336" s="94">
        <v>31000</v>
      </c>
      <c r="AI336" s="95" t="s">
        <v>32</v>
      </c>
      <c r="AJ336" s="94">
        <v>0.03</v>
      </c>
      <c r="AK336" s="95" t="s">
        <v>29</v>
      </c>
      <c r="AL336" s="94">
        <v>9.07</v>
      </c>
      <c r="AM336" s="95" t="s">
        <v>29</v>
      </c>
      <c r="AN336" s="94">
        <v>130</v>
      </c>
      <c r="AO336" s="95" t="s">
        <v>25</v>
      </c>
      <c r="AP336" s="94">
        <v>8.7200000000000006</v>
      </c>
      <c r="AQ336" s="94">
        <v>8030</v>
      </c>
      <c r="AR336" s="95" t="s">
        <v>28</v>
      </c>
      <c r="AS336" s="95" t="s">
        <v>28</v>
      </c>
      <c r="AT336" s="94">
        <v>0.01</v>
      </c>
      <c r="AU336" s="94">
        <v>0.71</v>
      </c>
      <c r="AV336" s="94">
        <v>3790</v>
      </c>
      <c r="AW336" s="95" t="s">
        <v>28</v>
      </c>
      <c r="AX336" s="95" t="s">
        <v>28</v>
      </c>
      <c r="AY336" s="94">
        <v>4490</v>
      </c>
      <c r="AZ336" s="94">
        <v>2.95</v>
      </c>
      <c r="BA336" s="94">
        <v>1.2E-2</v>
      </c>
      <c r="BB336" s="94">
        <v>0.95</v>
      </c>
      <c r="BC336" s="94">
        <v>1.79</v>
      </c>
      <c r="BD336" s="76"/>
    </row>
    <row r="337" spans="1:56" s="80" customFormat="1" ht="18" customHeight="1" x14ac:dyDescent="0.25">
      <c r="A337" s="81" t="s">
        <v>117</v>
      </c>
      <c r="B337" s="81" t="s">
        <v>119</v>
      </c>
      <c r="C337" s="81">
        <v>20</v>
      </c>
      <c r="D337" s="82">
        <v>42640</v>
      </c>
      <c r="E337" s="94">
        <v>98</v>
      </c>
      <c r="F337" s="95" t="s">
        <v>345</v>
      </c>
      <c r="G337" s="95" t="s">
        <v>345</v>
      </c>
      <c r="H337" s="95" t="s">
        <v>346</v>
      </c>
      <c r="I337" s="94">
        <v>3.5</v>
      </c>
      <c r="J337" s="94">
        <v>239</v>
      </c>
      <c r="K337" s="94">
        <v>119</v>
      </c>
      <c r="L337" s="94">
        <v>0.2</v>
      </c>
      <c r="M337" s="94">
        <v>50</v>
      </c>
      <c r="N337" s="95" t="s">
        <v>28</v>
      </c>
      <c r="O337" s="95" t="s">
        <v>333</v>
      </c>
      <c r="P337" s="94">
        <v>5.47</v>
      </c>
      <c r="Q337" s="94">
        <v>5.47</v>
      </c>
      <c r="R337" s="95" t="s">
        <v>28</v>
      </c>
      <c r="S337" s="94">
        <v>7.2</v>
      </c>
      <c r="T337" s="94">
        <v>220</v>
      </c>
      <c r="U337" s="94">
        <v>224</v>
      </c>
      <c r="V337" s="95" t="s">
        <v>26</v>
      </c>
      <c r="W337" s="94">
        <v>25.6</v>
      </c>
      <c r="X337" s="94">
        <v>26</v>
      </c>
      <c r="Y337" s="95" t="s">
        <v>342</v>
      </c>
      <c r="Z337" s="95" t="s">
        <v>341</v>
      </c>
      <c r="AA337" s="94">
        <v>8.07</v>
      </c>
      <c r="AB337" s="95" t="s">
        <v>30</v>
      </c>
      <c r="AC337" s="95" t="s">
        <v>29</v>
      </c>
      <c r="AD337" s="94">
        <v>210</v>
      </c>
      <c r="AE337" s="95" t="s">
        <v>27</v>
      </c>
      <c r="AF337" s="95" t="s">
        <v>25</v>
      </c>
      <c r="AG337" s="95" t="s">
        <v>338</v>
      </c>
      <c r="AH337" s="94">
        <v>33400</v>
      </c>
      <c r="AI337" s="95" t="s">
        <v>32</v>
      </c>
      <c r="AJ337" s="94">
        <v>0.03</v>
      </c>
      <c r="AK337" s="95" t="s">
        <v>29</v>
      </c>
      <c r="AL337" s="94">
        <v>9.98</v>
      </c>
      <c r="AM337" s="95" t="s">
        <v>29</v>
      </c>
      <c r="AN337" s="94">
        <v>140</v>
      </c>
      <c r="AO337" s="95" t="s">
        <v>25</v>
      </c>
      <c r="AP337" s="94">
        <v>11.5</v>
      </c>
      <c r="AQ337" s="94">
        <v>8570</v>
      </c>
      <c r="AR337" s="95" t="s">
        <v>28</v>
      </c>
      <c r="AS337" s="95" t="s">
        <v>28</v>
      </c>
      <c r="AT337" s="95" t="s">
        <v>30</v>
      </c>
      <c r="AU337" s="94">
        <v>0.56000000000000005</v>
      </c>
      <c r="AV337" s="94">
        <v>4140</v>
      </c>
      <c r="AW337" s="95" t="s">
        <v>28</v>
      </c>
      <c r="AX337" s="95" t="s">
        <v>28</v>
      </c>
      <c r="AY337" s="94">
        <v>4990</v>
      </c>
      <c r="AZ337" s="94">
        <v>2.33</v>
      </c>
      <c r="BA337" s="94">
        <v>1.4E-2</v>
      </c>
      <c r="BB337" s="94">
        <v>1.1100000000000001</v>
      </c>
      <c r="BC337" s="94">
        <v>0.69</v>
      </c>
      <c r="BD337" s="76"/>
    </row>
    <row r="338" spans="1:56" s="80" customFormat="1" ht="18" customHeight="1" x14ac:dyDescent="0.25">
      <c r="A338" s="81" t="s">
        <v>117</v>
      </c>
      <c r="B338" s="81" t="s">
        <v>119</v>
      </c>
      <c r="C338" s="81">
        <v>20</v>
      </c>
      <c r="D338" s="82">
        <v>42822</v>
      </c>
      <c r="E338" s="94">
        <v>104</v>
      </c>
      <c r="F338" s="95" t="s">
        <v>345</v>
      </c>
      <c r="G338" s="95" t="s">
        <v>345</v>
      </c>
      <c r="H338" s="95" t="s">
        <v>26</v>
      </c>
      <c r="I338" s="94">
        <v>3.32</v>
      </c>
      <c r="J338" s="94">
        <v>250</v>
      </c>
      <c r="K338" s="94">
        <v>125</v>
      </c>
      <c r="L338" s="94">
        <v>0.17</v>
      </c>
      <c r="M338" s="94">
        <v>60</v>
      </c>
      <c r="N338" s="95" t="s">
        <v>28</v>
      </c>
      <c r="O338" s="95" t="s">
        <v>333</v>
      </c>
      <c r="P338" s="94">
        <v>5.17</v>
      </c>
      <c r="Q338" s="94">
        <v>5.17</v>
      </c>
      <c r="R338" s="95" t="s">
        <v>28</v>
      </c>
      <c r="S338" s="94">
        <v>7</v>
      </c>
      <c r="T338" s="94">
        <v>208</v>
      </c>
      <c r="U338" s="94">
        <v>213</v>
      </c>
      <c r="V338" s="95" t="s">
        <v>26</v>
      </c>
      <c r="W338" s="94">
        <v>25.7</v>
      </c>
      <c r="X338" s="95" t="s">
        <v>26</v>
      </c>
      <c r="Y338" s="95" t="s">
        <v>341</v>
      </c>
      <c r="Z338" s="95" t="s">
        <v>341</v>
      </c>
      <c r="AA338" s="95" t="s">
        <v>25</v>
      </c>
      <c r="AB338" s="95" t="s">
        <v>30</v>
      </c>
      <c r="AC338" s="95" t="s">
        <v>29</v>
      </c>
      <c r="AD338" s="94">
        <v>220</v>
      </c>
      <c r="AE338" s="95" t="s">
        <v>27</v>
      </c>
      <c r="AF338" s="94">
        <v>2.78</v>
      </c>
      <c r="AG338" s="95" t="s">
        <v>338</v>
      </c>
      <c r="AH338" s="94">
        <v>34900</v>
      </c>
      <c r="AI338" s="95" t="s">
        <v>32</v>
      </c>
      <c r="AJ338" s="94">
        <v>0.04</v>
      </c>
      <c r="AK338" s="95" t="s">
        <v>29</v>
      </c>
      <c r="AL338" s="94">
        <v>8.52</v>
      </c>
      <c r="AM338" s="95" t="s">
        <v>29</v>
      </c>
      <c r="AN338" s="94">
        <v>150</v>
      </c>
      <c r="AO338" s="95" t="s">
        <v>25</v>
      </c>
      <c r="AP338" s="94">
        <v>9.07</v>
      </c>
      <c r="AQ338" s="94">
        <v>9100</v>
      </c>
      <c r="AR338" s="95" t="s">
        <v>28</v>
      </c>
      <c r="AS338" s="95" t="s">
        <v>28</v>
      </c>
      <c r="AT338" s="95" t="s">
        <v>30</v>
      </c>
      <c r="AU338" s="94">
        <v>0.85</v>
      </c>
      <c r="AV338" s="94">
        <v>4230</v>
      </c>
      <c r="AW338" s="95" t="s">
        <v>28</v>
      </c>
      <c r="AX338" s="95" t="s">
        <v>28</v>
      </c>
      <c r="AY338" s="94">
        <v>5100</v>
      </c>
      <c r="AZ338" s="94">
        <v>4.5</v>
      </c>
      <c r="BA338" s="94">
        <v>8.9999999999999993E-3</v>
      </c>
      <c r="BB338" s="94">
        <v>0.92</v>
      </c>
      <c r="BC338" s="94">
        <v>0.56000000000000005</v>
      </c>
      <c r="BD338" s="76"/>
    </row>
    <row r="339" spans="1:56" s="80" customFormat="1" ht="18" customHeight="1" x14ac:dyDescent="0.25">
      <c r="A339" s="81" t="s">
        <v>117</v>
      </c>
      <c r="B339" s="81" t="s">
        <v>119</v>
      </c>
      <c r="C339" s="81">
        <v>20</v>
      </c>
      <c r="D339" s="82">
        <v>43004</v>
      </c>
      <c r="E339" s="94">
        <v>80</v>
      </c>
      <c r="F339" s="95" t="s">
        <v>345</v>
      </c>
      <c r="G339" s="95" t="s">
        <v>345</v>
      </c>
      <c r="H339" s="95" t="s">
        <v>26</v>
      </c>
      <c r="I339" s="94">
        <v>4.2699999999999996</v>
      </c>
      <c r="J339" s="94">
        <v>223</v>
      </c>
      <c r="K339" s="94">
        <v>109</v>
      </c>
      <c r="L339" s="94">
        <v>0.17</v>
      </c>
      <c r="M339" s="94">
        <v>60</v>
      </c>
      <c r="N339" s="95" t="s">
        <v>28</v>
      </c>
      <c r="O339" s="94">
        <v>4.0999999999999996</v>
      </c>
      <c r="P339" s="94">
        <v>11.3</v>
      </c>
      <c r="Q339" s="94">
        <v>7.2</v>
      </c>
      <c r="R339" s="95" t="s">
        <v>30</v>
      </c>
      <c r="S339" s="94">
        <v>6.8</v>
      </c>
      <c r="T339" s="94">
        <v>177</v>
      </c>
      <c r="U339" s="94">
        <v>194</v>
      </c>
      <c r="V339" s="95" t="s">
        <v>28</v>
      </c>
      <c r="W339" s="94">
        <v>26.6</v>
      </c>
      <c r="X339" s="94">
        <v>2</v>
      </c>
      <c r="Y339" s="95" t="s">
        <v>342</v>
      </c>
      <c r="Z339" s="95" t="s">
        <v>341</v>
      </c>
      <c r="AA339" s="95" t="s">
        <v>25</v>
      </c>
      <c r="AB339" s="95" t="s">
        <v>30</v>
      </c>
      <c r="AC339" s="95" t="s">
        <v>29</v>
      </c>
      <c r="AD339" s="94">
        <v>200</v>
      </c>
      <c r="AE339" s="95" t="s">
        <v>27</v>
      </c>
      <c r="AF339" s="95" t="s">
        <v>25</v>
      </c>
      <c r="AG339" s="95" t="s">
        <v>338</v>
      </c>
      <c r="AH339" s="94">
        <v>30400</v>
      </c>
      <c r="AI339" s="95" t="s">
        <v>32</v>
      </c>
      <c r="AJ339" s="94">
        <v>0.03</v>
      </c>
      <c r="AK339" s="94">
        <v>1.03</v>
      </c>
      <c r="AL339" s="94">
        <v>9.17</v>
      </c>
      <c r="AM339" s="95" t="s">
        <v>29</v>
      </c>
      <c r="AN339" s="94">
        <v>120</v>
      </c>
      <c r="AO339" s="95" t="s">
        <v>25</v>
      </c>
      <c r="AP339" s="94">
        <v>9.1300000000000008</v>
      </c>
      <c r="AQ339" s="94">
        <v>7950</v>
      </c>
      <c r="AR339" s="94">
        <v>0.14000000000000001</v>
      </c>
      <c r="AS339" s="95" t="s">
        <v>28</v>
      </c>
      <c r="AT339" s="95" t="s">
        <v>30</v>
      </c>
      <c r="AU339" s="94">
        <v>0.61</v>
      </c>
      <c r="AV339" s="94">
        <v>3950</v>
      </c>
      <c r="AW339" s="95" t="s">
        <v>28</v>
      </c>
      <c r="AX339" s="95" t="s">
        <v>28</v>
      </c>
      <c r="AY339" s="94">
        <v>4780</v>
      </c>
      <c r="AZ339" s="94">
        <v>3.1</v>
      </c>
      <c r="BA339" s="94">
        <v>8.0000000000000002E-3</v>
      </c>
      <c r="BB339" s="94">
        <v>0.96</v>
      </c>
      <c r="BC339" s="94">
        <v>1.1299999999999999</v>
      </c>
      <c r="BD339" s="76"/>
    </row>
    <row r="340" spans="1:56" s="80" customFormat="1" ht="18" customHeight="1" x14ac:dyDescent="0.25">
      <c r="A340" s="81" t="s">
        <v>117</v>
      </c>
      <c r="B340" s="81" t="s">
        <v>119</v>
      </c>
      <c r="C340" s="81">
        <v>20</v>
      </c>
      <c r="D340" s="82">
        <v>43214</v>
      </c>
      <c r="E340" s="94">
        <v>96</v>
      </c>
      <c r="F340" s="95" t="s">
        <v>345</v>
      </c>
      <c r="G340" s="95" t="s">
        <v>345</v>
      </c>
      <c r="H340" s="95" t="s">
        <v>26</v>
      </c>
      <c r="I340" s="94">
        <v>4.1500000000000004</v>
      </c>
      <c r="J340" s="94">
        <v>231</v>
      </c>
      <c r="K340" s="94">
        <v>110</v>
      </c>
      <c r="L340" s="94">
        <v>0.22</v>
      </c>
      <c r="M340" s="94">
        <v>50</v>
      </c>
      <c r="N340" s="95" t="s">
        <v>27</v>
      </c>
      <c r="O340" s="94">
        <v>0.49</v>
      </c>
      <c r="P340" s="94">
        <v>7</v>
      </c>
      <c r="Q340" s="94">
        <v>6.51</v>
      </c>
      <c r="R340" s="94">
        <v>0.01</v>
      </c>
      <c r="S340" s="94">
        <v>7</v>
      </c>
      <c r="T340" s="94">
        <v>191</v>
      </c>
      <c r="U340" s="94">
        <v>228</v>
      </c>
      <c r="V340" s="95" t="s">
        <v>28</v>
      </c>
      <c r="W340" s="94">
        <v>26.1</v>
      </c>
      <c r="X340" s="94">
        <v>7</v>
      </c>
      <c r="Y340" s="95" t="s">
        <v>342</v>
      </c>
      <c r="Z340" s="95" t="s">
        <v>341</v>
      </c>
      <c r="AA340" s="95" t="s">
        <v>25</v>
      </c>
      <c r="AB340" s="95" t="s">
        <v>30</v>
      </c>
      <c r="AC340" s="95" t="s">
        <v>29</v>
      </c>
      <c r="AD340" s="94">
        <v>190</v>
      </c>
      <c r="AE340" s="95" t="s">
        <v>27</v>
      </c>
      <c r="AF340" s="95" t="s">
        <v>25</v>
      </c>
      <c r="AG340" s="95" t="s">
        <v>338</v>
      </c>
      <c r="AH340" s="94">
        <v>30600</v>
      </c>
      <c r="AI340" s="95" t="s">
        <v>32</v>
      </c>
      <c r="AJ340" s="94">
        <v>0.03</v>
      </c>
      <c r="AK340" s="95" t="s">
        <v>29</v>
      </c>
      <c r="AL340" s="94">
        <v>9.42</v>
      </c>
      <c r="AM340" s="95" t="s">
        <v>29</v>
      </c>
      <c r="AN340" s="94">
        <v>120</v>
      </c>
      <c r="AO340" s="95" t="s">
        <v>25</v>
      </c>
      <c r="AP340" s="94">
        <v>9.66</v>
      </c>
      <c r="AQ340" s="94">
        <v>8020</v>
      </c>
      <c r="AR340" s="94">
        <v>0.12</v>
      </c>
      <c r="AS340" s="95" t="s">
        <v>28</v>
      </c>
      <c r="AT340" s="95" t="s">
        <v>30</v>
      </c>
      <c r="AU340" s="94">
        <v>0.44</v>
      </c>
      <c r="AV340" s="94">
        <v>3770</v>
      </c>
      <c r="AW340" s="95" t="s">
        <v>28</v>
      </c>
      <c r="AX340" s="95" t="s">
        <v>28</v>
      </c>
      <c r="AY340" s="94">
        <v>4500</v>
      </c>
      <c r="AZ340" s="94">
        <v>3.41</v>
      </c>
      <c r="BA340" s="94">
        <v>8.0000000000000002E-3</v>
      </c>
      <c r="BB340" s="94">
        <v>0.82</v>
      </c>
      <c r="BC340" s="95" t="s">
        <v>27</v>
      </c>
      <c r="BD340" s="76"/>
    </row>
    <row r="341" spans="1:56" s="80" customFormat="1" ht="18" customHeight="1" x14ac:dyDescent="0.25">
      <c r="A341" s="81" t="s">
        <v>117</v>
      </c>
      <c r="B341" s="81" t="s">
        <v>119</v>
      </c>
      <c r="C341" s="81">
        <v>20</v>
      </c>
      <c r="D341" s="82">
        <v>43403</v>
      </c>
      <c r="E341" s="94">
        <v>88</v>
      </c>
      <c r="F341" s="95" t="s">
        <v>345</v>
      </c>
      <c r="G341" s="95" t="s">
        <v>345</v>
      </c>
      <c r="H341" s="95" t="s">
        <v>26</v>
      </c>
      <c r="I341" s="94">
        <v>4.2699999999999996</v>
      </c>
      <c r="J341" s="94">
        <v>226</v>
      </c>
      <c r="K341" s="94">
        <v>108</v>
      </c>
      <c r="L341" s="94">
        <v>0.17</v>
      </c>
      <c r="M341" s="94">
        <v>60</v>
      </c>
      <c r="N341" s="95" t="s">
        <v>28</v>
      </c>
      <c r="O341" s="94">
        <v>1.1000000000000001</v>
      </c>
      <c r="P341" s="94">
        <v>8.33</v>
      </c>
      <c r="Q341" s="94">
        <v>7.23</v>
      </c>
      <c r="R341" s="95" t="s">
        <v>30</v>
      </c>
      <c r="S341" s="94">
        <v>6.9</v>
      </c>
      <c r="T341" s="94">
        <v>152</v>
      </c>
      <c r="U341" s="94">
        <v>214</v>
      </c>
      <c r="V341" s="95" t="s">
        <v>28</v>
      </c>
      <c r="W341" s="94">
        <v>26.8</v>
      </c>
      <c r="X341" s="94">
        <v>36</v>
      </c>
      <c r="Y341" s="95" t="s">
        <v>344</v>
      </c>
      <c r="Z341" s="95" t="s">
        <v>344</v>
      </c>
      <c r="AA341" s="95" t="s">
        <v>25</v>
      </c>
      <c r="AB341" s="95" t="s">
        <v>30</v>
      </c>
      <c r="AC341" s="95" t="s">
        <v>29</v>
      </c>
      <c r="AD341" s="94">
        <v>220</v>
      </c>
      <c r="AE341" s="95" t="s">
        <v>27</v>
      </c>
      <c r="AF341" s="95" t="s">
        <v>25</v>
      </c>
      <c r="AG341" s="95" t="s">
        <v>338</v>
      </c>
      <c r="AH341" s="94">
        <v>30600</v>
      </c>
      <c r="AI341" s="95" t="s">
        <v>32</v>
      </c>
      <c r="AJ341" s="94">
        <v>0.03</v>
      </c>
      <c r="AK341" s="94">
        <v>0.23</v>
      </c>
      <c r="AL341" s="94">
        <v>8.09</v>
      </c>
      <c r="AM341" s="95" t="s">
        <v>29</v>
      </c>
      <c r="AN341" s="94">
        <v>80</v>
      </c>
      <c r="AO341" s="95" t="s">
        <v>25</v>
      </c>
      <c r="AP341" s="94">
        <v>7.1</v>
      </c>
      <c r="AQ341" s="94">
        <v>7790</v>
      </c>
      <c r="AR341" s="95" t="s">
        <v>28</v>
      </c>
      <c r="AS341" s="95" t="s">
        <v>28</v>
      </c>
      <c r="AT341" s="95" t="s">
        <v>30</v>
      </c>
      <c r="AU341" s="94">
        <v>0.42</v>
      </c>
      <c r="AV341" s="94">
        <v>4710</v>
      </c>
      <c r="AW341" s="95" t="s">
        <v>28</v>
      </c>
      <c r="AX341" s="95" t="s">
        <v>28</v>
      </c>
      <c r="AY341" s="94">
        <v>5000</v>
      </c>
      <c r="AZ341" s="94">
        <v>2.66</v>
      </c>
      <c r="BA341" s="94">
        <v>4.0000000000000001E-3</v>
      </c>
      <c r="BB341" s="94">
        <v>0.83</v>
      </c>
      <c r="BC341" s="95" t="s">
        <v>27</v>
      </c>
      <c r="BD341" s="76"/>
    </row>
    <row r="342" spans="1:56" s="80" customFormat="1" ht="18" customHeight="1" x14ac:dyDescent="0.25">
      <c r="A342" s="81" t="s">
        <v>220</v>
      </c>
      <c r="B342" s="81" t="s">
        <v>222</v>
      </c>
      <c r="C342" s="81">
        <v>15</v>
      </c>
      <c r="D342" s="82">
        <v>42445</v>
      </c>
      <c r="E342" s="94">
        <v>81</v>
      </c>
      <c r="F342" s="94">
        <v>0</v>
      </c>
      <c r="G342" s="94">
        <v>0</v>
      </c>
      <c r="H342" s="95" t="s">
        <v>26</v>
      </c>
      <c r="I342" s="94">
        <v>4.9800000000000004</v>
      </c>
      <c r="J342" s="94">
        <v>214</v>
      </c>
      <c r="K342" s="94">
        <v>87.55</v>
      </c>
      <c r="L342" s="95" t="s">
        <v>28</v>
      </c>
      <c r="M342" s="94">
        <v>140</v>
      </c>
      <c r="N342" s="95" t="s">
        <v>32</v>
      </c>
      <c r="O342" s="95" t="s">
        <v>333</v>
      </c>
      <c r="P342" s="95" t="s">
        <v>340</v>
      </c>
      <c r="Q342" s="94">
        <v>3.8</v>
      </c>
      <c r="R342" s="95" t="s">
        <v>28</v>
      </c>
      <c r="S342" s="94">
        <v>6.84</v>
      </c>
      <c r="T342" s="94">
        <v>148</v>
      </c>
      <c r="U342" s="94">
        <v>158</v>
      </c>
      <c r="V342" s="95" t="s">
        <v>26</v>
      </c>
      <c r="W342" s="94">
        <v>25.6</v>
      </c>
      <c r="X342" s="94">
        <v>0</v>
      </c>
      <c r="Y342" s="95" t="s">
        <v>341</v>
      </c>
      <c r="Z342" s="95" t="s">
        <v>341</v>
      </c>
      <c r="AA342" s="95" t="s">
        <v>25</v>
      </c>
      <c r="AB342" s="95" t="s">
        <v>30</v>
      </c>
      <c r="AC342" s="95" t="s">
        <v>29</v>
      </c>
      <c r="AD342" s="94">
        <v>247</v>
      </c>
      <c r="AE342" s="95" t="s">
        <v>27</v>
      </c>
      <c r="AF342" s="95" t="s">
        <v>25</v>
      </c>
      <c r="AG342" s="94">
        <v>9.2999999999999992E-3</v>
      </c>
      <c r="AH342" s="94">
        <v>25020</v>
      </c>
      <c r="AI342" s="94">
        <v>6.0499999999999998E-2</v>
      </c>
      <c r="AJ342" s="94">
        <v>0.1588</v>
      </c>
      <c r="AK342" s="94">
        <v>0.36780000000000002</v>
      </c>
      <c r="AL342" s="94">
        <v>32.409999999999997</v>
      </c>
      <c r="AM342" s="95" t="s">
        <v>29</v>
      </c>
      <c r="AN342" s="94">
        <v>160</v>
      </c>
      <c r="AO342" s="95" t="s">
        <v>25</v>
      </c>
      <c r="AP342" s="94">
        <v>1.903</v>
      </c>
      <c r="AQ342" s="94">
        <v>6090</v>
      </c>
      <c r="AR342" s="94">
        <v>0.80630000000000002</v>
      </c>
      <c r="AS342" s="95" t="s">
        <v>28</v>
      </c>
      <c r="AT342" s="95" t="s">
        <v>30</v>
      </c>
      <c r="AU342" s="94">
        <v>1.276</v>
      </c>
      <c r="AV342" s="94">
        <v>5130</v>
      </c>
      <c r="AW342" s="95" t="s">
        <v>28</v>
      </c>
      <c r="AX342" s="95" t="s">
        <v>28</v>
      </c>
      <c r="AY342" s="94">
        <v>4160</v>
      </c>
      <c r="AZ342" s="94">
        <v>2.0659999999999998</v>
      </c>
      <c r="BA342" s="94">
        <v>2.2599999999999999E-2</v>
      </c>
      <c r="BB342" s="94">
        <v>4.6840000000000002</v>
      </c>
      <c r="BC342" s="94">
        <v>3.6110000000000002</v>
      </c>
      <c r="BD342" s="76"/>
    </row>
    <row r="343" spans="1:56" s="80" customFormat="1" ht="18" customHeight="1" x14ac:dyDescent="0.25">
      <c r="A343" s="81" t="s">
        <v>220</v>
      </c>
      <c r="B343" s="81" t="s">
        <v>222</v>
      </c>
      <c r="C343" s="81">
        <v>15</v>
      </c>
      <c r="D343" s="82">
        <v>42634</v>
      </c>
      <c r="E343" s="94">
        <v>77</v>
      </c>
      <c r="F343" s="94">
        <v>0</v>
      </c>
      <c r="G343" s="94">
        <v>0</v>
      </c>
      <c r="H343" s="95" t="s">
        <v>26</v>
      </c>
      <c r="I343" s="94">
        <v>5.43</v>
      </c>
      <c r="J343" s="94">
        <v>204</v>
      </c>
      <c r="K343" s="94">
        <v>89.6</v>
      </c>
      <c r="L343" s="94">
        <v>0.1</v>
      </c>
      <c r="M343" s="94">
        <v>150</v>
      </c>
      <c r="N343" s="95" t="s">
        <v>32</v>
      </c>
      <c r="O343" s="95" t="s">
        <v>333</v>
      </c>
      <c r="P343" s="95" t="s">
        <v>340</v>
      </c>
      <c r="Q343" s="94">
        <v>3.85</v>
      </c>
      <c r="R343" s="95" t="s">
        <v>30</v>
      </c>
      <c r="S343" s="94">
        <v>6.81</v>
      </c>
      <c r="T343" s="94">
        <v>130</v>
      </c>
      <c r="U343" s="94">
        <v>135</v>
      </c>
      <c r="V343" s="95" t="s">
        <v>27</v>
      </c>
      <c r="W343" s="94">
        <v>24.8</v>
      </c>
      <c r="X343" s="95" t="s">
        <v>26</v>
      </c>
      <c r="Y343" s="95" t="s">
        <v>342</v>
      </c>
      <c r="Z343" s="95" t="s">
        <v>341</v>
      </c>
      <c r="AA343" s="94">
        <v>2.93</v>
      </c>
      <c r="AB343" s="95" t="s">
        <v>30</v>
      </c>
      <c r="AC343" s="95" t="s">
        <v>29</v>
      </c>
      <c r="AD343" s="94">
        <v>270</v>
      </c>
      <c r="AE343" s="95" t="s">
        <v>27</v>
      </c>
      <c r="AF343" s="95" t="s">
        <v>25</v>
      </c>
      <c r="AG343" s="94">
        <v>1.4999999999999999E-2</v>
      </c>
      <c r="AH343" s="94">
        <v>25400</v>
      </c>
      <c r="AI343" s="94">
        <v>7.0000000000000007E-2</v>
      </c>
      <c r="AJ343" s="94">
        <v>0.23</v>
      </c>
      <c r="AK343" s="94">
        <v>0.63</v>
      </c>
      <c r="AL343" s="94">
        <v>31</v>
      </c>
      <c r="AM343" s="95" t="s">
        <v>29</v>
      </c>
      <c r="AN343" s="94">
        <v>170</v>
      </c>
      <c r="AO343" s="95" t="s">
        <v>25</v>
      </c>
      <c r="AP343" s="94">
        <v>1.98</v>
      </c>
      <c r="AQ343" s="94">
        <v>6360</v>
      </c>
      <c r="AR343" s="94">
        <v>1.1000000000000001</v>
      </c>
      <c r="AS343" s="95" t="s">
        <v>28</v>
      </c>
      <c r="AT343" s="95" t="s">
        <v>30</v>
      </c>
      <c r="AU343" s="94">
        <v>2.4</v>
      </c>
      <c r="AV343" s="94">
        <v>5840</v>
      </c>
      <c r="AW343" s="95" t="s">
        <v>28</v>
      </c>
      <c r="AX343" s="95" t="s">
        <v>28</v>
      </c>
      <c r="AY343" s="94">
        <v>4550</v>
      </c>
      <c r="AZ343" s="94">
        <v>1.93</v>
      </c>
      <c r="BA343" s="94">
        <v>2.3E-2</v>
      </c>
      <c r="BB343" s="94">
        <v>4.54</v>
      </c>
      <c r="BC343" s="94">
        <v>4.5</v>
      </c>
      <c r="BD343" s="76"/>
    </row>
    <row r="344" spans="1:56" s="80" customFormat="1" ht="18" customHeight="1" x14ac:dyDescent="0.25">
      <c r="A344" s="81" t="s">
        <v>220</v>
      </c>
      <c r="B344" s="81" t="s">
        <v>222</v>
      </c>
      <c r="C344" s="81">
        <v>15</v>
      </c>
      <c r="D344" s="82">
        <v>42809</v>
      </c>
      <c r="E344" s="94">
        <v>83</v>
      </c>
      <c r="F344" s="94">
        <v>0</v>
      </c>
      <c r="G344" s="94">
        <v>0</v>
      </c>
      <c r="H344" s="95" t="s">
        <v>26</v>
      </c>
      <c r="I344" s="94">
        <v>5.53</v>
      </c>
      <c r="J344" s="94">
        <v>188.5</v>
      </c>
      <c r="K344" s="94">
        <v>84.6</v>
      </c>
      <c r="L344" s="94">
        <v>0.1</v>
      </c>
      <c r="M344" s="94">
        <v>140</v>
      </c>
      <c r="N344" s="95" t="s">
        <v>32</v>
      </c>
      <c r="O344" s="95" t="s">
        <v>333</v>
      </c>
      <c r="P344" s="95" t="s">
        <v>340</v>
      </c>
      <c r="Q344" s="94">
        <v>3.93</v>
      </c>
      <c r="R344" s="95" t="s">
        <v>30</v>
      </c>
      <c r="S344" s="94">
        <v>6.9</v>
      </c>
      <c r="T344" s="94">
        <v>165</v>
      </c>
      <c r="U344" s="94">
        <v>173</v>
      </c>
      <c r="V344" s="95" t="s">
        <v>27</v>
      </c>
      <c r="W344" s="94">
        <v>26</v>
      </c>
      <c r="X344" s="94">
        <v>0</v>
      </c>
      <c r="Y344" s="95" t="s">
        <v>341</v>
      </c>
      <c r="Z344" s="95" t="s">
        <v>341</v>
      </c>
      <c r="AA344" s="95" t="s">
        <v>25</v>
      </c>
      <c r="AB344" s="95" t="s">
        <v>30</v>
      </c>
      <c r="AC344" s="95" t="s">
        <v>29</v>
      </c>
      <c r="AD344" s="94">
        <v>250</v>
      </c>
      <c r="AE344" s="95" t="s">
        <v>27</v>
      </c>
      <c r="AF344" s="94">
        <v>2.92</v>
      </c>
      <c r="AG344" s="94">
        <v>8.0000000000000002E-3</v>
      </c>
      <c r="AH344" s="94">
        <v>25100</v>
      </c>
      <c r="AI344" s="95" t="s">
        <v>32</v>
      </c>
      <c r="AJ344" s="94">
        <v>0.18</v>
      </c>
      <c r="AK344" s="94">
        <v>0.37</v>
      </c>
      <c r="AL344" s="94">
        <v>27.1</v>
      </c>
      <c r="AM344" s="95" t="s">
        <v>29</v>
      </c>
      <c r="AN344" s="94">
        <v>160</v>
      </c>
      <c r="AO344" s="95" t="s">
        <v>25</v>
      </c>
      <c r="AP344" s="94">
        <v>1.91</v>
      </c>
      <c r="AQ344" s="94">
        <v>6160</v>
      </c>
      <c r="AR344" s="94">
        <v>0.77</v>
      </c>
      <c r="AS344" s="95" t="s">
        <v>28</v>
      </c>
      <c r="AT344" s="95" t="s">
        <v>30</v>
      </c>
      <c r="AU344" s="94">
        <v>1.08</v>
      </c>
      <c r="AV344" s="94">
        <v>5350</v>
      </c>
      <c r="AW344" s="95" t="s">
        <v>28</v>
      </c>
      <c r="AX344" s="95" t="s">
        <v>28</v>
      </c>
      <c r="AY344" s="94">
        <v>4290</v>
      </c>
      <c r="AZ344" s="94">
        <v>3.17</v>
      </c>
      <c r="BA344" s="94">
        <v>2.1999999999999999E-2</v>
      </c>
      <c r="BB344" s="94">
        <v>4.6900000000000004</v>
      </c>
      <c r="BC344" s="94">
        <v>6.45</v>
      </c>
      <c r="BD344" s="79"/>
    </row>
    <row r="345" spans="1:56" s="80" customFormat="1" ht="18" customHeight="1" x14ac:dyDescent="0.25">
      <c r="A345" s="81" t="s">
        <v>220</v>
      </c>
      <c r="B345" s="81" t="s">
        <v>222</v>
      </c>
      <c r="C345" s="81">
        <v>15</v>
      </c>
      <c r="D345" s="82">
        <v>42998</v>
      </c>
      <c r="E345" s="94">
        <v>83</v>
      </c>
      <c r="F345" s="94">
        <v>0</v>
      </c>
      <c r="G345" s="94">
        <v>0</v>
      </c>
      <c r="H345" s="95" t="s">
        <v>26</v>
      </c>
      <c r="I345" s="94">
        <v>5.18</v>
      </c>
      <c r="J345" s="94">
        <v>191.1</v>
      </c>
      <c r="K345" s="94">
        <v>94.8</v>
      </c>
      <c r="L345" s="94">
        <v>0.11</v>
      </c>
      <c r="M345" s="94">
        <v>160</v>
      </c>
      <c r="N345" s="95" t="s">
        <v>32</v>
      </c>
      <c r="O345" s="95" t="s">
        <v>333</v>
      </c>
      <c r="P345" s="95" t="s">
        <v>340</v>
      </c>
      <c r="Q345" s="94">
        <v>4.04</v>
      </c>
      <c r="R345" s="95" t="s">
        <v>30</v>
      </c>
      <c r="S345" s="94">
        <v>6.89</v>
      </c>
      <c r="T345" s="94">
        <v>169</v>
      </c>
      <c r="U345" s="94">
        <v>189</v>
      </c>
      <c r="V345" s="95" t="s">
        <v>27</v>
      </c>
      <c r="W345" s="94">
        <v>26.1</v>
      </c>
      <c r="X345" s="94">
        <v>0</v>
      </c>
      <c r="Y345" s="95" t="s">
        <v>341</v>
      </c>
      <c r="Z345" s="95" t="s">
        <v>341</v>
      </c>
      <c r="AA345" s="94">
        <v>2.12</v>
      </c>
      <c r="AB345" s="95" t="s">
        <v>30</v>
      </c>
      <c r="AC345" s="95" t="s">
        <v>29</v>
      </c>
      <c r="AD345" s="94">
        <v>250</v>
      </c>
      <c r="AE345" s="95" t="s">
        <v>27</v>
      </c>
      <c r="AF345" s="95" t="s">
        <v>25</v>
      </c>
      <c r="AG345" s="94">
        <v>8.9999999999999993E-3</v>
      </c>
      <c r="AH345" s="94">
        <v>26800</v>
      </c>
      <c r="AI345" s="94">
        <v>0.1</v>
      </c>
      <c r="AJ345" s="94">
        <v>0.13</v>
      </c>
      <c r="AK345" s="94">
        <v>0.68</v>
      </c>
      <c r="AL345" s="94">
        <v>34.700000000000003</v>
      </c>
      <c r="AM345" s="95" t="s">
        <v>29</v>
      </c>
      <c r="AN345" s="94">
        <v>170</v>
      </c>
      <c r="AO345" s="95" t="s">
        <v>25</v>
      </c>
      <c r="AP345" s="94">
        <v>2.1800000000000002</v>
      </c>
      <c r="AQ345" s="94">
        <v>6770</v>
      </c>
      <c r="AR345" s="94">
        <v>0.56000000000000005</v>
      </c>
      <c r="AS345" s="95" t="s">
        <v>28</v>
      </c>
      <c r="AT345" s="95" t="s">
        <v>30</v>
      </c>
      <c r="AU345" s="94">
        <v>1.38</v>
      </c>
      <c r="AV345" s="94">
        <v>5620</v>
      </c>
      <c r="AW345" s="95" t="s">
        <v>28</v>
      </c>
      <c r="AX345" s="95" t="s">
        <v>28</v>
      </c>
      <c r="AY345" s="94">
        <v>4660</v>
      </c>
      <c r="AZ345" s="94">
        <v>2.89</v>
      </c>
      <c r="BA345" s="94">
        <v>2.5000000000000001E-2</v>
      </c>
      <c r="BB345" s="94">
        <v>4.87</v>
      </c>
      <c r="BC345" s="94">
        <v>3.47</v>
      </c>
      <c r="BD345" s="76"/>
    </row>
    <row r="346" spans="1:56" s="80" customFormat="1" ht="18" customHeight="1" x14ac:dyDescent="0.25">
      <c r="A346" s="81" t="s">
        <v>220</v>
      </c>
      <c r="B346" s="81" t="s">
        <v>222</v>
      </c>
      <c r="C346" s="81">
        <v>15</v>
      </c>
      <c r="D346" s="82">
        <v>43173</v>
      </c>
      <c r="E346" s="94">
        <v>86</v>
      </c>
      <c r="F346" s="94">
        <v>0</v>
      </c>
      <c r="G346" s="94">
        <v>0</v>
      </c>
      <c r="H346" s="95" t="s">
        <v>26</v>
      </c>
      <c r="I346" s="94">
        <v>4.62</v>
      </c>
      <c r="J346" s="94">
        <v>214</v>
      </c>
      <c r="K346" s="94">
        <v>92.7</v>
      </c>
      <c r="L346" s="95" t="s">
        <v>28</v>
      </c>
      <c r="M346" s="94">
        <v>140</v>
      </c>
      <c r="N346" s="95" t="s">
        <v>32</v>
      </c>
      <c r="O346" s="95" t="s">
        <v>333</v>
      </c>
      <c r="P346" s="95" t="s">
        <v>340</v>
      </c>
      <c r="Q346" s="94">
        <v>3.6</v>
      </c>
      <c r="R346" s="95" t="s">
        <v>28</v>
      </c>
      <c r="S346" s="94">
        <v>7.06</v>
      </c>
      <c r="T346" s="94">
        <v>107</v>
      </c>
      <c r="U346" s="94">
        <v>115</v>
      </c>
      <c r="V346" s="95" t="s">
        <v>26</v>
      </c>
      <c r="W346" s="94">
        <v>26.7</v>
      </c>
      <c r="X346" s="94">
        <v>1</v>
      </c>
      <c r="Y346" s="95" t="s">
        <v>341</v>
      </c>
      <c r="Z346" s="95" t="s">
        <v>341</v>
      </c>
      <c r="AA346" s="95" t="s">
        <v>25</v>
      </c>
      <c r="AB346" s="95" t="s">
        <v>30</v>
      </c>
      <c r="AC346" s="95" t="s">
        <v>29</v>
      </c>
      <c r="AD346" s="94">
        <v>240</v>
      </c>
      <c r="AE346" s="95" t="s">
        <v>27</v>
      </c>
      <c r="AF346" s="94">
        <v>2.0299999999999998</v>
      </c>
      <c r="AG346" s="94">
        <v>8.0000000000000002E-3</v>
      </c>
      <c r="AH346" s="94">
        <v>25900</v>
      </c>
      <c r="AI346" s="95" t="s">
        <v>32</v>
      </c>
      <c r="AJ346" s="94">
        <v>0.13</v>
      </c>
      <c r="AK346" s="94">
        <v>0.52</v>
      </c>
      <c r="AL346" s="94">
        <v>36.9</v>
      </c>
      <c r="AM346" s="95" t="s">
        <v>29</v>
      </c>
      <c r="AN346" s="94">
        <v>170</v>
      </c>
      <c r="AO346" s="95" t="s">
        <v>25</v>
      </c>
      <c r="AP346" s="94">
        <v>2.34</v>
      </c>
      <c r="AQ346" s="94">
        <v>6790</v>
      </c>
      <c r="AR346" s="94">
        <v>0.55000000000000004</v>
      </c>
      <c r="AS346" s="95" t="s">
        <v>28</v>
      </c>
      <c r="AT346" s="95" t="s">
        <v>30</v>
      </c>
      <c r="AU346" s="94">
        <v>1.36</v>
      </c>
      <c r="AV346" s="94">
        <v>5350</v>
      </c>
      <c r="AW346" s="95" t="s">
        <v>28</v>
      </c>
      <c r="AX346" s="95" t="s">
        <v>28</v>
      </c>
      <c r="AY346" s="94">
        <v>4550</v>
      </c>
      <c r="AZ346" s="94">
        <v>3.19</v>
      </c>
      <c r="BA346" s="94">
        <v>2.1999999999999999E-2</v>
      </c>
      <c r="BB346" s="94">
        <v>4.8899999999999997</v>
      </c>
      <c r="BC346" s="94">
        <v>2.4900000000000002</v>
      </c>
      <c r="BD346" s="76"/>
    </row>
    <row r="347" spans="1:56" s="80" customFormat="1" ht="18" customHeight="1" x14ac:dyDescent="0.25">
      <c r="A347" s="81" t="s">
        <v>220</v>
      </c>
      <c r="B347" s="81" t="s">
        <v>222</v>
      </c>
      <c r="C347" s="81">
        <v>15</v>
      </c>
      <c r="D347" s="82">
        <v>43362</v>
      </c>
      <c r="E347" s="94">
        <v>82</v>
      </c>
      <c r="F347" s="94">
        <v>0</v>
      </c>
      <c r="G347" s="94">
        <v>0</v>
      </c>
      <c r="H347" s="95" t="s">
        <v>26</v>
      </c>
      <c r="I347" s="94">
        <v>5.77</v>
      </c>
      <c r="J347" s="94">
        <v>216</v>
      </c>
      <c r="K347" s="94">
        <v>90.2</v>
      </c>
      <c r="L347" s="94">
        <v>0.12</v>
      </c>
      <c r="M347" s="94">
        <v>140</v>
      </c>
      <c r="N347" s="95" t="s">
        <v>32</v>
      </c>
      <c r="O347" s="95" t="s">
        <v>333</v>
      </c>
      <c r="P347" s="95" t="s">
        <v>340</v>
      </c>
      <c r="Q347" s="94">
        <v>4</v>
      </c>
      <c r="R347" s="95" t="s">
        <v>30</v>
      </c>
      <c r="S347" s="94">
        <v>6.79</v>
      </c>
      <c r="T347" s="94">
        <v>147</v>
      </c>
      <c r="U347" s="94">
        <v>162</v>
      </c>
      <c r="V347" s="95" t="s">
        <v>27</v>
      </c>
      <c r="W347" s="94">
        <v>25.6</v>
      </c>
      <c r="X347" s="95" t="s">
        <v>26</v>
      </c>
      <c r="Y347" s="95" t="s">
        <v>343</v>
      </c>
      <c r="Z347" s="95" t="s">
        <v>343</v>
      </c>
      <c r="AA347" s="95" t="s">
        <v>25</v>
      </c>
      <c r="AB347" s="95" t="s">
        <v>30</v>
      </c>
      <c r="AC347" s="95" t="s">
        <v>29</v>
      </c>
      <c r="AD347" s="94">
        <v>240</v>
      </c>
      <c r="AE347" s="95" t="s">
        <v>27</v>
      </c>
      <c r="AF347" s="95" t="s">
        <v>25</v>
      </c>
      <c r="AG347" s="94">
        <v>8.0000000000000002E-3</v>
      </c>
      <c r="AH347" s="94">
        <v>25800</v>
      </c>
      <c r="AI347" s="95" t="s">
        <v>32</v>
      </c>
      <c r="AJ347" s="94">
        <v>0.1</v>
      </c>
      <c r="AK347" s="94">
        <v>0.22</v>
      </c>
      <c r="AL347" s="94">
        <v>30.4</v>
      </c>
      <c r="AM347" s="95" t="s">
        <v>29</v>
      </c>
      <c r="AN347" s="94">
        <v>160</v>
      </c>
      <c r="AO347" s="95" t="s">
        <v>25</v>
      </c>
      <c r="AP347" s="94">
        <v>1.99</v>
      </c>
      <c r="AQ347" s="94">
        <v>6270</v>
      </c>
      <c r="AR347" s="94">
        <v>0.43</v>
      </c>
      <c r="AS347" s="95" t="s">
        <v>28</v>
      </c>
      <c r="AT347" s="95" t="s">
        <v>30</v>
      </c>
      <c r="AU347" s="94">
        <v>1.1299999999999999</v>
      </c>
      <c r="AV347" s="94">
        <v>5300</v>
      </c>
      <c r="AW347" s="95" t="s">
        <v>28</v>
      </c>
      <c r="AX347" s="95" t="s">
        <v>28</v>
      </c>
      <c r="AY347" s="94">
        <v>3810</v>
      </c>
      <c r="AZ347" s="94">
        <v>2.09</v>
      </c>
      <c r="BA347" s="94">
        <v>0.02</v>
      </c>
      <c r="BB347" s="94">
        <v>4.5199999999999996</v>
      </c>
      <c r="BC347" s="94">
        <v>2.94</v>
      </c>
      <c r="BD347" s="76"/>
    </row>
    <row r="348" spans="1:56" s="80" customFormat="1" ht="18" customHeight="1" x14ac:dyDescent="0.25">
      <c r="A348" s="81" t="s">
        <v>229</v>
      </c>
      <c r="B348" s="81" t="s">
        <v>231</v>
      </c>
      <c r="C348" s="81">
        <v>21</v>
      </c>
      <c r="D348" s="82">
        <v>42458</v>
      </c>
      <c r="E348" s="94">
        <v>176</v>
      </c>
      <c r="F348" s="95" t="s">
        <v>345</v>
      </c>
      <c r="G348" s="95" t="s">
        <v>345</v>
      </c>
      <c r="H348" s="95" t="s">
        <v>346</v>
      </c>
      <c r="I348" s="95" t="s">
        <v>345</v>
      </c>
      <c r="J348" s="94">
        <v>324</v>
      </c>
      <c r="K348" s="94">
        <v>160</v>
      </c>
      <c r="L348" s="95" t="s">
        <v>27</v>
      </c>
      <c r="M348" s="95" t="s">
        <v>337</v>
      </c>
      <c r="N348" s="95" t="s">
        <v>28</v>
      </c>
      <c r="O348" s="95" t="s">
        <v>333</v>
      </c>
      <c r="P348" s="94">
        <v>0.81</v>
      </c>
      <c r="Q348" s="95" t="s">
        <v>26</v>
      </c>
      <c r="R348" s="95" t="s">
        <v>29</v>
      </c>
      <c r="S348" s="94">
        <v>7.5</v>
      </c>
      <c r="T348" s="94">
        <v>222</v>
      </c>
      <c r="U348" s="94">
        <v>226</v>
      </c>
      <c r="V348" s="95" t="s">
        <v>337</v>
      </c>
      <c r="W348" s="94">
        <v>24.5</v>
      </c>
      <c r="X348" s="94">
        <v>16</v>
      </c>
      <c r="Y348" s="95" t="s">
        <v>341</v>
      </c>
      <c r="Z348" s="95" t="s">
        <v>341</v>
      </c>
      <c r="AA348" s="95" t="s">
        <v>25</v>
      </c>
      <c r="AB348" s="95" t="s">
        <v>30</v>
      </c>
      <c r="AC348" s="95" t="s">
        <v>29</v>
      </c>
      <c r="AD348" s="94">
        <v>760</v>
      </c>
      <c r="AE348" s="95" t="s">
        <v>27</v>
      </c>
      <c r="AF348" s="95" t="s">
        <v>25</v>
      </c>
      <c r="AG348" s="95" t="s">
        <v>338</v>
      </c>
      <c r="AH348" s="94">
        <v>41300</v>
      </c>
      <c r="AI348" s="94">
        <v>7.0000000000000007E-2</v>
      </c>
      <c r="AJ348" s="94">
        <v>0.03</v>
      </c>
      <c r="AK348" s="94">
        <v>0.71</v>
      </c>
      <c r="AL348" s="94">
        <v>4.13</v>
      </c>
      <c r="AM348" s="95" t="s">
        <v>29</v>
      </c>
      <c r="AN348" s="94">
        <v>1030</v>
      </c>
      <c r="AO348" s="94">
        <v>2.88</v>
      </c>
      <c r="AP348" s="94">
        <v>4.46</v>
      </c>
      <c r="AQ348" s="94">
        <v>13900</v>
      </c>
      <c r="AR348" s="94">
        <v>0.18</v>
      </c>
      <c r="AS348" s="95" t="s">
        <v>28</v>
      </c>
      <c r="AT348" s="95" t="s">
        <v>30</v>
      </c>
      <c r="AU348" s="94">
        <v>0.8</v>
      </c>
      <c r="AV348" s="94">
        <v>2430</v>
      </c>
      <c r="AW348" s="95" t="s">
        <v>28</v>
      </c>
      <c r="AX348" s="95" t="s">
        <v>28</v>
      </c>
      <c r="AY348" s="94">
        <v>4850</v>
      </c>
      <c r="AZ348" s="94">
        <v>2.41</v>
      </c>
      <c r="BA348" s="94">
        <v>0.18</v>
      </c>
      <c r="BB348" s="94">
        <v>12.4</v>
      </c>
      <c r="BC348" s="94">
        <v>5.41</v>
      </c>
      <c r="BD348" s="76"/>
    </row>
    <row r="349" spans="1:56" s="80" customFormat="1" ht="18" customHeight="1" x14ac:dyDescent="0.25">
      <c r="A349" s="81" t="s">
        <v>229</v>
      </c>
      <c r="B349" s="81" t="s">
        <v>231</v>
      </c>
      <c r="C349" s="81">
        <v>21</v>
      </c>
      <c r="D349" s="82">
        <v>42640</v>
      </c>
      <c r="E349" s="94">
        <v>170</v>
      </c>
      <c r="F349" s="95" t="s">
        <v>345</v>
      </c>
      <c r="G349" s="95" t="s">
        <v>345</v>
      </c>
      <c r="H349" s="95" t="s">
        <v>346</v>
      </c>
      <c r="I349" s="94">
        <v>2.04</v>
      </c>
      <c r="J349" s="94">
        <v>330</v>
      </c>
      <c r="K349" s="94">
        <v>178</v>
      </c>
      <c r="L349" s="95" t="s">
        <v>28</v>
      </c>
      <c r="M349" s="95" t="s">
        <v>337</v>
      </c>
      <c r="N349" s="95" t="s">
        <v>28</v>
      </c>
      <c r="O349" s="95" t="s">
        <v>333</v>
      </c>
      <c r="P349" s="94">
        <v>0.77</v>
      </c>
      <c r="Q349" s="94">
        <v>0.77</v>
      </c>
      <c r="R349" s="95" t="s">
        <v>28</v>
      </c>
      <c r="S349" s="94">
        <v>7.4</v>
      </c>
      <c r="T349" s="94">
        <v>244</v>
      </c>
      <c r="U349" s="94">
        <v>244</v>
      </c>
      <c r="V349" s="95" t="s">
        <v>26</v>
      </c>
      <c r="W349" s="94">
        <v>25.1</v>
      </c>
      <c r="X349" s="95" t="s">
        <v>26</v>
      </c>
      <c r="Y349" s="95" t="s">
        <v>341</v>
      </c>
      <c r="Z349" s="95" t="s">
        <v>341</v>
      </c>
      <c r="AA349" s="95" t="s">
        <v>25</v>
      </c>
      <c r="AB349" s="95" t="s">
        <v>30</v>
      </c>
      <c r="AC349" s="95" t="s">
        <v>29</v>
      </c>
      <c r="AD349" s="94">
        <v>850</v>
      </c>
      <c r="AE349" s="95" t="s">
        <v>27</v>
      </c>
      <c r="AF349" s="95" t="s">
        <v>25</v>
      </c>
      <c r="AG349" s="95" t="s">
        <v>338</v>
      </c>
      <c r="AH349" s="94">
        <v>45800</v>
      </c>
      <c r="AI349" s="95" t="s">
        <v>32</v>
      </c>
      <c r="AJ349" s="94">
        <v>0.04</v>
      </c>
      <c r="AK349" s="94">
        <v>0.33</v>
      </c>
      <c r="AL349" s="94">
        <v>4.76</v>
      </c>
      <c r="AM349" s="95" t="s">
        <v>29</v>
      </c>
      <c r="AN349" s="94">
        <v>1160</v>
      </c>
      <c r="AO349" s="95" t="s">
        <v>25</v>
      </c>
      <c r="AP349" s="94">
        <v>5.96</v>
      </c>
      <c r="AQ349" s="94">
        <v>15300</v>
      </c>
      <c r="AR349" s="95" t="s">
        <v>28</v>
      </c>
      <c r="AS349" s="95" t="s">
        <v>28</v>
      </c>
      <c r="AT349" s="95" t="s">
        <v>30</v>
      </c>
      <c r="AU349" s="94">
        <v>0.56000000000000005</v>
      </c>
      <c r="AV349" s="94">
        <v>2720</v>
      </c>
      <c r="AW349" s="95" t="s">
        <v>28</v>
      </c>
      <c r="AX349" s="95" t="s">
        <v>28</v>
      </c>
      <c r="AY349" s="94">
        <v>5540</v>
      </c>
      <c r="AZ349" s="94">
        <v>1.8</v>
      </c>
      <c r="BA349" s="94">
        <v>0.17</v>
      </c>
      <c r="BB349" s="94">
        <v>14.2</v>
      </c>
      <c r="BC349" s="94">
        <v>3.12</v>
      </c>
      <c r="BD349" s="76"/>
    </row>
    <row r="350" spans="1:56" s="80" customFormat="1" ht="18" customHeight="1" x14ac:dyDescent="0.25">
      <c r="A350" s="81" t="s">
        <v>229</v>
      </c>
      <c r="B350" s="81" t="s">
        <v>231</v>
      </c>
      <c r="C350" s="81">
        <v>21</v>
      </c>
      <c r="D350" s="82">
        <v>42831</v>
      </c>
      <c r="E350" s="94">
        <v>182</v>
      </c>
      <c r="F350" s="95" t="s">
        <v>345</v>
      </c>
      <c r="G350" s="95" t="s">
        <v>345</v>
      </c>
      <c r="H350" s="95" t="s">
        <v>26</v>
      </c>
      <c r="I350" s="94">
        <v>2.5</v>
      </c>
      <c r="J350" s="94">
        <v>330</v>
      </c>
      <c r="K350" s="94">
        <v>161</v>
      </c>
      <c r="L350" s="95" t="s">
        <v>28</v>
      </c>
      <c r="M350" s="95" t="s">
        <v>337</v>
      </c>
      <c r="N350" s="95" t="s">
        <v>28</v>
      </c>
      <c r="O350" s="95" t="s">
        <v>27</v>
      </c>
      <c r="P350" s="95" t="s">
        <v>340</v>
      </c>
      <c r="Q350" s="94">
        <v>0.93</v>
      </c>
      <c r="R350" s="95" t="s">
        <v>30</v>
      </c>
      <c r="S350" s="94">
        <v>7.5</v>
      </c>
      <c r="T350" s="94">
        <v>197</v>
      </c>
      <c r="U350" s="94">
        <v>214</v>
      </c>
      <c r="V350" s="94">
        <v>0.28000000000000003</v>
      </c>
      <c r="W350" s="94">
        <v>25.2</v>
      </c>
      <c r="X350" s="94">
        <v>2</v>
      </c>
      <c r="Y350" s="95" t="s">
        <v>341</v>
      </c>
      <c r="Z350" s="95" t="s">
        <v>341</v>
      </c>
      <c r="AA350" s="95" t="s">
        <v>25</v>
      </c>
      <c r="AB350" s="95" t="s">
        <v>30</v>
      </c>
      <c r="AC350" s="95" t="s">
        <v>29</v>
      </c>
      <c r="AD350" s="94">
        <v>780</v>
      </c>
      <c r="AE350" s="95" t="s">
        <v>27</v>
      </c>
      <c r="AF350" s="95" t="s">
        <v>25</v>
      </c>
      <c r="AG350" s="95" t="s">
        <v>338</v>
      </c>
      <c r="AH350" s="94">
        <v>41500</v>
      </c>
      <c r="AI350" s="95" t="s">
        <v>32</v>
      </c>
      <c r="AJ350" s="94">
        <v>0.04</v>
      </c>
      <c r="AK350" s="94">
        <v>0.45</v>
      </c>
      <c r="AL350" s="94">
        <v>4.8600000000000003</v>
      </c>
      <c r="AM350" s="95" t="s">
        <v>29</v>
      </c>
      <c r="AN350" s="94">
        <v>1040</v>
      </c>
      <c r="AO350" s="95" t="s">
        <v>25</v>
      </c>
      <c r="AP350" s="94">
        <v>4.7300000000000004</v>
      </c>
      <c r="AQ350" s="94">
        <v>13900</v>
      </c>
      <c r="AR350" s="95" t="s">
        <v>28</v>
      </c>
      <c r="AS350" s="95" t="s">
        <v>28</v>
      </c>
      <c r="AT350" s="95" t="s">
        <v>30</v>
      </c>
      <c r="AU350" s="94">
        <v>0.55000000000000004</v>
      </c>
      <c r="AV350" s="94">
        <v>2390</v>
      </c>
      <c r="AW350" s="95" t="s">
        <v>28</v>
      </c>
      <c r="AX350" s="95" t="s">
        <v>28</v>
      </c>
      <c r="AY350" s="94">
        <v>4770</v>
      </c>
      <c r="AZ350" s="94">
        <v>2.66</v>
      </c>
      <c r="BA350" s="94">
        <v>0.17</v>
      </c>
      <c r="BB350" s="94">
        <v>12.6</v>
      </c>
      <c r="BC350" s="94">
        <v>2.65</v>
      </c>
      <c r="BD350" s="76"/>
    </row>
    <row r="351" spans="1:56" s="80" customFormat="1" ht="18" customHeight="1" x14ac:dyDescent="0.25">
      <c r="A351" s="81" t="s">
        <v>229</v>
      </c>
      <c r="B351" s="81" t="s">
        <v>231</v>
      </c>
      <c r="C351" s="81">
        <v>21</v>
      </c>
      <c r="D351" s="82">
        <v>43025</v>
      </c>
      <c r="E351" s="94">
        <v>173</v>
      </c>
      <c r="F351" s="95" t="s">
        <v>345</v>
      </c>
      <c r="G351" s="95" t="s">
        <v>345</v>
      </c>
      <c r="H351" s="95" t="s">
        <v>26</v>
      </c>
      <c r="I351" s="94">
        <v>2.31</v>
      </c>
      <c r="J351" s="94">
        <v>326</v>
      </c>
      <c r="K351" s="94">
        <v>163</v>
      </c>
      <c r="L351" s="95" t="s">
        <v>28</v>
      </c>
      <c r="M351" s="95" t="s">
        <v>337</v>
      </c>
      <c r="N351" s="94">
        <v>0.11</v>
      </c>
      <c r="O351" s="95" t="s">
        <v>333</v>
      </c>
      <c r="P351" s="94">
        <v>1.05</v>
      </c>
      <c r="Q351" s="94">
        <v>0.9</v>
      </c>
      <c r="R351" s="95" t="s">
        <v>30</v>
      </c>
      <c r="S351" s="94">
        <v>7.7</v>
      </c>
      <c r="T351" s="94">
        <v>211</v>
      </c>
      <c r="U351" s="94">
        <v>211</v>
      </c>
      <c r="V351" s="94">
        <v>0.24</v>
      </c>
      <c r="W351" s="94">
        <v>25.1</v>
      </c>
      <c r="X351" s="94">
        <v>5</v>
      </c>
      <c r="Y351" s="95" t="s">
        <v>341</v>
      </c>
      <c r="Z351" s="95" t="s">
        <v>341</v>
      </c>
      <c r="AA351" s="94">
        <v>3.36</v>
      </c>
      <c r="AB351" s="95" t="s">
        <v>30</v>
      </c>
      <c r="AC351" s="95" t="s">
        <v>29</v>
      </c>
      <c r="AD351" s="94">
        <v>760</v>
      </c>
      <c r="AE351" s="95" t="s">
        <v>27</v>
      </c>
      <c r="AF351" s="95" t="s">
        <v>25</v>
      </c>
      <c r="AG351" s="95" t="s">
        <v>338</v>
      </c>
      <c r="AH351" s="94">
        <v>42100</v>
      </c>
      <c r="AI351" s="95" t="s">
        <v>32</v>
      </c>
      <c r="AJ351" s="94">
        <v>0.04</v>
      </c>
      <c r="AK351" s="94">
        <v>0.54</v>
      </c>
      <c r="AL351" s="94">
        <v>4.2300000000000004</v>
      </c>
      <c r="AM351" s="95" t="s">
        <v>29</v>
      </c>
      <c r="AN351" s="94">
        <v>1020</v>
      </c>
      <c r="AO351" s="95" t="s">
        <v>25</v>
      </c>
      <c r="AP351" s="94">
        <v>5.0599999999999996</v>
      </c>
      <c r="AQ351" s="94">
        <v>14000</v>
      </c>
      <c r="AR351" s="95" t="s">
        <v>28</v>
      </c>
      <c r="AS351" s="95" t="s">
        <v>28</v>
      </c>
      <c r="AT351" s="95" t="s">
        <v>30</v>
      </c>
      <c r="AU351" s="94">
        <v>0.44</v>
      </c>
      <c r="AV351" s="94">
        <v>2460</v>
      </c>
      <c r="AW351" s="95" t="s">
        <v>28</v>
      </c>
      <c r="AX351" s="95" t="s">
        <v>28</v>
      </c>
      <c r="AY351" s="94">
        <v>4930</v>
      </c>
      <c r="AZ351" s="94">
        <v>1.96</v>
      </c>
      <c r="BA351" s="94">
        <v>0.18</v>
      </c>
      <c r="BB351" s="94">
        <v>12.2</v>
      </c>
      <c r="BC351" s="94">
        <v>1.1299999999999999</v>
      </c>
      <c r="BD351" s="76"/>
    </row>
    <row r="352" spans="1:56" s="80" customFormat="1" ht="18" customHeight="1" x14ac:dyDescent="0.25">
      <c r="A352" s="81" t="s">
        <v>229</v>
      </c>
      <c r="B352" s="81" t="s">
        <v>231</v>
      </c>
      <c r="C352" s="81">
        <v>21</v>
      </c>
      <c r="D352" s="82">
        <v>43202</v>
      </c>
      <c r="E352" s="94">
        <v>178</v>
      </c>
      <c r="F352" s="95" t="s">
        <v>345</v>
      </c>
      <c r="G352" s="95" t="s">
        <v>345</v>
      </c>
      <c r="H352" s="95" t="s">
        <v>26</v>
      </c>
      <c r="I352" s="94">
        <v>2.4900000000000002</v>
      </c>
      <c r="J352" s="94">
        <v>324</v>
      </c>
      <c r="K352" s="94">
        <v>169</v>
      </c>
      <c r="L352" s="95" t="s">
        <v>28</v>
      </c>
      <c r="M352" s="95" t="s">
        <v>337</v>
      </c>
      <c r="N352" s="95" t="s">
        <v>27</v>
      </c>
      <c r="O352" s="95" t="s">
        <v>333</v>
      </c>
      <c r="P352" s="94">
        <v>0.87</v>
      </c>
      <c r="Q352" s="94">
        <v>0.9</v>
      </c>
      <c r="R352" s="94">
        <v>0.01</v>
      </c>
      <c r="S352" s="94">
        <v>7.5</v>
      </c>
      <c r="T352" s="94">
        <v>212</v>
      </c>
      <c r="U352" s="94">
        <v>235</v>
      </c>
      <c r="V352" s="94">
        <v>0.28000000000000003</v>
      </c>
      <c r="W352" s="94">
        <v>25.4</v>
      </c>
      <c r="X352" s="94">
        <v>2</v>
      </c>
      <c r="Y352" s="95" t="s">
        <v>341</v>
      </c>
      <c r="Z352" s="95" t="s">
        <v>341</v>
      </c>
      <c r="AA352" s="95" t="s">
        <v>25</v>
      </c>
      <c r="AB352" s="95" t="s">
        <v>30</v>
      </c>
      <c r="AC352" s="95" t="s">
        <v>29</v>
      </c>
      <c r="AD352" s="94">
        <v>740</v>
      </c>
      <c r="AE352" s="95" t="s">
        <v>27</v>
      </c>
      <c r="AF352" s="95" t="s">
        <v>25</v>
      </c>
      <c r="AG352" s="95" t="s">
        <v>338</v>
      </c>
      <c r="AH352" s="94">
        <v>42900</v>
      </c>
      <c r="AI352" s="95" t="s">
        <v>32</v>
      </c>
      <c r="AJ352" s="94">
        <v>0.05</v>
      </c>
      <c r="AK352" s="95" t="s">
        <v>29</v>
      </c>
      <c r="AL352" s="94">
        <v>4.4800000000000004</v>
      </c>
      <c r="AM352" s="95" t="s">
        <v>29</v>
      </c>
      <c r="AN352" s="94">
        <v>920</v>
      </c>
      <c r="AO352" s="94">
        <v>8.5399999999999991</v>
      </c>
      <c r="AP352" s="94">
        <v>5.04</v>
      </c>
      <c r="AQ352" s="94">
        <v>14900</v>
      </c>
      <c r="AR352" s="95" t="s">
        <v>28</v>
      </c>
      <c r="AS352" s="95" t="s">
        <v>28</v>
      </c>
      <c r="AT352" s="95" t="s">
        <v>30</v>
      </c>
      <c r="AU352" s="94">
        <v>1.46</v>
      </c>
      <c r="AV352" s="94">
        <v>2470</v>
      </c>
      <c r="AW352" s="95" t="s">
        <v>28</v>
      </c>
      <c r="AX352" s="95" t="s">
        <v>28</v>
      </c>
      <c r="AY352" s="94">
        <v>4680</v>
      </c>
      <c r="AZ352" s="94">
        <v>2.76</v>
      </c>
      <c r="BA352" s="94">
        <v>0.19</v>
      </c>
      <c r="BB352" s="94">
        <v>12.2</v>
      </c>
      <c r="BC352" s="94">
        <v>2.23</v>
      </c>
      <c r="BD352" s="76"/>
    </row>
    <row r="353" spans="1:56" s="80" customFormat="1" ht="18" customHeight="1" x14ac:dyDescent="0.25">
      <c r="A353" s="81" t="s">
        <v>229</v>
      </c>
      <c r="B353" s="81" t="s">
        <v>231</v>
      </c>
      <c r="C353" s="81">
        <v>21</v>
      </c>
      <c r="D353" s="82">
        <v>43391</v>
      </c>
      <c r="E353" s="94">
        <v>190</v>
      </c>
      <c r="F353" s="95" t="s">
        <v>345</v>
      </c>
      <c r="G353" s="95" t="s">
        <v>345</v>
      </c>
      <c r="H353" s="95" t="s">
        <v>26</v>
      </c>
      <c r="I353" s="94">
        <v>2.42</v>
      </c>
      <c r="J353" s="94">
        <v>330</v>
      </c>
      <c r="K353" s="94">
        <v>156</v>
      </c>
      <c r="L353" s="95" t="s">
        <v>28</v>
      </c>
      <c r="M353" s="95" t="s">
        <v>337</v>
      </c>
      <c r="N353" s="95" t="s">
        <v>28</v>
      </c>
      <c r="O353" s="95" t="s">
        <v>333</v>
      </c>
      <c r="P353" s="94">
        <v>0.88</v>
      </c>
      <c r="Q353" s="94">
        <v>0.9</v>
      </c>
      <c r="R353" s="95" t="s">
        <v>30</v>
      </c>
      <c r="S353" s="94">
        <v>7.5</v>
      </c>
      <c r="T353" s="94">
        <v>204</v>
      </c>
      <c r="U353" s="94">
        <v>234</v>
      </c>
      <c r="V353" s="94">
        <v>0.32</v>
      </c>
      <c r="W353" s="94">
        <v>25.4</v>
      </c>
      <c r="X353" s="94">
        <v>4</v>
      </c>
      <c r="Y353" s="95" t="s">
        <v>343</v>
      </c>
      <c r="Z353" s="95" t="s">
        <v>343</v>
      </c>
      <c r="AA353" s="95" t="s">
        <v>25</v>
      </c>
      <c r="AB353" s="95" t="s">
        <v>30</v>
      </c>
      <c r="AC353" s="95" t="s">
        <v>29</v>
      </c>
      <c r="AD353" s="94">
        <v>680</v>
      </c>
      <c r="AE353" s="95" t="s">
        <v>27</v>
      </c>
      <c r="AF353" s="94">
        <v>2.15</v>
      </c>
      <c r="AG353" s="95" t="s">
        <v>338</v>
      </c>
      <c r="AH353" s="94">
        <v>40100</v>
      </c>
      <c r="AI353" s="95" t="s">
        <v>32</v>
      </c>
      <c r="AJ353" s="94">
        <v>0.04</v>
      </c>
      <c r="AK353" s="95" t="s">
        <v>29</v>
      </c>
      <c r="AL353" s="94">
        <v>4.62</v>
      </c>
      <c r="AM353" s="95" t="s">
        <v>29</v>
      </c>
      <c r="AN353" s="94">
        <v>890</v>
      </c>
      <c r="AO353" s="94">
        <v>2.71</v>
      </c>
      <c r="AP353" s="94">
        <v>5.36</v>
      </c>
      <c r="AQ353" s="94">
        <v>13600</v>
      </c>
      <c r="AR353" s="95" t="s">
        <v>28</v>
      </c>
      <c r="AS353" s="95" t="s">
        <v>28</v>
      </c>
      <c r="AT353" s="95" t="s">
        <v>30</v>
      </c>
      <c r="AU353" s="94">
        <v>0.84</v>
      </c>
      <c r="AV353" s="94">
        <v>2410</v>
      </c>
      <c r="AW353" s="95" t="s">
        <v>28</v>
      </c>
      <c r="AX353" s="94">
        <v>0.19</v>
      </c>
      <c r="AY353" s="94">
        <v>4620</v>
      </c>
      <c r="AZ353" s="94">
        <v>2.38</v>
      </c>
      <c r="BA353" s="94">
        <v>0.18</v>
      </c>
      <c r="BB353" s="94">
        <v>12.8</v>
      </c>
      <c r="BC353" s="94">
        <v>2.1800000000000002</v>
      </c>
      <c r="BD353" s="76"/>
    </row>
    <row r="354" spans="1:56" s="80" customFormat="1" ht="18" customHeight="1" x14ac:dyDescent="0.25">
      <c r="A354" s="81" t="s">
        <v>223</v>
      </c>
      <c r="B354" s="81" t="s">
        <v>225</v>
      </c>
      <c r="C354" s="81">
        <v>15</v>
      </c>
      <c r="D354" s="82">
        <v>42445</v>
      </c>
      <c r="E354" s="94">
        <v>85</v>
      </c>
      <c r="F354" s="94">
        <v>0</v>
      </c>
      <c r="G354" s="94">
        <v>0</v>
      </c>
      <c r="H354" s="95" t="s">
        <v>26</v>
      </c>
      <c r="I354" s="94">
        <v>7.35</v>
      </c>
      <c r="J354" s="94">
        <v>241</v>
      </c>
      <c r="K354" s="94">
        <v>94.97</v>
      </c>
      <c r="L354" s="95" t="s">
        <v>28</v>
      </c>
      <c r="M354" s="94">
        <v>150</v>
      </c>
      <c r="N354" s="95" t="s">
        <v>32</v>
      </c>
      <c r="O354" s="95" t="s">
        <v>333</v>
      </c>
      <c r="P354" s="95" t="s">
        <v>340</v>
      </c>
      <c r="Q354" s="94">
        <v>5.17</v>
      </c>
      <c r="R354" s="95" t="s">
        <v>28</v>
      </c>
      <c r="S354" s="94">
        <v>6.63</v>
      </c>
      <c r="T354" s="94">
        <v>160</v>
      </c>
      <c r="U354" s="94">
        <v>166</v>
      </c>
      <c r="V354" s="95" t="s">
        <v>26</v>
      </c>
      <c r="W354" s="94">
        <v>25.3</v>
      </c>
      <c r="X354" s="94">
        <v>9</v>
      </c>
      <c r="Y354" s="95" t="s">
        <v>342</v>
      </c>
      <c r="Z354" s="95" t="s">
        <v>342</v>
      </c>
      <c r="AA354" s="95" t="s">
        <v>25</v>
      </c>
      <c r="AB354" s="95" t="s">
        <v>30</v>
      </c>
      <c r="AC354" s="95" t="s">
        <v>29</v>
      </c>
      <c r="AD354" s="94">
        <v>213</v>
      </c>
      <c r="AE354" s="95" t="s">
        <v>27</v>
      </c>
      <c r="AF354" s="95" t="s">
        <v>25</v>
      </c>
      <c r="AG354" s="95" t="s">
        <v>338</v>
      </c>
      <c r="AH354" s="94">
        <v>27800</v>
      </c>
      <c r="AI354" s="95" t="s">
        <v>32</v>
      </c>
      <c r="AJ354" s="94">
        <v>0.2157</v>
      </c>
      <c r="AK354" s="95" t="s">
        <v>29</v>
      </c>
      <c r="AL354" s="94">
        <v>50.1</v>
      </c>
      <c r="AM354" s="95" t="s">
        <v>29</v>
      </c>
      <c r="AN354" s="94">
        <v>197</v>
      </c>
      <c r="AO354" s="95" t="s">
        <v>25</v>
      </c>
      <c r="AP354" s="94">
        <v>1.83</v>
      </c>
      <c r="AQ354" s="94">
        <v>6210</v>
      </c>
      <c r="AR354" s="94">
        <v>4.1829999999999998</v>
      </c>
      <c r="AS354" s="95" t="s">
        <v>28</v>
      </c>
      <c r="AT354" s="95" t="s">
        <v>30</v>
      </c>
      <c r="AU354" s="94">
        <v>0.97509999999999997</v>
      </c>
      <c r="AV354" s="94">
        <v>3990</v>
      </c>
      <c r="AW354" s="95" t="s">
        <v>28</v>
      </c>
      <c r="AX354" s="95" t="s">
        <v>28</v>
      </c>
      <c r="AY354" s="94">
        <v>6570</v>
      </c>
      <c r="AZ354" s="94">
        <v>2.2250000000000001</v>
      </c>
      <c r="BA354" s="94">
        <v>3.1099999999999999E-2</v>
      </c>
      <c r="BB354" s="94">
        <v>5.6</v>
      </c>
      <c r="BC354" s="94">
        <v>0.53</v>
      </c>
      <c r="BD354" s="79"/>
    </row>
    <row r="355" spans="1:56" s="80" customFormat="1" ht="18" customHeight="1" x14ac:dyDescent="0.25">
      <c r="A355" s="81" t="s">
        <v>223</v>
      </c>
      <c r="B355" s="81" t="s">
        <v>225</v>
      </c>
      <c r="C355" s="81">
        <v>15</v>
      </c>
      <c r="D355" s="82">
        <v>42634</v>
      </c>
      <c r="E355" s="94">
        <v>83</v>
      </c>
      <c r="F355" s="94">
        <v>0</v>
      </c>
      <c r="G355" s="94">
        <v>0</v>
      </c>
      <c r="H355" s="95" t="s">
        <v>26</v>
      </c>
      <c r="I355" s="94">
        <v>7.52</v>
      </c>
      <c r="J355" s="94">
        <v>233</v>
      </c>
      <c r="K355" s="94">
        <v>99</v>
      </c>
      <c r="L355" s="95" t="s">
        <v>28</v>
      </c>
      <c r="M355" s="94">
        <v>160</v>
      </c>
      <c r="N355" s="95" t="s">
        <v>32</v>
      </c>
      <c r="O355" s="95" t="s">
        <v>333</v>
      </c>
      <c r="P355" s="95" t="s">
        <v>340</v>
      </c>
      <c r="Q355" s="94">
        <v>4.99</v>
      </c>
      <c r="R355" s="95" t="s">
        <v>30</v>
      </c>
      <c r="S355" s="94">
        <v>6.75</v>
      </c>
      <c r="T355" s="94">
        <v>151</v>
      </c>
      <c r="U355" s="94">
        <v>165</v>
      </c>
      <c r="V355" s="94">
        <v>1.24</v>
      </c>
      <c r="W355" s="94">
        <v>24.8</v>
      </c>
      <c r="X355" s="94">
        <v>21</v>
      </c>
      <c r="Y355" s="95" t="s">
        <v>342</v>
      </c>
      <c r="Z355" s="95" t="s">
        <v>341</v>
      </c>
      <c r="AA355" s="95" t="s">
        <v>25</v>
      </c>
      <c r="AB355" s="95" t="s">
        <v>30</v>
      </c>
      <c r="AC355" s="95" t="s">
        <v>29</v>
      </c>
      <c r="AD355" s="94">
        <v>230</v>
      </c>
      <c r="AE355" s="95" t="s">
        <v>27</v>
      </c>
      <c r="AF355" s="94">
        <v>2.06</v>
      </c>
      <c r="AG355" s="95" t="s">
        <v>338</v>
      </c>
      <c r="AH355" s="94">
        <v>29000</v>
      </c>
      <c r="AI355" s="95" t="s">
        <v>32</v>
      </c>
      <c r="AJ355" s="94">
        <v>0.1</v>
      </c>
      <c r="AK355" s="95" t="s">
        <v>29</v>
      </c>
      <c r="AL355" s="94">
        <v>48.1</v>
      </c>
      <c r="AM355" s="95" t="s">
        <v>29</v>
      </c>
      <c r="AN355" s="94">
        <v>210</v>
      </c>
      <c r="AO355" s="95" t="s">
        <v>25</v>
      </c>
      <c r="AP355" s="94">
        <v>1.93</v>
      </c>
      <c r="AQ355" s="94">
        <v>6460</v>
      </c>
      <c r="AR355" s="94">
        <v>1.79</v>
      </c>
      <c r="AS355" s="95" t="s">
        <v>28</v>
      </c>
      <c r="AT355" s="95" t="s">
        <v>30</v>
      </c>
      <c r="AU355" s="94">
        <v>0.92</v>
      </c>
      <c r="AV355" s="94">
        <v>4410</v>
      </c>
      <c r="AW355" s="95" t="s">
        <v>28</v>
      </c>
      <c r="AX355" s="95" t="s">
        <v>28</v>
      </c>
      <c r="AY355" s="94">
        <v>7160</v>
      </c>
      <c r="AZ355" s="94">
        <v>1.93</v>
      </c>
      <c r="BA355" s="94">
        <v>2.5000000000000001E-2</v>
      </c>
      <c r="BB355" s="94">
        <v>4.3099999999999996</v>
      </c>
      <c r="BC355" s="95" t="s">
        <v>27</v>
      </c>
      <c r="BD355" s="79"/>
    </row>
    <row r="356" spans="1:56" s="80" customFormat="1" ht="18" customHeight="1" x14ac:dyDescent="0.25">
      <c r="A356" s="81" t="s">
        <v>223</v>
      </c>
      <c r="B356" s="81" t="s">
        <v>225</v>
      </c>
      <c r="C356" s="81">
        <v>15</v>
      </c>
      <c r="D356" s="82">
        <v>42809</v>
      </c>
      <c r="E356" s="94">
        <v>83</v>
      </c>
      <c r="F356" s="94">
        <v>0</v>
      </c>
      <c r="G356" s="94">
        <v>0</v>
      </c>
      <c r="H356" s="95" t="s">
        <v>26</v>
      </c>
      <c r="I356" s="94">
        <v>8.15</v>
      </c>
      <c r="J356" s="94">
        <v>202</v>
      </c>
      <c r="K356" s="94">
        <v>84.7</v>
      </c>
      <c r="L356" s="95" t="s">
        <v>28</v>
      </c>
      <c r="M356" s="94">
        <v>150</v>
      </c>
      <c r="N356" s="95" t="s">
        <v>32</v>
      </c>
      <c r="O356" s="95" t="s">
        <v>333</v>
      </c>
      <c r="P356" s="95" t="s">
        <v>340</v>
      </c>
      <c r="Q356" s="94">
        <v>5.36</v>
      </c>
      <c r="R356" s="95" t="s">
        <v>30</v>
      </c>
      <c r="S356" s="94">
        <v>6.67</v>
      </c>
      <c r="T356" s="94">
        <v>190</v>
      </c>
      <c r="U356" s="94">
        <v>197</v>
      </c>
      <c r="V356" s="94">
        <v>0.59</v>
      </c>
      <c r="W356" s="94">
        <v>25.4</v>
      </c>
      <c r="X356" s="94">
        <v>0</v>
      </c>
      <c r="Y356" s="95" t="s">
        <v>342</v>
      </c>
      <c r="Z356" s="95" t="s">
        <v>341</v>
      </c>
      <c r="AA356" s="95" t="s">
        <v>25</v>
      </c>
      <c r="AB356" s="95" t="s">
        <v>30</v>
      </c>
      <c r="AC356" s="95" t="s">
        <v>29</v>
      </c>
      <c r="AD356" s="94">
        <v>210</v>
      </c>
      <c r="AE356" s="95" t="s">
        <v>27</v>
      </c>
      <c r="AF356" s="94">
        <v>3.87</v>
      </c>
      <c r="AG356" s="95" t="s">
        <v>338</v>
      </c>
      <c r="AH356" s="94">
        <v>27100</v>
      </c>
      <c r="AI356" s="95" t="s">
        <v>32</v>
      </c>
      <c r="AJ356" s="94">
        <v>0.17</v>
      </c>
      <c r="AK356" s="95" t="s">
        <v>29</v>
      </c>
      <c r="AL356" s="94">
        <v>43.2</v>
      </c>
      <c r="AM356" s="95" t="s">
        <v>29</v>
      </c>
      <c r="AN356" s="94">
        <v>200</v>
      </c>
      <c r="AO356" s="95" t="s">
        <v>25</v>
      </c>
      <c r="AP356" s="94">
        <v>1.83</v>
      </c>
      <c r="AQ356" s="94">
        <v>6090</v>
      </c>
      <c r="AR356" s="94">
        <v>2.91</v>
      </c>
      <c r="AS356" s="95" t="s">
        <v>28</v>
      </c>
      <c r="AT356" s="94">
        <v>0.01</v>
      </c>
      <c r="AU356" s="94">
        <v>0.52</v>
      </c>
      <c r="AV356" s="94">
        <v>4100</v>
      </c>
      <c r="AW356" s="95" t="s">
        <v>28</v>
      </c>
      <c r="AX356" s="95" t="s">
        <v>28</v>
      </c>
      <c r="AY356" s="94">
        <v>6960</v>
      </c>
      <c r="AZ356" s="94">
        <v>3.33</v>
      </c>
      <c r="BA356" s="94">
        <v>0.03</v>
      </c>
      <c r="BB356" s="94">
        <v>5.15</v>
      </c>
      <c r="BC356" s="94">
        <v>4.01</v>
      </c>
      <c r="BD356" s="76"/>
    </row>
    <row r="357" spans="1:56" s="80" customFormat="1" ht="18" customHeight="1" x14ac:dyDescent="0.25">
      <c r="A357" s="81" t="s">
        <v>223</v>
      </c>
      <c r="B357" s="81" t="s">
        <v>225</v>
      </c>
      <c r="C357" s="81">
        <v>15</v>
      </c>
      <c r="D357" s="82">
        <v>42998</v>
      </c>
      <c r="E357" s="94">
        <v>83</v>
      </c>
      <c r="F357" s="94">
        <v>0</v>
      </c>
      <c r="G357" s="94">
        <v>0</v>
      </c>
      <c r="H357" s="95" t="s">
        <v>26</v>
      </c>
      <c r="I357" s="94">
        <v>6.95</v>
      </c>
      <c r="J357" s="94">
        <v>204</v>
      </c>
      <c r="K357" s="94">
        <v>95.1</v>
      </c>
      <c r="L357" s="95" t="s">
        <v>28</v>
      </c>
      <c r="M357" s="94">
        <v>150</v>
      </c>
      <c r="N357" s="95" t="s">
        <v>32</v>
      </c>
      <c r="O357" s="95" t="s">
        <v>333</v>
      </c>
      <c r="P357" s="95" t="s">
        <v>340</v>
      </c>
      <c r="Q357" s="94">
        <v>4.79</v>
      </c>
      <c r="R357" s="95" t="s">
        <v>30</v>
      </c>
      <c r="S357" s="94">
        <v>6.71</v>
      </c>
      <c r="T357" s="94">
        <v>178</v>
      </c>
      <c r="U357" s="94">
        <v>184</v>
      </c>
      <c r="V357" s="94">
        <v>0.72</v>
      </c>
      <c r="W357" s="94">
        <v>25.8</v>
      </c>
      <c r="X357" s="94">
        <v>0</v>
      </c>
      <c r="Y357" s="95" t="s">
        <v>341</v>
      </c>
      <c r="Z357" s="95" t="s">
        <v>341</v>
      </c>
      <c r="AA357" s="94">
        <v>4.57</v>
      </c>
      <c r="AB357" s="95" t="s">
        <v>30</v>
      </c>
      <c r="AC357" s="95" t="s">
        <v>29</v>
      </c>
      <c r="AD357" s="94">
        <v>190</v>
      </c>
      <c r="AE357" s="95" t="s">
        <v>27</v>
      </c>
      <c r="AF357" s="94">
        <v>2.27</v>
      </c>
      <c r="AG357" s="94">
        <v>1.0999999999999999E-2</v>
      </c>
      <c r="AH357" s="94">
        <v>27700</v>
      </c>
      <c r="AI357" s="94">
        <v>0.09</v>
      </c>
      <c r="AJ357" s="94">
        <v>0.06</v>
      </c>
      <c r="AK357" s="94">
        <v>2.14</v>
      </c>
      <c r="AL357" s="94">
        <v>55.5</v>
      </c>
      <c r="AM357" s="95" t="s">
        <v>29</v>
      </c>
      <c r="AN357" s="94">
        <v>200</v>
      </c>
      <c r="AO357" s="94">
        <v>2.85</v>
      </c>
      <c r="AP357" s="94">
        <v>2.04</v>
      </c>
      <c r="AQ357" s="94">
        <v>6300</v>
      </c>
      <c r="AR357" s="94">
        <v>1.1200000000000001</v>
      </c>
      <c r="AS357" s="95" t="s">
        <v>28</v>
      </c>
      <c r="AT357" s="95" t="s">
        <v>30</v>
      </c>
      <c r="AU357" s="94">
        <v>1.07</v>
      </c>
      <c r="AV357" s="94">
        <v>4300</v>
      </c>
      <c r="AW357" s="95" t="s">
        <v>28</v>
      </c>
      <c r="AX357" s="95" t="s">
        <v>28</v>
      </c>
      <c r="AY357" s="94">
        <v>7460</v>
      </c>
      <c r="AZ357" s="94">
        <v>2.84</v>
      </c>
      <c r="BA357" s="94">
        <v>2.7E-2</v>
      </c>
      <c r="BB357" s="94">
        <v>4.49</v>
      </c>
      <c r="BC357" s="94">
        <v>4.09</v>
      </c>
      <c r="BD357" s="76"/>
    </row>
    <row r="358" spans="1:56" s="80" customFormat="1" ht="18" customHeight="1" x14ac:dyDescent="0.25">
      <c r="A358" s="81" t="s">
        <v>223</v>
      </c>
      <c r="B358" s="81" t="s">
        <v>225</v>
      </c>
      <c r="C358" s="81">
        <v>15</v>
      </c>
      <c r="D358" s="82">
        <v>43173</v>
      </c>
      <c r="E358" s="94">
        <v>85</v>
      </c>
      <c r="F358" s="94">
        <v>0</v>
      </c>
      <c r="G358" s="94">
        <v>0</v>
      </c>
      <c r="H358" s="94">
        <v>2.0699999999999998</v>
      </c>
      <c r="I358" s="94">
        <v>6.55</v>
      </c>
      <c r="J358" s="94">
        <v>229</v>
      </c>
      <c r="K358" s="94">
        <v>96.4</v>
      </c>
      <c r="L358" s="95" t="s">
        <v>28</v>
      </c>
      <c r="M358" s="94">
        <v>150</v>
      </c>
      <c r="N358" s="95" t="s">
        <v>32</v>
      </c>
      <c r="O358" s="95" t="s">
        <v>333</v>
      </c>
      <c r="P358" s="95" t="s">
        <v>340</v>
      </c>
      <c r="Q358" s="94">
        <v>4.71</v>
      </c>
      <c r="R358" s="95" t="s">
        <v>28</v>
      </c>
      <c r="S358" s="94">
        <v>6.63</v>
      </c>
      <c r="T358" s="94">
        <v>120</v>
      </c>
      <c r="U358" s="94">
        <v>134</v>
      </c>
      <c r="V358" s="94">
        <v>1.08</v>
      </c>
      <c r="W358" s="94">
        <v>26.8</v>
      </c>
      <c r="X358" s="94">
        <v>160</v>
      </c>
      <c r="Y358" s="95" t="s">
        <v>341</v>
      </c>
      <c r="Z358" s="95" t="s">
        <v>341</v>
      </c>
      <c r="AA358" s="95" t="s">
        <v>25</v>
      </c>
      <c r="AB358" s="95" t="s">
        <v>30</v>
      </c>
      <c r="AC358" s="95" t="s">
        <v>29</v>
      </c>
      <c r="AD358" s="94">
        <v>200</v>
      </c>
      <c r="AE358" s="95" t="s">
        <v>27</v>
      </c>
      <c r="AF358" s="94">
        <v>2.74</v>
      </c>
      <c r="AG358" s="95" t="s">
        <v>338</v>
      </c>
      <c r="AH358" s="94">
        <v>27600</v>
      </c>
      <c r="AI358" s="95" t="s">
        <v>32</v>
      </c>
      <c r="AJ358" s="94">
        <v>0.16</v>
      </c>
      <c r="AK358" s="95" t="s">
        <v>29</v>
      </c>
      <c r="AL358" s="94">
        <v>57.6</v>
      </c>
      <c r="AM358" s="95" t="s">
        <v>29</v>
      </c>
      <c r="AN358" s="94">
        <v>200</v>
      </c>
      <c r="AO358" s="95" t="s">
        <v>25</v>
      </c>
      <c r="AP358" s="94">
        <v>2.4</v>
      </c>
      <c r="AQ358" s="94">
        <v>6670</v>
      </c>
      <c r="AR358" s="94">
        <v>2.89</v>
      </c>
      <c r="AS358" s="95" t="s">
        <v>28</v>
      </c>
      <c r="AT358" s="95" t="s">
        <v>30</v>
      </c>
      <c r="AU358" s="94">
        <v>1.02</v>
      </c>
      <c r="AV358" s="94">
        <v>4250</v>
      </c>
      <c r="AW358" s="95" t="s">
        <v>28</v>
      </c>
      <c r="AX358" s="95" t="s">
        <v>28</v>
      </c>
      <c r="AY358" s="94">
        <v>7280</v>
      </c>
      <c r="AZ358" s="94">
        <v>3.14</v>
      </c>
      <c r="BA358" s="94">
        <v>3.1E-2</v>
      </c>
      <c r="BB358" s="94">
        <v>5.56</v>
      </c>
      <c r="BC358" s="94">
        <v>6.12</v>
      </c>
      <c r="BD358" s="76"/>
    </row>
    <row r="359" spans="1:56" s="80" customFormat="1" ht="18" customHeight="1" x14ac:dyDescent="0.25">
      <c r="A359" s="81" t="s">
        <v>223</v>
      </c>
      <c r="B359" s="81" t="s">
        <v>225</v>
      </c>
      <c r="C359" s="81">
        <v>15</v>
      </c>
      <c r="D359" s="82">
        <v>43362</v>
      </c>
      <c r="E359" s="94">
        <v>87</v>
      </c>
      <c r="F359" s="94">
        <v>0</v>
      </c>
      <c r="G359" s="94">
        <v>0</v>
      </c>
      <c r="H359" s="95" t="s">
        <v>26</v>
      </c>
      <c r="I359" s="94">
        <v>7.07</v>
      </c>
      <c r="J359" s="94">
        <v>236</v>
      </c>
      <c r="K359" s="94">
        <v>94.9</v>
      </c>
      <c r="L359" s="95" t="s">
        <v>28</v>
      </c>
      <c r="M359" s="94">
        <v>130</v>
      </c>
      <c r="N359" s="95" t="s">
        <v>32</v>
      </c>
      <c r="O359" s="95" t="s">
        <v>333</v>
      </c>
      <c r="P359" s="95" t="s">
        <v>340</v>
      </c>
      <c r="Q359" s="94">
        <v>4.7300000000000004</v>
      </c>
      <c r="R359" s="95" t="s">
        <v>30</v>
      </c>
      <c r="S359" s="94">
        <v>6.66</v>
      </c>
      <c r="T359" s="94">
        <v>158</v>
      </c>
      <c r="U359" s="94">
        <v>183</v>
      </c>
      <c r="V359" s="94">
        <v>0.74</v>
      </c>
      <c r="W359" s="94">
        <v>25.4</v>
      </c>
      <c r="X359" s="94">
        <v>156</v>
      </c>
      <c r="Y359" s="95" t="s">
        <v>344</v>
      </c>
      <c r="Z359" s="95" t="s">
        <v>344</v>
      </c>
      <c r="AA359" s="95" t="s">
        <v>25</v>
      </c>
      <c r="AB359" s="95" t="s">
        <v>30</v>
      </c>
      <c r="AC359" s="95" t="s">
        <v>29</v>
      </c>
      <c r="AD359" s="94">
        <v>180</v>
      </c>
      <c r="AE359" s="95" t="s">
        <v>27</v>
      </c>
      <c r="AF359" s="94">
        <v>2.52</v>
      </c>
      <c r="AG359" s="95" t="s">
        <v>338</v>
      </c>
      <c r="AH359" s="94">
        <v>28000</v>
      </c>
      <c r="AI359" s="95" t="s">
        <v>32</v>
      </c>
      <c r="AJ359" s="94">
        <v>0.04</v>
      </c>
      <c r="AK359" s="95" t="s">
        <v>29</v>
      </c>
      <c r="AL359" s="94">
        <v>48.2</v>
      </c>
      <c r="AM359" s="95" t="s">
        <v>29</v>
      </c>
      <c r="AN359" s="94">
        <v>200</v>
      </c>
      <c r="AO359" s="95" t="s">
        <v>25</v>
      </c>
      <c r="AP359" s="94">
        <v>1.91</v>
      </c>
      <c r="AQ359" s="94">
        <v>6080</v>
      </c>
      <c r="AR359" s="94">
        <v>0.48</v>
      </c>
      <c r="AS359" s="95" t="s">
        <v>28</v>
      </c>
      <c r="AT359" s="95" t="s">
        <v>30</v>
      </c>
      <c r="AU359" s="94">
        <v>0.73</v>
      </c>
      <c r="AV359" s="94">
        <v>4110</v>
      </c>
      <c r="AW359" s="95" t="s">
        <v>28</v>
      </c>
      <c r="AX359" s="94">
        <v>0.11</v>
      </c>
      <c r="AY359" s="94">
        <v>6060</v>
      </c>
      <c r="AZ359" s="94">
        <v>2.42</v>
      </c>
      <c r="BA359" s="94">
        <v>0.03</v>
      </c>
      <c r="BB359" s="94">
        <v>5.69</v>
      </c>
      <c r="BC359" s="94">
        <v>1.42</v>
      </c>
      <c r="BD359" s="76"/>
    </row>
    <row r="360" spans="1:56" s="80" customFormat="1" ht="18" customHeight="1" x14ac:dyDescent="0.25">
      <c r="A360" s="81" t="s">
        <v>120</v>
      </c>
      <c r="B360" s="81" t="s">
        <v>122</v>
      </c>
      <c r="C360" s="81">
        <v>15</v>
      </c>
      <c r="D360" s="82">
        <v>42465</v>
      </c>
      <c r="E360" s="94">
        <v>79</v>
      </c>
      <c r="F360" s="94">
        <v>0</v>
      </c>
      <c r="G360" s="94">
        <v>0</v>
      </c>
      <c r="H360" s="95" t="s">
        <v>26</v>
      </c>
      <c r="I360" s="94">
        <v>10.4</v>
      </c>
      <c r="J360" s="94">
        <v>216</v>
      </c>
      <c r="K360" s="94">
        <v>85.9</v>
      </c>
      <c r="L360" s="95" t="s">
        <v>28</v>
      </c>
      <c r="M360" s="94">
        <v>60</v>
      </c>
      <c r="N360" s="95" t="s">
        <v>32</v>
      </c>
      <c r="O360" s="95" t="s">
        <v>333</v>
      </c>
      <c r="P360" s="95" t="s">
        <v>340</v>
      </c>
      <c r="Q360" s="94">
        <v>3.1</v>
      </c>
      <c r="R360" s="95" t="s">
        <v>28</v>
      </c>
      <c r="S360" s="94">
        <v>6.88</v>
      </c>
      <c r="T360" s="94">
        <v>164</v>
      </c>
      <c r="U360" s="94">
        <v>214</v>
      </c>
      <c r="V360" s="95" t="s">
        <v>26</v>
      </c>
      <c r="W360" s="94">
        <v>25.7</v>
      </c>
      <c r="X360" s="94">
        <v>0</v>
      </c>
      <c r="Y360" s="95" t="s">
        <v>341</v>
      </c>
      <c r="Z360" s="95" t="s">
        <v>341</v>
      </c>
      <c r="AA360" s="94">
        <v>3.8</v>
      </c>
      <c r="AB360" s="95" t="s">
        <v>30</v>
      </c>
      <c r="AC360" s="95" t="s">
        <v>29</v>
      </c>
      <c r="AD360" s="94">
        <v>210</v>
      </c>
      <c r="AE360" s="95" t="s">
        <v>27</v>
      </c>
      <c r="AF360" s="94">
        <v>2.85</v>
      </c>
      <c r="AG360" s="95" t="s">
        <v>338</v>
      </c>
      <c r="AH360" s="94">
        <v>21800</v>
      </c>
      <c r="AI360" s="94">
        <v>0.08</v>
      </c>
      <c r="AJ360" s="94">
        <v>0.02</v>
      </c>
      <c r="AK360" s="94">
        <v>0.53</v>
      </c>
      <c r="AL360" s="94">
        <v>15.5</v>
      </c>
      <c r="AM360" s="95" t="s">
        <v>29</v>
      </c>
      <c r="AN360" s="94">
        <v>570</v>
      </c>
      <c r="AO360" s="95" t="s">
        <v>25</v>
      </c>
      <c r="AP360" s="94">
        <v>2.71</v>
      </c>
      <c r="AQ360" s="94">
        <v>7610</v>
      </c>
      <c r="AR360" s="94">
        <v>0.21</v>
      </c>
      <c r="AS360" s="95" t="s">
        <v>28</v>
      </c>
      <c r="AT360" s="94">
        <v>0.01</v>
      </c>
      <c r="AU360" s="94">
        <v>0.64</v>
      </c>
      <c r="AV360" s="94">
        <v>3890</v>
      </c>
      <c r="AW360" s="95" t="s">
        <v>28</v>
      </c>
      <c r="AX360" s="94">
        <v>0.11</v>
      </c>
      <c r="AY360" s="94">
        <v>5640</v>
      </c>
      <c r="AZ360" s="94">
        <v>2.4300000000000002</v>
      </c>
      <c r="BA360" s="94">
        <v>8.2000000000000003E-2</v>
      </c>
      <c r="BB360" s="94">
        <v>4.1399999999999997</v>
      </c>
      <c r="BC360" s="94">
        <v>3</v>
      </c>
      <c r="BD360" s="76"/>
    </row>
    <row r="361" spans="1:56" s="80" customFormat="1" ht="18" customHeight="1" x14ac:dyDescent="0.25">
      <c r="A361" s="81" t="s">
        <v>120</v>
      </c>
      <c r="B361" s="81" t="s">
        <v>122</v>
      </c>
      <c r="C361" s="81">
        <v>15</v>
      </c>
      <c r="D361" s="82">
        <v>42648</v>
      </c>
      <c r="E361" s="94">
        <v>71</v>
      </c>
      <c r="F361" s="94">
        <v>0</v>
      </c>
      <c r="G361" s="94">
        <v>0</v>
      </c>
      <c r="H361" s="95" t="s">
        <v>26</v>
      </c>
      <c r="I361" s="94">
        <v>17.64</v>
      </c>
      <c r="J361" s="94">
        <v>241</v>
      </c>
      <c r="K361" s="94">
        <v>95.7</v>
      </c>
      <c r="L361" s="95" t="s">
        <v>28</v>
      </c>
      <c r="M361" s="94">
        <v>90</v>
      </c>
      <c r="N361" s="95" t="s">
        <v>32</v>
      </c>
      <c r="O361" s="95" t="s">
        <v>333</v>
      </c>
      <c r="P361" s="95" t="s">
        <v>340</v>
      </c>
      <c r="Q361" s="94">
        <v>5.04</v>
      </c>
      <c r="R361" s="95" t="s">
        <v>30</v>
      </c>
      <c r="S361" s="94">
        <v>6.77</v>
      </c>
      <c r="T361" s="94">
        <v>146</v>
      </c>
      <c r="U361" s="94">
        <v>155</v>
      </c>
      <c r="V361" s="95" t="s">
        <v>27</v>
      </c>
      <c r="W361" s="94">
        <v>25.1</v>
      </c>
      <c r="X361" s="94">
        <v>46</v>
      </c>
      <c r="Y361" s="95" t="s">
        <v>342</v>
      </c>
      <c r="Z361" s="95" t="s">
        <v>341</v>
      </c>
      <c r="AA361" s="94">
        <v>2.5499999999999998</v>
      </c>
      <c r="AB361" s="95" t="s">
        <v>30</v>
      </c>
      <c r="AC361" s="95" t="s">
        <v>29</v>
      </c>
      <c r="AD361" s="94">
        <v>310</v>
      </c>
      <c r="AE361" s="95" t="s">
        <v>27</v>
      </c>
      <c r="AF361" s="94">
        <v>2.59</v>
      </c>
      <c r="AG361" s="94">
        <v>1.0999999999999999E-2</v>
      </c>
      <c r="AH361" s="94">
        <v>23200</v>
      </c>
      <c r="AI361" s="95" t="s">
        <v>32</v>
      </c>
      <c r="AJ361" s="94">
        <v>0.02</v>
      </c>
      <c r="AK361" s="95" t="s">
        <v>29</v>
      </c>
      <c r="AL361" s="94">
        <v>15.6</v>
      </c>
      <c r="AM361" s="95" t="s">
        <v>29</v>
      </c>
      <c r="AN361" s="94">
        <v>470</v>
      </c>
      <c r="AO361" s="94">
        <v>2.14</v>
      </c>
      <c r="AP361" s="94">
        <v>2.6</v>
      </c>
      <c r="AQ361" s="94">
        <v>9170</v>
      </c>
      <c r="AR361" s="94">
        <v>0.15</v>
      </c>
      <c r="AS361" s="95" t="s">
        <v>28</v>
      </c>
      <c r="AT361" s="94">
        <v>0.02</v>
      </c>
      <c r="AU361" s="94">
        <v>0.67</v>
      </c>
      <c r="AV361" s="94">
        <v>5040</v>
      </c>
      <c r="AW361" s="95" t="s">
        <v>28</v>
      </c>
      <c r="AX361" s="94">
        <v>0.26</v>
      </c>
      <c r="AY361" s="94">
        <v>6320</v>
      </c>
      <c r="AZ361" s="94">
        <v>2.38</v>
      </c>
      <c r="BA361" s="94">
        <v>4.4999999999999998E-2</v>
      </c>
      <c r="BB361" s="94">
        <v>3.41</v>
      </c>
      <c r="BC361" s="94">
        <v>6.46</v>
      </c>
      <c r="BD361" s="76"/>
    </row>
    <row r="362" spans="1:56" s="80" customFormat="1" ht="18" customHeight="1" x14ac:dyDescent="0.25">
      <c r="A362" s="81" t="s">
        <v>120</v>
      </c>
      <c r="B362" s="81" t="s">
        <v>122</v>
      </c>
      <c r="C362" s="81">
        <v>15</v>
      </c>
      <c r="D362" s="82">
        <v>42823</v>
      </c>
      <c r="E362" s="94">
        <v>83</v>
      </c>
      <c r="F362" s="94">
        <v>0</v>
      </c>
      <c r="G362" s="94">
        <v>0</v>
      </c>
      <c r="H362" s="95" t="s">
        <v>26</v>
      </c>
      <c r="I362" s="94">
        <v>7.43</v>
      </c>
      <c r="J362" s="94">
        <v>202</v>
      </c>
      <c r="K362" s="94">
        <v>83.7</v>
      </c>
      <c r="L362" s="95" t="s">
        <v>28</v>
      </c>
      <c r="M362" s="94">
        <v>40</v>
      </c>
      <c r="N362" s="95" t="s">
        <v>32</v>
      </c>
      <c r="O362" s="95" t="s">
        <v>333</v>
      </c>
      <c r="P362" s="95" t="s">
        <v>340</v>
      </c>
      <c r="Q362" s="94">
        <v>2</v>
      </c>
      <c r="R362" s="95" t="s">
        <v>30</v>
      </c>
      <c r="S362" s="94">
        <v>7.12</v>
      </c>
      <c r="T362" s="94">
        <v>152</v>
      </c>
      <c r="U362" s="94">
        <v>162</v>
      </c>
      <c r="V362" s="95" t="s">
        <v>27</v>
      </c>
      <c r="W362" s="94">
        <v>25.2</v>
      </c>
      <c r="X362" s="94">
        <v>2</v>
      </c>
      <c r="Y362" s="95" t="s">
        <v>341</v>
      </c>
      <c r="Z362" s="95" t="s">
        <v>341</v>
      </c>
      <c r="AA362" s="95" t="s">
        <v>25</v>
      </c>
      <c r="AB362" s="95" t="s">
        <v>30</v>
      </c>
      <c r="AC362" s="95" t="s">
        <v>29</v>
      </c>
      <c r="AD362" s="94">
        <v>160</v>
      </c>
      <c r="AE362" s="95" t="s">
        <v>27</v>
      </c>
      <c r="AF362" s="94">
        <v>3.23</v>
      </c>
      <c r="AG362" s="95" t="s">
        <v>338</v>
      </c>
      <c r="AH362" s="94">
        <v>22000</v>
      </c>
      <c r="AI362" s="95" t="s">
        <v>32</v>
      </c>
      <c r="AJ362" s="94">
        <v>0.02</v>
      </c>
      <c r="AK362" s="94">
        <v>0.31</v>
      </c>
      <c r="AL362" s="94">
        <v>18.899999999999999</v>
      </c>
      <c r="AM362" s="95" t="s">
        <v>29</v>
      </c>
      <c r="AN362" s="94">
        <v>770</v>
      </c>
      <c r="AO362" s="94">
        <v>2.73</v>
      </c>
      <c r="AP362" s="94">
        <v>2.38</v>
      </c>
      <c r="AQ362" s="94">
        <v>6970</v>
      </c>
      <c r="AR362" s="94">
        <v>0.11</v>
      </c>
      <c r="AS362" s="95" t="s">
        <v>28</v>
      </c>
      <c r="AT362" s="94">
        <v>0.01</v>
      </c>
      <c r="AU362" s="94">
        <v>0.68</v>
      </c>
      <c r="AV362" s="94">
        <v>3420</v>
      </c>
      <c r="AW362" s="94">
        <v>0.11</v>
      </c>
      <c r="AX362" s="94">
        <v>0.11</v>
      </c>
      <c r="AY362" s="94">
        <v>9820</v>
      </c>
      <c r="AZ362" s="94">
        <v>2.13</v>
      </c>
      <c r="BA362" s="94">
        <v>0.15</v>
      </c>
      <c r="BB362" s="94">
        <v>6.72</v>
      </c>
      <c r="BC362" s="94">
        <v>4.53</v>
      </c>
      <c r="BD362" s="76"/>
    </row>
    <row r="363" spans="1:56" s="80" customFormat="1" ht="18" customHeight="1" x14ac:dyDescent="0.25">
      <c r="A363" s="81" t="s">
        <v>120</v>
      </c>
      <c r="B363" s="81" t="s">
        <v>122</v>
      </c>
      <c r="C363" s="81">
        <v>15</v>
      </c>
      <c r="D363" s="82">
        <v>43012</v>
      </c>
      <c r="E363" s="94">
        <v>83</v>
      </c>
      <c r="F363" s="94">
        <v>0</v>
      </c>
      <c r="G363" s="94">
        <v>0</v>
      </c>
      <c r="H363" s="95" t="s">
        <v>26</v>
      </c>
      <c r="I363" s="94">
        <v>6.69</v>
      </c>
      <c r="J363" s="94">
        <v>194.1</v>
      </c>
      <c r="K363" s="94">
        <v>75.8</v>
      </c>
      <c r="L363" s="95" t="s">
        <v>28</v>
      </c>
      <c r="M363" s="94">
        <v>50</v>
      </c>
      <c r="N363" s="95" t="s">
        <v>32</v>
      </c>
      <c r="O363" s="95" t="s">
        <v>333</v>
      </c>
      <c r="P363" s="95" t="s">
        <v>340</v>
      </c>
      <c r="Q363" s="94">
        <v>1.86</v>
      </c>
      <c r="R363" s="95" t="s">
        <v>30</v>
      </c>
      <c r="S363" s="94">
        <v>7.32</v>
      </c>
      <c r="T363" s="94">
        <v>127</v>
      </c>
      <c r="U363" s="94">
        <v>134</v>
      </c>
      <c r="V363" s="95" t="s">
        <v>27</v>
      </c>
      <c r="W363" s="94">
        <v>25.1</v>
      </c>
      <c r="X363" s="94">
        <v>0</v>
      </c>
      <c r="Y363" s="95" t="s">
        <v>341</v>
      </c>
      <c r="Z363" s="95" t="s">
        <v>341</v>
      </c>
      <c r="AA363" s="94">
        <v>6.49</v>
      </c>
      <c r="AB363" s="94">
        <v>0.02</v>
      </c>
      <c r="AC363" s="95" t="s">
        <v>29</v>
      </c>
      <c r="AD363" s="94">
        <v>130</v>
      </c>
      <c r="AE363" s="95" t="s">
        <v>27</v>
      </c>
      <c r="AF363" s="94">
        <v>2.27</v>
      </c>
      <c r="AG363" s="95" t="s">
        <v>338</v>
      </c>
      <c r="AH363" s="94">
        <v>20000</v>
      </c>
      <c r="AI363" s="95" t="s">
        <v>32</v>
      </c>
      <c r="AJ363" s="94">
        <v>0.02</v>
      </c>
      <c r="AK363" s="94">
        <v>1.82</v>
      </c>
      <c r="AL363" s="94">
        <v>20.399999999999999</v>
      </c>
      <c r="AM363" s="95" t="s">
        <v>29</v>
      </c>
      <c r="AN363" s="94">
        <v>720</v>
      </c>
      <c r="AO363" s="94">
        <v>24.2</v>
      </c>
      <c r="AP363" s="94">
        <v>2.7</v>
      </c>
      <c r="AQ363" s="94">
        <v>6260</v>
      </c>
      <c r="AR363" s="94">
        <v>0.37</v>
      </c>
      <c r="AS363" s="95" t="s">
        <v>28</v>
      </c>
      <c r="AT363" s="94">
        <v>0.02</v>
      </c>
      <c r="AU363" s="94">
        <v>0.98</v>
      </c>
      <c r="AV363" s="94">
        <v>3070</v>
      </c>
      <c r="AW363" s="95" t="s">
        <v>28</v>
      </c>
      <c r="AX363" s="94">
        <v>0.13</v>
      </c>
      <c r="AY363" s="94">
        <v>11810</v>
      </c>
      <c r="AZ363" s="94">
        <v>2.0499999999999998</v>
      </c>
      <c r="BA363" s="94">
        <v>0.2</v>
      </c>
      <c r="BB363" s="94">
        <v>8.43</v>
      </c>
      <c r="BC363" s="94">
        <v>26.1</v>
      </c>
      <c r="BD363" s="76"/>
    </row>
    <row r="364" spans="1:56" s="80" customFormat="1" ht="18" customHeight="1" x14ac:dyDescent="0.25">
      <c r="A364" s="81" t="s">
        <v>120</v>
      </c>
      <c r="B364" s="81" t="s">
        <v>122</v>
      </c>
      <c r="C364" s="81">
        <v>15</v>
      </c>
      <c r="D364" s="82">
        <v>43193</v>
      </c>
      <c r="E364" s="94">
        <v>85</v>
      </c>
      <c r="F364" s="94">
        <v>0</v>
      </c>
      <c r="G364" s="94">
        <v>0</v>
      </c>
      <c r="H364" s="94">
        <v>1.46</v>
      </c>
      <c r="I364" s="94">
        <v>6.48</v>
      </c>
      <c r="J364" s="94">
        <v>190.6</v>
      </c>
      <c r="K364" s="94">
        <v>67.7</v>
      </c>
      <c r="L364" s="95" t="s">
        <v>28</v>
      </c>
      <c r="M364" s="94">
        <v>30</v>
      </c>
      <c r="N364" s="95" t="s">
        <v>32</v>
      </c>
      <c r="O364" s="95" t="s">
        <v>333</v>
      </c>
      <c r="P364" s="95" t="s">
        <v>340</v>
      </c>
      <c r="Q364" s="94">
        <v>1.92</v>
      </c>
      <c r="R364" s="95" t="s">
        <v>28</v>
      </c>
      <c r="S364" s="94">
        <v>7.29</v>
      </c>
      <c r="T364" s="94">
        <v>122</v>
      </c>
      <c r="U364" s="94">
        <v>180</v>
      </c>
      <c r="V364" s="95" t="s">
        <v>26</v>
      </c>
      <c r="W364" s="94">
        <v>25.6</v>
      </c>
      <c r="X364" s="94">
        <v>20</v>
      </c>
      <c r="Y364" s="95" t="s">
        <v>341</v>
      </c>
      <c r="Z364" s="95" t="s">
        <v>341</v>
      </c>
      <c r="AA364" s="94">
        <v>4.2</v>
      </c>
      <c r="AB364" s="95" t="s">
        <v>30</v>
      </c>
      <c r="AC364" s="95" t="s">
        <v>29</v>
      </c>
      <c r="AD364" s="94">
        <v>110</v>
      </c>
      <c r="AE364" s="95" t="s">
        <v>27</v>
      </c>
      <c r="AF364" s="94">
        <v>3.35</v>
      </c>
      <c r="AG364" s="95" t="s">
        <v>338</v>
      </c>
      <c r="AH364" s="94">
        <v>17900</v>
      </c>
      <c r="AI364" s="95" t="s">
        <v>32</v>
      </c>
      <c r="AJ364" s="94">
        <v>0.01</v>
      </c>
      <c r="AK364" s="95" t="s">
        <v>29</v>
      </c>
      <c r="AL364" s="94">
        <v>21.4</v>
      </c>
      <c r="AM364" s="95" t="s">
        <v>29</v>
      </c>
      <c r="AN364" s="94">
        <v>650</v>
      </c>
      <c r="AO364" s="95" t="s">
        <v>25</v>
      </c>
      <c r="AP364" s="94">
        <v>2.86</v>
      </c>
      <c r="AQ364" s="94">
        <v>5600</v>
      </c>
      <c r="AR364" s="95" t="s">
        <v>28</v>
      </c>
      <c r="AS364" s="95" t="s">
        <v>28</v>
      </c>
      <c r="AT364" s="94">
        <v>0.01</v>
      </c>
      <c r="AU364" s="94">
        <v>0.3</v>
      </c>
      <c r="AV364" s="94">
        <v>2660</v>
      </c>
      <c r="AW364" s="95" t="s">
        <v>28</v>
      </c>
      <c r="AX364" s="94">
        <v>0.13</v>
      </c>
      <c r="AY364" s="94">
        <v>12100</v>
      </c>
      <c r="AZ364" s="94">
        <v>2.2200000000000002</v>
      </c>
      <c r="BA364" s="94">
        <v>0.21</v>
      </c>
      <c r="BB364" s="94">
        <v>8.3000000000000007</v>
      </c>
      <c r="BC364" s="94">
        <v>1.57</v>
      </c>
      <c r="BD364" s="79"/>
    </row>
    <row r="365" spans="1:56" s="80" customFormat="1" ht="18" customHeight="1" x14ac:dyDescent="0.25">
      <c r="A365" s="81" t="s">
        <v>120</v>
      </c>
      <c r="B365" s="81" t="s">
        <v>122</v>
      </c>
      <c r="C365" s="81">
        <v>15</v>
      </c>
      <c r="D365" s="82">
        <v>43376</v>
      </c>
      <c r="E365" s="94">
        <v>82</v>
      </c>
      <c r="F365" s="94">
        <v>0</v>
      </c>
      <c r="G365" s="94">
        <v>0</v>
      </c>
      <c r="H365" s="95" t="s">
        <v>26</v>
      </c>
      <c r="I365" s="94">
        <v>5.72</v>
      </c>
      <c r="J365" s="94">
        <v>186.8</v>
      </c>
      <c r="K365" s="94">
        <v>67.2</v>
      </c>
      <c r="L365" s="94">
        <v>0.1</v>
      </c>
      <c r="M365" s="94">
        <v>30</v>
      </c>
      <c r="N365" s="95" t="s">
        <v>32</v>
      </c>
      <c r="O365" s="95" t="s">
        <v>333</v>
      </c>
      <c r="P365" s="95" t="s">
        <v>340</v>
      </c>
      <c r="Q365" s="94">
        <v>1.51</v>
      </c>
      <c r="R365" s="95" t="s">
        <v>30</v>
      </c>
      <c r="S365" s="94">
        <v>7.33</v>
      </c>
      <c r="T365" s="94">
        <v>144</v>
      </c>
      <c r="U365" s="94">
        <v>152</v>
      </c>
      <c r="V365" s="95" t="s">
        <v>27</v>
      </c>
      <c r="W365" s="94">
        <v>25.3</v>
      </c>
      <c r="X365" s="95" t="s">
        <v>26</v>
      </c>
      <c r="Y365" s="95" t="s">
        <v>343</v>
      </c>
      <c r="Z365" s="95" t="s">
        <v>343</v>
      </c>
      <c r="AA365" s="95" t="s">
        <v>25</v>
      </c>
      <c r="AB365" s="95" t="s">
        <v>30</v>
      </c>
      <c r="AC365" s="95" t="s">
        <v>29</v>
      </c>
      <c r="AD365" s="94">
        <v>110</v>
      </c>
      <c r="AE365" s="95" t="s">
        <v>27</v>
      </c>
      <c r="AF365" s="94">
        <v>2.59</v>
      </c>
      <c r="AG365" s="95" t="s">
        <v>338</v>
      </c>
      <c r="AH365" s="94">
        <v>17800</v>
      </c>
      <c r="AI365" s="95" t="s">
        <v>32</v>
      </c>
      <c r="AJ365" s="94">
        <v>0.01</v>
      </c>
      <c r="AK365" s="95" t="s">
        <v>29</v>
      </c>
      <c r="AL365" s="94">
        <v>23.5</v>
      </c>
      <c r="AM365" s="95" t="s">
        <v>29</v>
      </c>
      <c r="AN365" s="94">
        <v>660</v>
      </c>
      <c r="AO365" s="95" t="s">
        <v>25</v>
      </c>
      <c r="AP365" s="94">
        <v>2.85</v>
      </c>
      <c r="AQ365" s="94">
        <v>5540</v>
      </c>
      <c r="AR365" s="95" t="s">
        <v>28</v>
      </c>
      <c r="AS365" s="95" t="s">
        <v>28</v>
      </c>
      <c r="AT365" s="94">
        <v>0.01</v>
      </c>
      <c r="AU365" s="94">
        <v>0.14000000000000001</v>
      </c>
      <c r="AV365" s="94">
        <v>2710</v>
      </c>
      <c r="AW365" s="95" t="s">
        <v>28</v>
      </c>
      <c r="AX365" s="94">
        <v>0.15</v>
      </c>
      <c r="AY365" s="94">
        <v>11000</v>
      </c>
      <c r="AZ365" s="94">
        <v>1.3</v>
      </c>
      <c r="BA365" s="94">
        <v>0.23</v>
      </c>
      <c r="BB365" s="94">
        <v>8.34</v>
      </c>
      <c r="BC365" s="94">
        <v>2.21</v>
      </c>
      <c r="BD365" s="76"/>
    </row>
    <row r="366" spans="1:56" s="80" customFormat="1" ht="18" customHeight="1" x14ac:dyDescent="0.25">
      <c r="A366" s="81" t="s">
        <v>123</v>
      </c>
      <c r="B366" s="81" t="s">
        <v>125</v>
      </c>
      <c r="C366" s="81">
        <v>20</v>
      </c>
      <c r="D366" s="82">
        <v>42458</v>
      </c>
      <c r="E366" s="94">
        <v>62</v>
      </c>
      <c r="F366" s="95" t="s">
        <v>345</v>
      </c>
      <c r="G366" s="95" t="s">
        <v>345</v>
      </c>
      <c r="H366" s="95" t="s">
        <v>346</v>
      </c>
      <c r="I366" s="94">
        <v>5.4</v>
      </c>
      <c r="J366" s="94">
        <v>162</v>
      </c>
      <c r="K366" s="94">
        <v>56.4</v>
      </c>
      <c r="L366" s="95" t="s">
        <v>27</v>
      </c>
      <c r="M366" s="94">
        <v>30</v>
      </c>
      <c r="N366" s="95" t="s">
        <v>28</v>
      </c>
      <c r="O366" s="94">
        <v>0.31</v>
      </c>
      <c r="P366" s="94">
        <v>4.1100000000000003</v>
      </c>
      <c r="Q366" s="94">
        <v>3.8</v>
      </c>
      <c r="R366" s="95" t="s">
        <v>29</v>
      </c>
      <c r="S366" s="94">
        <v>7</v>
      </c>
      <c r="T366" s="94">
        <v>158</v>
      </c>
      <c r="U366" s="94">
        <v>158</v>
      </c>
      <c r="V366" s="95" t="s">
        <v>337</v>
      </c>
      <c r="W366" s="94">
        <v>26.6</v>
      </c>
      <c r="X366" s="94">
        <v>82</v>
      </c>
      <c r="Y366" s="95" t="s">
        <v>342</v>
      </c>
      <c r="Z366" s="95" t="s">
        <v>342</v>
      </c>
      <c r="AA366" s="95" t="s">
        <v>25</v>
      </c>
      <c r="AB366" s="95" t="s">
        <v>30</v>
      </c>
      <c r="AC366" s="95" t="s">
        <v>29</v>
      </c>
      <c r="AD366" s="94">
        <v>250</v>
      </c>
      <c r="AE366" s="95" t="s">
        <v>27</v>
      </c>
      <c r="AF366" s="94">
        <v>4.55</v>
      </c>
      <c r="AG366" s="94">
        <v>6.0000000000000001E-3</v>
      </c>
      <c r="AH366" s="94">
        <v>16100</v>
      </c>
      <c r="AI366" s="95" t="s">
        <v>32</v>
      </c>
      <c r="AJ366" s="94">
        <v>0.55000000000000004</v>
      </c>
      <c r="AK366" s="95" t="s">
        <v>29</v>
      </c>
      <c r="AL366" s="94">
        <v>6.55</v>
      </c>
      <c r="AM366" s="95" t="s">
        <v>29</v>
      </c>
      <c r="AN366" s="94">
        <v>95</v>
      </c>
      <c r="AO366" s="95" t="s">
        <v>25</v>
      </c>
      <c r="AP366" s="94">
        <v>3.08</v>
      </c>
      <c r="AQ366" s="94">
        <v>3890</v>
      </c>
      <c r="AR366" s="95" t="s">
        <v>28</v>
      </c>
      <c r="AS366" s="95" t="s">
        <v>28</v>
      </c>
      <c r="AT366" s="95" t="s">
        <v>30</v>
      </c>
      <c r="AU366" s="94">
        <v>1.79</v>
      </c>
      <c r="AV366" s="94">
        <v>5690</v>
      </c>
      <c r="AW366" s="95" t="s">
        <v>28</v>
      </c>
      <c r="AX366" s="95" t="s">
        <v>28</v>
      </c>
      <c r="AY366" s="94">
        <v>8170</v>
      </c>
      <c r="AZ366" s="94">
        <v>2.3199999999999998</v>
      </c>
      <c r="BA366" s="94">
        <v>5.0000000000000001E-3</v>
      </c>
      <c r="BB366" s="94">
        <v>0.71</v>
      </c>
      <c r="BC366" s="94">
        <v>1.51</v>
      </c>
      <c r="BD366" s="76"/>
    </row>
    <row r="367" spans="1:56" s="80" customFormat="1" ht="18" customHeight="1" x14ac:dyDescent="0.25">
      <c r="A367" s="81" t="s">
        <v>123</v>
      </c>
      <c r="B367" s="81" t="s">
        <v>125</v>
      </c>
      <c r="C367" s="81">
        <v>20</v>
      </c>
      <c r="D367" s="82">
        <v>42640</v>
      </c>
      <c r="E367" s="94">
        <v>55</v>
      </c>
      <c r="F367" s="95" t="s">
        <v>345</v>
      </c>
      <c r="G367" s="95" t="s">
        <v>345</v>
      </c>
      <c r="H367" s="95" t="s">
        <v>346</v>
      </c>
      <c r="I367" s="94">
        <v>5.28</v>
      </c>
      <c r="J367" s="94">
        <v>158</v>
      </c>
      <c r="K367" s="94">
        <v>57</v>
      </c>
      <c r="L367" s="95" t="s">
        <v>28</v>
      </c>
      <c r="M367" s="94">
        <v>30</v>
      </c>
      <c r="N367" s="95" t="s">
        <v>28</v>
      </c>
      <c r="O367" s="95" t="s">
        <v>333</v>
      </c>
      <c r="P367" s="94">
        <v>4.0999999999999996</v>
      </c>
      <c r="Q367" s="94">
        <v>4.0999999999999996</v>
      </c>
      <c r="R367" s="95" t="s">
        <v>28</v>
      </c>
      <c r="S367" s="94">
        <v>7</v>
      </c>
      <c r="T367" s="94">
        <v>142</v>
      </c>
      <c r="U367" s="94">
        <v>162</v>
      </c>
      <c r="V367" s="95" t="s">
        <v>26</v>
      </c>
      <c r="W367" s="94">
        <v>26.2</v>
      </c>
      <c r="X367" s="94">
        <v>110</v>
      </c>
      <c r="Y367" s="95" t="s">
        <v>342</v>
      </c>
      <c r="Z367" s="95" t="s">
        <v>341</v>
      </c>
      <c r="AA367" s="95" t="s">
        <v>25</v>
      </c>
      <c r="AB367" s="95" t="s">
        <v>30</v>
      </c>
      <c r="AC367" s="95" t="s">
        <v>29</v>
      </c>
      <c r="AD367" s="94">
        <v>270</v>
      </c>
      <c r="AE367" s="95" t="s">
        <v>27</v>
      </c>
      <c r="AF367" s="94">
        <v>3.66</v>
      </c>
      <c r="AG367" s="95" t="s">
        <v>338</v>
      </c>
      <c r="AH367" s="94">
        <v>16300</v>
      </c>
      <c r="AI367" s="95" t="s">
        <v>32</v>
      </c>
      <c r="AJ367" s="94">
        <v>0.52</v>
      </c>
      <c r="AK367" s="95" t="s">
        <v>29</v>
      </c>
      <c r="AL367" s="94">
        <v>7.55</v>
      </c>
      <c r="AM367" s="95" t="s">
        <v>29</v>
      </c>
      <c r="AN367" s="94">
        <v>99</v>
      </c>
      <c r="AO367" s="95" t="s">
        <v>25</v>
      </c>
      <c r="AP367" s="94">
        <v>3.15</v>
      </c>
      <c r="AQ367" s="94">
        <v>3960</v>
      </c>
      <c r="AR367" s="95" t="s">
        <v>28</v>
      </c>
      <c r="AS367" s="95" t="s">
        <v>28</v>
      </c>
      <c r="AT367" s="95" t="s">
        <v>30</v>
      </c>
      <c r="AU367" s="94">
        <v>1.51</v>
      </c>
      <c r="AV367" s="94">
        <v>6190</v>
      </c>
      <c r="AW367" s="95" t="s">
        <v>28</v>
      </c>
      <c r="AX367" s="95" t="s">
        <v>28</v>
      </c>
      <c r="AY367" s="94">
        <v>8810</v>
      </c>
      <c r="AZ367" s="94">
        <v>1.57</v>
      </c>
      <c r="BA367" s="94">
        <v>0.01</v>
      </c>
      <c r="BB367" s="94">
        <v>0.79</v>
      </c>
      <c r="BC367" s="94">
        <v>1.75</v>
      </c>
      <c r="BD367" s="76"/>
    </row>
    <row r="368" spans="1:56" s="80" customFormat="1" ht="18" customHeight="1" x14ac:dyDescent="0.25">
      <c r="A368" s="81" t="s">
        <v>123</v>
      </c>
      <c r="B368" s="81" t="s">
        <v>125</v>
      </c>
      <c r="C368" s="81">
        <v>20</v>
      </c>
      <c r="D368" s="82">
        <v>42823</v>
      </c>
      <c r="E368" s="94">
        <v>29</v>
      </c>
      <c r="F368" s="95" t="s">
        <v>345</v>
      </c>
      <c r="G368" s="95" t="s">
        <v>345</v>
      </c>
      <c r="H368" s="95" t="s">
        <v>26</v>
      </c>
      <c r="I368" s="94">
        <v>6.14</v>
      </c>
      <c r="J368" s="94">
        <v>121</v>
      </c>
      <c r="K368" s="94">
        <v>32</v>
      </c>
      <c r="L368" s="95" t="s">
        <v>28</v>
      </c>
      <c r="M368" s="94">
        <v>50</v>
      </c>
      <c r="N368" s="95" t="s">
        <v>28</v>
      </c>
      <c r="O368" s="95" t="s">
        <v>333</v>
      </c>
      <c r="P368" s="94">
        <v>4.76</v>
      </c>
      <c r="Q368" s="94">
        <v>4.76</v>
      </c>
      <c r="R368" s="95" t="s">
        <v>28</v>
      </c>
      <c r="S368" s="94">
        <v>6.3</v>
      </c>
      <c r="T368" s="94">
        <v>110</v>
      </c>
      <c r="U368" s="94">
        <v>114</v>
      </c>
      <c r="V368" s="95" t="s">
        <v>26</v>
      </c>
      <c r="W368" s="94">
        <v>27.4</v>
      </c>
      <c r="X368" s="94">
        <v>9</v>
      </c>
      <c r="Y368" s="95" t="s">
        <v>342</v>
      </c>
      <c r="Z368" s="95" t="s">
        <v>341</v>
      </c>
      <c r="AA368" s="95" t="s">
        <v>25</v>
      </c>
      <c r="AB368" s="95" t="s">
        <v>30</v>
      </c>
      <c r="AC368" s="95" t="s">
        <v>29</v>
      </c>
      <c r="AD368" s="94">
        <v>280</v>
      </c>
      <c r="AE368" s="94">
        <v>0.5</v>
      </c>
      <c r="AF368" s="94">
        <v>8.1</v>
      </c>
      <c r="AG368" s="94">
        <v>1.0999999999999999E-2</v>
      </c>
      <c r="AH368" s="94">
        <v>8250</v>
      </c>
      <c r="AI368" s="95" t="s">
        <v>32</v>
      </c>
      <c r="AJ368" s="94">
        <v>0.84</v>
      </c>
      <c r="AK368" s="94">
        <v>0.47</v>
      </c>
      <c r="AL368" s="94">
        <v>5.04</v>
      </c>
      <c r="AM368" s="95" t="s">
        <v>29</v>
      </c>
      <c r="AN368" s="94">
        <v>65</v>
      </c>
      <c r="AO368" s="94">
        <v>3.55</v>
      </c>
      <c r="AP368" s="94">
        <v>2.29</v>
      </c>
      <c r="AQ368" s="94">
        <v>2780</v>
      </c>
      <c r="AR368" s="94">
        <v>0.2</v>
      </c>
      <c r="AS368" s="95" t="s">
        <v>28</v>
      </c>
      <c r="AT368" s="95" t="s">
        <v>30</v>
      </c>
      <c r="AU368" s="94">
        <v>2.58</v>
      </c>
      <c r="AV368" s="94">
        <v>7020</v>
      </c>
      <c r="AW368" s="95" t="s">
        <v>28</v>
      </c>
      <c r="AX368" s="95" t="s">
        <v>28</v>
      </c>
      <c r="AY368" s="94">
        <v>8070</v>
      </c>
      <c r="AZ368" s="94">
        <v>3.78</v>
      </c>
      <c r="BA368" s="94">
        <v>5.0000000000000001E-3</v>
      </c>
      <c r="BB368" s="94">
        <v>0.5</v>
      </c>
      <c r="BC368" s="94">
        <v>2.75</v>
      </c>
      <c r="BD368" s="79"/>
    </row>
    <row r="369" spans="1:56" s="80" customFormat="1" ht="18" customHeight="1" x14ac:dyDescent="0.25">
      <c r="A369" s="81" t="s">
        <v>123</v>
      </c>
      <c r="B369" s="81" t="s">
        <v>125</v>
      </c>
      <c r="C369" s="81">
        <v>20</v>
      </c>
      <c r="D369" s="82">
        <v>43004</v>
      </c>
      <c r="E369" s="94">
        <v>32</v>
      </c>
      <c r="F369" s="95" t="s">
        <v>345</v>
      </c>
      <c r="G369" s="95" t="s">
        <v>345</v>
      </c>
      <c r="H369" s="95" t="s">
        <v>26</v>
      </c>
      <c r="I369" s="94">
        <v>5.99</v>
      </c>
      <c r="J369" s="94">
        <v>117</v>
      </c>
      <c r="K369" s="94">
        <v>30.9</v>
      </c>
      <c r="L369" s="95" t="s">
        <v>28</v>
      </c>
      <c r="M369" s="94">
        <v>40</v>
      </c>
      <c r="N369" s="95" t="s">
        <v>28</v>
      </c>
      <c r="O369" s="94">
        <v>1.69</v>
      </c>
      <c r="P369" s="94">
        <v>6.01</v>
      </c>
      <c r="Q369" s="94">
        <v>4.32</v>
      </c>
      <c r="R369" s="95" t="s">
        <v>30</v>
      </c>
      <c r="S369" s="94">
        <v>6.5</v>
      </c>
      <c r="T369" s="94">
        <v>106</v>
      </c>
      <c r="U369" s="94">
        <v>116</v>
      </c>
      <c r="V369" s="95" t="s">
        <v>28</v>
      </c>
      <c r="W369" s="94">
        <v>27.8</v>
      </c>
      <c r="X369" s="94">
        <v>2</v>
      </c>
      <c r="Y369" s="95" t="s">
        <v>341</v>
      </c>
      <c r="Z369" s="95" t="s">
        <v>341</v>
      </c>
      <c r="AA369" s="95" t="s">
        <v>25</v>
      </c>
      <c r="AB369" s="95" t="s">
        <v>30</v>
      </c>
      <c r="AC369" s="95" t="s">
        <v>29</v>
      </c>
      <c r="AD369" s="94">
        <v>230</v>
      </c>
      <c r="AE369" s="95" t="s">
        <v>27</v>
      </c>
      <c r="AF369" s="94">
        <v>5.6</v>
      </c>
      <c r="AG369" s="94">
        <v>0.01</v>
      </c>
      <c r="AH369" s="94">
        <v>8230</v>
      </c>
      <c r="AI369" s="95" t="s">
        <v>32</v>
      </c>
      <c r="AJ369" s="94">
        <v>0.81</v>
      </c>
      <c r="AK369" s="94">
        <v>0.56000000000000005</v>
      </c>
      <c r="AL369" s="94">
        <v>5.71</v>
      </c>
      <c r="AM369" s="95" t="s">
        <v>29</v>
      </c>
      <c r="AN369" s="94">
        <v>57</v>
      </c>
      <c r="AO369" s="95" t="s">
        <v>25</v>
      </c>
      <c r="AP369" s="94">
        <v>2.75</v>
      </c>
      <c r="AQ369" s="94">
        <v>2520</v>
      </c>
      <c r="AR369" s="94">
        <v>0.14000000000000001</v>
      </c>
      <c r="AS369" s="95" t="s">
        <v>28</v>
      </c>
      <c r="AT369" s="95" t="s">
        <v>30</v>
      </c>
      <c r="AU369" s="94">
        <v>2.4</v>
      </c>
      <c r="AV369" s="94">
        <v>6540</v>
      </c>
      <c r="AW369" s="95" t="s">
        <v>28</v>
      </c>
      <c r="AX369" s="95" t="s">
        <v>28</v>
      </c>
      <c r="AY369" s="94">
        <v>7790</v>
      </c>
      <c r="AZ369" s="94">
        <v>2.6</v>
      </c>
      <c r="BA369" s="94">
        <v>5.0000000000000001E-3</v>
      </c>
      <c r="BB369" s="94">
        <v>0.45</v>
      </c>
      <c r="BC369" s="94">
        <v>2.13</v>
      </c>
      <c r="BD369" s="76"/>
    </row>
    <row r="370" spans="1:56" s="80" customFormat="1" ht="18" customHeight="1" x14ac:dyDescent="0.25">
      <c r="A370" s="81" t="s">
        <v>123</v>
      </c>
      <c r="B370" s="81" t="s">
        <v>125</v>
      </c>
      <c r="C370" s="81">
        <v>20</v>
      </c>
      <c r="D370" s="82">
        <v>43214</v>
      </c>
      <c r="E370" s="94">
        <v>62</v>
      </c>
      <c r="F370" s="95" t="s">
        <v>345</v>
      </c>
      <c r="G370" s="95" t="s">
        <v>345</v>
      </c>
      <c r="H370" s="95" t="s">
        <v>26</v>
      </c>
      <c r="I370" s="94">
        <v>5.15</v>
      </c>
      <c r="J370" s="94">
        <v>151</v>
      </c>
      <c r="K370" s="94">
        <v>53.9</v>
      </c>
      <c r="L370" s="95" t="s">
        <v>28</v>
      </c>
      <c r="M370" s="94">
        <v>20</v>
      </c>
      <c r="N370" s="95" t="s">
        <v>27</v>
      </c>
      <c r="O370" s="95" t="s">
        <v>333</v>
      </c>
      <c r="P370" s="94">
        <v>3.12</v>
      </c>
      <c r="Q370" s="94">
        <v>3.4</v>
      </c>
      <c r="R370" s="94">
        <v>0.01</v>
      </c>
      <c r="S370" s="94">
        <v>7.1</v>
      </c>
      <c r="T370" s="94">
        <v>139</v>
      </c>
      <c r="U370" s="94">
        <v>141</v>
      </c>
      <c r="V370" s="95" t="s">
        <v>28</v>
      </c>
      <c r="W370" s="94">
        <v>26.9</v>
      </c>
      <c r="X370" s="94">
        <v>120</v>
      </c>
      <c r="Y370" s="95" t="s">
        <v>342</v>
      </c>
      <c r="Z370" s="95" t="s">
        <v>341</v>
      </c>
      <c r="AA370" s="95" t="s">
        <v>25</v>
      </c>
      <c r="AB370" s="95" t="s">
        <v>30</v>
      </c>
      <c r="AC370" s="95" t="s">
        <v>29</v>
      </c>
      <c r="AD370" s="94">
        <v>210</v>
      </c>
      <c r="AE370" s="95" t="s">
        <v>27</v>
      </c>
      <c r="AF370" s="94">
        <v>4.38</v>
      </c>
      <c r="AG370" s="95" t="s">
        <v>338</v>
      </c>
      <c r="AH370" s="94">
        <v>15400</v>
      </c>
      <c r="AI370" s="94">
        <v>0.2</v>
      </c>
      <c r="AJ370" s="94">
        <v>0.42</v>
      </c>
      <c r="AK370" s="94">
        <v>2.0299999999999998</v>
      </c>
      <c r="AL370" s="94">
        <v>6.8</v>
      </c>
      <c r="AM370" s="95" t="s">
        <v>29</v>
      </c>
      <c r="AN370" s="94">
        <v>86</v>
      </c>
      <c r="AO370" s="95" t="s">
        <v>25</v>
      </c>
      <c r="AP370" s="94">
        <v>3.73</v>
      </c>
      <c r="AQ370" s="94">
        <v>3740</v>
      </c>
      <c r="AR370" s="95" t="s">
        <v>28</v>
      </c>
      <c r="AS370" s="95" t="s">
        <v>28</v>
      </c>
      <c r="AT370" s="95" t="s">
        <v>30</v>
      </c>
      <c r="AU370" s="94">
        <v>1.34</v>
      </c>
      <c r="AV370" s="94">
        <v>5200</v>
      </c>
      <c r="AW370" s="95" t="s">
        <v>28</v>
      </c>
      <c r="AX370" s="94">
        <v>0.1</v>
      </c>
      <c r="AY370" s="94">
        <v>7790</v>
      </c>
      <c r="AZ370" s="94">
        <v>3.09</v>
      </c>
      <c r="BA370" s="94">
        <v>6.0000000000000001E-3</v>
      </c>
      <c r="BB370" s="94">
        <v>0.68</v>
      </c>
      <c r="BC370" s="94">
        <v>1.68</v>
      </c>
      <c r="BD370" s="76"/>
    </row>
    <row r="371" spans="1:56" s="80" customFormat="1" ht="18" customHeight="1" x14ac:dyDescent="0.25">
      <c r="A371" s="81" t="s">
        <v>123</v>
      </c>
      <c r="B371" s="81" t="s">
        <v>125</v>
      </c>
      <c r="C371" s="81">
        <v>20</v>
      </c>
      <c r="D371" s="82">
        <v>43403</v>
      </c>
      <c r="E371" s="94">
        <v>71</v>
      </c>
      <c r="F371" s="95" t="s">
        <v>345</v>
      </c>
      <c r="G371" s="95" t="s">
        <v>345</v>
      </c>
      <c r="H371" s="95" t="s">
        <v>26</v>
      </c>
      <c r="I371" s="94">
        <v>4.46</v>
      </c>
      <c r="J371" s="94">
        <v>160</v>
      </c>
      <c r="K371" s="94">
        <v>60</v>
      </c>
      <c r="L371" s="95" t="s">
        <v>28</v>
      </c>
      <c r="M371" s="94">
        <v>20</v>
      </c>
      <c r="N371" s="95" t="s">
        <v>28</v>
      </c>
      <c r="O371" s="94">
        <v>0.35</v>
      </c>
      <c r="P371" s="94">
        <v>3.33</v>
      </c>
      <c r="Q371" s="94">
        <v>2.98</v>
      </c>
      <c r="R371" s="95" t="s">
        <v>30</v>
      </c>
      <c r="S371" s="94">
        <v>7.1</v>
      </c>
      <c r="T371" s="94">
        <v>129</v>
      </c>
      <c r="U371" s="94">
        <v>137</v>
      </c>
      <c r="V371" s="95" t="s">
        <v>28</v>
      </c>
      <c r="W371" s="94">
        <v>26.3</v>
      </c>
      <c r="X371" s="94">
        <v>12</v>
      </c>
      <c r="Y371" s="95" t="s">
        <v>344</v>
      </c>
      <c r="Z371" s="95" t="s">
        <v>343</v>
      </c>
      <c r="AA371" s="95" t="s">
        <v>25</v>
      </c>
      <c r="AB371" s="95" t="s">
        <v>30</v>
      </c>
      <c r="AC371" s="95" t="s">
        <v>29</v>
      </c>
      <c r="AD371" s="94">
        <v>230</v>
      </c>
      <c r="AE371" s="95" t="s">
        <v>27</v>
      </c>
      <c r="AF371" s="94">
        <v>4.9400000000000004</v>
      </c>
      <c r="AG371" s="94">
        <v>6.0000000000000001E-3</v>
      </c>
      <c r="AH371" s="94">
        <v>17400</v>
      </c>
      <c r="AI371" s="95" t="s">
        <v>32</v>
      </c>
      <c r="AJ371" s="94">
        <v>0.4</v>
      </c>
      <c r="AK371" s="95" t="s">
        <v>29</v>
      </c>
      <c r="AL371" s="94">
        <v>7.22</v>
      </c>
      <c r="AM371" s="95" t="s">
        <v>29</v>
      </c>
      <c r="AN371" s="94">
        <v>60</v>
      </c>
      <c r="AO371" s="95" t="s">
        <v>25</v>
      </c>
      <c r="AP371" s="94">
        <v>4.16</v>
      </c>
      <c r="AQ371" s="94">
        <v>4040</v>
      </c>
      <c r="AR371" s="95" t="s">
        <v>28</v>
      </c>
      <c r="AS371" s="95" t="s">
        <v>28</v>
      </c>
      <c r="AT371" s="95" t="s">
        <v>30</v>
      </c>
      <c r="AU371" s="94">
        <v>1.36</v>
      </c>
      <c r="AV371" s="94">
        <v>6340</v>
      </c>
      <c r="AW371" s="95" t="s">
        <v>28</v>
      </c>
      <c r="AX371" s="95" t="s">
        <v>28</v>
      </c>
      <c r="AY371" s="94">
        <v>8990</v>
      </c>
      <c r="AZ371" s="94">
        <v>2.71</v>
      </c>
      <c r="BA371" s="94">
        <v>0.01</v>
      </c>
      <c r="BB371" s="94">
        <v>0.89</v>
      </c>
      <c r="BC371" s="94">
        <v>9.9600000000000009</v>
      </c>
      <c r="BD371" s="76"/>
    </row>
    <row r="372" spans="1:56" s="80" customFormat="1" ht="18" customHeight="1" x14ac:dyDescent="0.25">
      <c r="A372" s="81" t="s">
        <v>126</v>
      </c>
      <c r="B372" s="81" t="s">
        <v>128</v>
      </c>
      <c r="C372" s="81">
        <v>20</v>
      </c>
      <c r="D372" s="82">
        <v>42439</v>
      </c>
      <c r="E372" s="94">
        <v>17</v>
      </c>
      <c r="F372" s="95" t="s">
        <v>345</v>
      </c>
      <c r="G372" s="95" t="s">
        <v>345</v>
      </c>
      <c r="H372" s="95" t="s">
        <v>346</v>
      </c>
      <c r="I372" s="94">
        <v>11</v>
      </c>
      <c r="J372" s="94">
        <v>166</v>
      </c>
      <c r="K372" s="94">
        <v>50.27</v>
      </c>
      <c r="L372" s="95" t="s">
        <v>27</v>
      </c>
      <c r="M372" s="94">
        <v>40</v>
      </c>
      <c r="N372" s="95" t="s">
        <v>28</v>
      </c>
      <c r="O372" s="94">
        <v>2.2999999999999998</v>
      </c>
      <c r="P372" s="94">
        <v>14.3</v>
      </c>
      <c r="Q372" s="94">
        <v>12</v>
      </c>
      <c r="R372" s="95" t="s">
        <v>29</v>
      </c>
      <c r="S372" s="94">
        <v>5.8</v>
      </c>
      <c r="T372" s="94">
        <v>186</v>
      </c>
      <c r="U372" s="94">
        <v>186</v>
      </c>
      <c r="V372" s="95" t="s">
        <v>337</v>
      </c>
      <c r="W372" s="94">
        <v>25.7</v>
      </c>
      <c r="X372" s="95" t="s">
        <v>26</v>
      </c>
      <c r="Y372" s="95" t="s">
        <v>341</v>
      </c>
      <c r="Z372" s="95" t="s">
        <v>341</v>
      </c>
      <c r="AA372" s="94">
        <v>3.3839999999999999</v>
      </c>
      <c r="AB372" s="95" t="s">
        <v>30</v>
      </c>
      <c r="AC372" s="95" t="s">
        <v>29</v>
      </c>
      <c r="AD372" s="94">
        <v>571</v>
      </c>
      <c r="AE372" s="94">
        <v>0.62</v>
      </c>
      <c r="AF372" s="95" t="s">
        <v>25</v>
      </c>
      <c r="AG372" s="94">
        <v>2.8299999999999999E-2</v>
      </c>
      <c r="AH372" s="94">
        <v>10400</v>
      </c>
      <c r="AI372" s="94">
        <v>6.5799999999999997E-2</v>
      </c>
      <c r="AJ372" s="94">
        <v>0.9677</v>
      </c>
      <c r="AK372" s="94">
        <v>2.2229999999999999</v>
      </c>
      <c r="AL372" s="94">
        <v>8.984</v>
      </c>
      <c r="AM372" s="95" t="s">
        <v>29</v>
      </c>
      <c r="AN372" s="94">
        <v>120</v>
      </c>
      <c r="AO372" s="95" t="s">
        <v>25</v>
      </c>
      <c r="AP372" s="94">
        <v>2.8639999999999999</v>
      </c>
      <c r="AQ372" s="94">
        <v>5900</v>
      </c>
      <c r="AR372" s="94">
        <v>9.2539999999999996</v>
      </c>
      <c r="AS372" s="95" t="s">
        <v>28</v>
      </c>
      <c r="AT372" s="95" t="s">
        <v>30</v>
      </c>
      <c r="AU372" s="94">
        <v>5.9589999999999996</v>
      </c>
      <c r="AV372" s="94">
        <v>7820</v>
      </c>
      <c r="AW372" s="95" t="s">
        <v>28</v>
      </c>
      <c r="AX372" s="95" t="s">
        <v>28</v>
      </c>
      <c r="AY372" s="94">
        <v>4020</v>
      </c>
      <c r="AZ372" s="94">
        <v>0.89690000000000003</v>
      </c>
      <c r="BA372" s="94">
        <v>1.7899999999999999E-2</v>
      </c>
      <c r="BB372" s="94">
        <v>0.38500000000000001</v>
      </c>
      <c r="BC372" s="94">
        <v>8.2810000000000006</v>
      </c>
      <c r="BD372" s="76"/>
    </row>
    <row r="373" spans="1:56" s="80" customFormat="1" ht="18" customHeight="1" x14ac:dyDescent="0.25">
      <c r="A373" s="81" t="s">
        <v>126</v>
      </c>
      <c r="B373" s="81" t="s">
        <v>128</v>
      </c>
      <c r="C373" s="81">
        <v>20</v>
      </c>
      <c r="D373" s="82">
        <v>42635</v>
      </c>
      <c r="E373" s="94">
        <v>18</v>
      </c>
      <c r="F373" s="95" t="s">
        <v>345</v>
      </c>
      <c r="G373" s="95" t="s">
        <v>345</v>
      </c>
      <c r="H373" s="95" t="s">
        <v>346</v>
      </c>
      <c r="I373" s="94">
        <v>11</v>
      </c>
      <c r="J373" s="94">
        <v>179</v>
      </c>
      <c r="K373" s="94">
        <v>55</v>
      </c>
      <c r="L373" s="95" t="s">
        <v>28</v>
      </c>
      <c r="M373" s="94">
        <v>50</v>
      </c>
      <c r="N373" s="95" t="s">
        <v>28</v>
      </c>
      <c r="O373" s="95" t="s">
        <v>333</v>
      </c>
      <c r="P373" s="94">
        <v>12</v>
      </c>
      <c r="Q373" s="94">
        <v>12</v>
      </c>
      <c r="R373" s="95" t="s">
        <v>28</v>
      </c>
      <c r="S373" s="94">
        <v>6</v>
      </c>
      <c r="T373" s="94">
        <v>184</v>
      </c>
      <c r="U373" s="94">
        <v>184</v>
      </c>
      <c r="V373" s="95" t="s">
        <v>26</v>
      </c>
      <c r="W373" s="94">
        <v>24.1</v>
      </c>
      <c r="X373" s="94">
        <v>4</v>
      </c>
      <c r="Y373" s="95" t="s">
        <v>341</v>
      </c>
      <c r="Z373" s="95" t="s">
        <v>341</v>
      </c>
      <c r="AA373" s="94">
        <v>4.0199999999999996</v>
      </c>
      <c r="AB373" s="95" t="s">
        <v>30</v>
      </c>
      <c r="AC373" s="95" t="s">
        <v>29</v>
      </c>
      <c r="AD373" s="94">
        <v>680</v>
      </c>
      <c r="AE373" s="94">
        <v>0.9</v>
      </c>
      <c r="AF373" s="95" t="s">
        <v>25</v>
      </c>
      <c r="AG373" s="94">
        <v>3.1E-2</v>
      </c>
      <c r="AH373" s="94">
        <v>10900</v>
      </c>
      <c r="AI373" s="95" t="s">
        <v>32</v>
      </c>
      <c r="AJ373" s="94">
        <v>1.46</v>
      </c>
      <c r="AK373" s="94">
        <v>1.45</v>
      </c>
      <c r="AL373" s="94">
        <v>9.35</v>
      </c>
      <c r="AM373" s="95" t="s">
        <v>29</v>
      </c>
      <c r="AN373" s="94">
        <v>130</v>
      </c>
      <c r="AO373" s="95" t="s">
        <v>25</v>
      </c>
      <c r="AP373" s="94">
        <v>2.91</v>
      </c>
      <c r="AQ373" s="94">
        <v>6770</v>
      </c>
      <c r="AR373" s="94">
        <v>11.1</v>
      </c>
      <c r="AS373" s="95" t="s">
        <v>28</v>
      </c>
      <c r="AT373" s="95" t="s">
        <v>30</v>
      </c>
      <c r="AU373" s="94">
        <v>6.41</v>
      </c>
      <c r="AV373" s="94">
        <v>9050</v>
      </c>
      <c r="AW373" s="95" t="s">
        <v>28</v>
      </c>
      <c r="AX373" s="95" t="s">
        <v>28</v>
      </c>
      <c r="AY373" s="94">
        <v>5030</v>
      </c>
      <c r="AZ373" s="94">
        <v>1.05</v>
      </c>
      <c r="BA373" s="94">
        <v>0.02</v>
      </c>
      <c r="BB373" s="94">
        <v>0.69</v>
      </c>
      <c r="BC373" s="94">
        <v>3.6</v>
      </c>
      <c r="BD373" s="76"/>
    </row>
    <row r="374" spans="1:56" s="80" customFormat="1" ht="18" customHeight="1" x14ac:dyDescent="0.25">
      <c r="A374" s="81" t="s">
        <v>126</v>
      </c>
      <c r="B374" s="81" t="s">
        <v>128</v>
      </c>
      <c r="C374" s="81">
        <v>20</v>
      </c>
      <c r="D374" s="82">
        <v>42817</v>
      </c>
      <c r="E374" s="94">
        <v>20</v>
      </c>
      <c r="F374" s="95" t="s">
        <v>345</v>
      </c>
      <c r="G374" s="95" t="s">
        <v>345</v>
      </c>
      <c r="H374" s="95" t="s">
        <v>26</v>
      </c>
      <c r="I374" s="94">
        <v>8.83</v>
      </c>
      <c r="J374" s="94">
        <v>166</v>
      </c>
      <c r="K374" s="94">
        <v>53.5</v>
      </c>
      <c r="L374" s="95" t="s">
        <v>28</v>
      </c>
      <c r="M374" s="94">
        <v>80</v>
      </c>
      <c r="N374" s="95" t="s">
        <v>28</v>
      </c>
      <c r="O374" s="95" t="s">
        <v>27</v>
      </c>
      <c r="P374" s="93" t="s">
        <v>340</v>
      </c>
      <c r="Q374" s="94">
        <v>10.57</v>
      </c>
      <c r="R374" s="95" t="s">
        <v>30</v>
      </c>
      <c r="S374" s="94">
        <v>6</v>
      </c>
      <c r="T374" s="94">
        <v>164</v>
      </c>
      <c r="U374" s="94">
        <v>174</v>
      </c>
      <c r="V374" s="95" t="s">
        <v>28</v>
      </c>
      <c r="W374" s="94">
        <v>25.2</v>
      </c>
      <c r="X374" s="94">
        <v>28</v>
      </c>
      <c r="Y374" s="95" t="s">
        <v>342</v>
      </c>
      <c r="Z374" s="95" t="s">
        <v>341</v>
      </c>
      <c r="AA374" s="94">
        <v>3.1</v>
      </c>
      <c r="AB374" s="95" t="s">
        <v>30</v>
      </c>
      <c r="AC374" s="95" t="s">
        <v>29</v>
      </c>
      <c r="AD374" s="94">
        <v>490</v>
      </c>
      <c r="AE374" s="95" t="s">
        <v>27</v>
      </c>
      <c r="AF374" s="94">
        <v>2.1800000000000002</v>
      </c>
      <c r="AG374" s="94">
        <v>1.4E-2</v>
      </c>
      <c r="AH374" s="94">
        <v>12000</v>
      </c>
      <c r="AI374" s="95" t="s">
        <v>32</v>
      </c>
      <c r="AJ374" s="94">
        <v>0.59</v>
      </c>
      <c r="AK374" s="94">
        <v>0.89</v>
      </c>
      <c r="AL374" s="94">
        <v>10.8</v>
      </c>
      <c r="AM374" s="95" t="s">
        <v>29</v>
      </c>
      <c r="AN374" s="94">
        <v>140</v>
      </c>
      <c r="AO374" s="94">
        <v>4.0199999999999996</v>
      </c>
      <c r="AP374" s="94">
        <v>2.81</v>
      </c>
      <c r="AQ374" s="94">
        <v>5720</v>
      </c>
      <c r="AR374" s="94">
        <v>4.8899999999999997</v>
      </c>
      <c r="AS374" s="95" t="s">
        <v>28</v>
      </c>
      <c r="AT374" s="95" t="s">
        <v>30</v>
      </c>
      <c r="AU374" s="94">
        <v>2.91</v>
      </c>
      <c r="AV374" s="94">
        <v>7050</v>
      </c>
      <c r="AW374" s="95" t="s">
        <v>28</v>
      </c>
      <c r="AX374" s="95" t="s">
        <v>28</v>
      </c>
      <c r="AY374" s="94">
        <v>3720</v>
      </c>
      <c r="AZ374" s="94">
        <v>3.71</v>
      </c>
      <c r="BA374" s="94">
        <v>0.01</v>
      </c>
      <c r="BB374" s="94">
        <v>0.54</v>
      </c>
      <c r="BC374" s="94">
        <v>1.1599999999999999</v>
      </c>
      <c r="BD374" s="76"/>
    </row>
    <row r="375" spans="1:56" s="80" customFormat="1" ht="18" customHeight="1" x14ac:dyDescent="0.25">
      <c r="A375" s="81" t="s">
        <v>126</v>
      </c>
      <c r="B375" s="81" t="s">
        <v>128</v>
      </c>
      <c r="C375" s="81">
        <v>20</v>
      </c>
      <c r="D375" s="82">
        <v>43018</v>
      </c>
      <c r="E375" s="94">
        <v>18</v>
      </c>
      <c r="F375" s="95" t="s">
        <v>345</v>
      </c>
      <c r="G375" s="95" t="s">
        <v>345</v>
      </c>
      <c r="H375" s="95" t="s">
        <v>26</v>
      </c>
      <c r="I375" s="94">
        <v>10.52</v>
      </c>
      <c r="J375" s="94">
        <v>174</v>
      </c>
      <c r="K375" s="94">
        <v>52.4</v>
      </c>
      <c r="L375" s="95" t="s">
        <v>28</v>
      </c>
      <c r="M375" s="94">
        <v>50</v>
      </c>
      <c r="N375" s="95" t="s">
        <v>28</v>
      </c>
      <c r="O375" s="95">
        <v>3.57</v>
      </c>
      <c r="P375" s="95">
        <v>14.9</v>
      </c>
      <c r="Q375" s="94">
        <v>11.33</v>
      </c>
      <c r="R375" s="95" t="s">
        <v>30</v>
      </c>
      <c r="S375" s="94">
        <v>6</v>
      </c>
      <c r="T375" s="94">
        <v>158</v>
      </c>
      <c r="U375" s="94">
        <v>177</v>
      </c>
      <c r="V375" s="95" t="s">
        <v>28</v>
      </c>
      <c r="W375" s="94">
        <v>25.6</v>
      </c>
      <c r="X375" s="94">
        <v>12</v>
      </c>
      <c r="Y375" s="95" t="s">
        <v>342</v>
      </c>
      <c r="Z375" s="95" t="s">
        <v>341</v>
      </c>
      <c r="AA375" s="94">
        <v>4.08</v>
      </c>
      <c r="AB375" s="95" t="s">
        <v>30</v>
      </c>
      <c r="AC375" s="95" t="s">
        <v>29</v>
      </c>
      <c r="AD375" s="94">
        <v>640</v>
      </c>
      <c r="AE375" s="94">
        <v>0.9</v>
      </c>
      <c r="AF375" s="95" t="s">
        <v>25</v>
      </c>
      <c r="AG375" s="94">
        <v>2.7E-2</v>
      </c>
      <c r="AH375" s="94">
        <v>10600</v>
      </c>
      <c r="AI375" s="94">
        <v>7.0000000000000007E-2</v>
      </c>
      <c r="AJ375" s="94">
        <v>1.74</v>
      </c>
      <c r="AK375" s="94">
        <v>0.56000000000000005</v>
      </c>
      <c r="AL375" s="94">
        <v>8.9</v>
      </c>
      <c r="AM375" s="95" t="s">
        <v>29</v>
      </c>
      <c r="AN375" s="94">
        <v>130</v>
      </c>
      <c r="AO375" s="94">
        <v>3.17</v>
      </c>
      <c r="AP375" s="94">
        <v>3.02</v>
      </c>
      <c r="AQ375" s="94">
        <v>6300</v>
      </c>
      <c r="AR375" s="94">
        <v>12.4</v>
      </c>
      <c r="AS375" s="95" t="s">
        <v>28</v>
      </c>
      <c r="AT375" s="95" t="s">
        <v>30</v>
      </c>
      <c r="AU375" s="94">
        <v>4.8</v>
      </c>
      <c r="AV375" s="94">
        <v>8560</v>
      </c>
      <c r="AW375" s="95" t="s">
        <v>28</v>
      </c>
      <c r="AX375" s="94">
        <v>0.11</v>
      </c>
      <c r="AY375" s="94">
        <v>4740</v>
      </c>
      <c r="AZ375" s="94">
        <v>1.41</v>
      </c>
      <c r="BA375" s="94">
        <v>1.7999999999999999E-2</v>
      </c>
      <c r="BB375" s="94">
        <v>0.54</v>
      </c>
      <c r="BC375" s="94">
        <v>40.6</v>
      </c>
      <c r="BD375" s="76"/>
    </row>
    <row r="376" spans="1:56" s="80" customFormat="1" ht="18" customHeight="1" x14ac:dyDescent="0.25">
      <c r="A376" s="81" t="s">
        <v>126</v>
      </c>
      <c r="B376" s="81" t="s">
        <v>128</v>
      </c>
      <c r="C376" s="81">
        <v>20</v>
      </c>
      <c r="D376" s="82">
        <v>43181</v>
      </c>
      <c r="E376" s="94">
        <v>19</v>
      </c>
      <c r="F376" s="95" t="s">
        <v>345</v>
      </c>
      <c r="G376" s="95" t="s">
        <v>345</v>
      </c>
      <c r="H376" s="95" t="s">
        <v>26</v>
      </c>
      <c r="I376" s="94">
        <v>10.62</v>
      </c>
      <c r="J376" s="94">
        <v>171</v>
      </c>
      <c r="K376" s="94">
        <v>54.2</v>
      </c>
      <c r="L376" s="95" t="s">
        <v>28</v>
      </c>
      <c r="M376" s="94">
        <v>50</v>
      </c>
      <c r="N376" s="95" t="s">
        <v>27</v>
      </c>
      <c r="O376" s="95" t="s">
        <v>333</v>
      </c>
      <c r="P376" s="94">
        <v>9.67</v>
      </c>
      <c r="Q376" s="94">
        <v>11.22</v>
      </c>
      <c r="R376" s="94">
        <v>0.01</v>
      </c>
      <c r="S376" s="94">
        <v>5.9</v>
      </c>
      <c r="T376" s="94">
        <v>171</v>
      </c>
      <c r="U376" s="94">
        <v>186</v>
      </c>
      <c r="V376" s="95" t="s">
        <v>28</v>
      </c>
      <c r="W376" s="94">
        <v>25.8</v>
      </c>
      <c r="X376" s="94">
        <v>14</v>
      </c>
      <c r="Y376" s="95" t="s">
        <v>341</v>
      </c>
      <c r="Z376" s="95" t="s">
        <v>341</v>
      </c>
      <c r="AA376" s="94">
        <v>3.85</v>
      </c>
      <c r="AB376" s="95" t="s">
        <v>30</v>
      </c>
      <c r="AC376" s="95" t="s">
        <v>29</v>
      </c>
      <c r="AD376" s="94">
        <v>640</v>
      </c>
      <c r="AE376" s="94">
        <v>1.3</v>
      </c>
      <c r="AF376" s="95" t="s">
        <v>25</v>
      </c>
      <c r="AG376" s="94">
        <v>2.7E-2</v>
      </c>
      <c r="AH376" s="94">
        <v>10800</v>
      </c>
      <c r="AI376" s="95" t="s">
        <v>32</v>
      </c>
      <c r="AJ376" s="94">
        <v>1.9</v>
      </c>
      <c r="AK376" s="94">
        <v>0.57999999999999996</v>
      </c>
      <c r="AL376" s="94">
        <v>9.18</v>
      </c>
      <c r="AM376" s="95" t="s">
        <v>29</v>
      </c>
      <c r="AN376" s="94">
        <v>130</v>
      </c>
      <c r="AO376" s="94">
        <v>6.57</v>
      </c>
      <c r="AP376" s="94">
        <v>3.18</v>
      </c>
      <c r="AQ376" s="94">
        <v>6600</v>
      </c>
      <c r="AR376" s="94">
        <v>13.4</v>
      </c>
      <c r="AS376" s="95" t="s">
        <v>28</v>
      </c>
      <c r="AT376" s="95" t="s">
        <v>30</v>
      </c>
      <c r="AU376" s="94">
        <v>5.0999999999999996</v>
      </c>
      <c r="AV376" s="94">
        <v>8480</v>
      </c>
      <c r="AW376" s="95" t="s">
        <v>28</v>
      </c>
      <c r="AX376" s="95" t="s">
        <v>28</v>
      </c>
      <c r="AY376" s="94">
        <v>4920</v>
      </c>
      <c r="AZ376" s="94">
        <v>1.67</v>
      </c>
      <c r="BA376" s="94">
        <v>0.02</v>
      </c>
      <c r="BB376" s="94">
        <v>0.4</v>
      </c>
      <c r="BC376" s="94">
        <v>9.0500000000000007</v>
      </c>
      <c r="BD376" s="76"/>
    </row>
    <row r="377" spans="1:56" s="80" customFormat="1" ht="18" customHeight="1" x14ac:dyDescent="0.25">
      <c r="A377" s="81" t="s">
        <v>314</v>
      </c>
      <c r="B377" s="81" t="s">
        <v>316</v>
      </c>
      <c r="C377" s="81">
        <v>17</v>
      </c>
      <c r="D377" s="82">
        <v>42824</v>
      </c>
      <c r="E377" s="94">
        <v>95</v>
      </c>
      <c r="F377" s="94">
        <v>59</v>
      </c>
      <c r="G377" s="95" t="s">
        <v>345</v>
      </c>
      <c r="H377" s="95" t="s">
        <v>26</v>
      </c>
      <c r="I377" s="95" t="s">
        <v>26</v>
      </c>
      <c r="J377" s="94">
        <v>313</v>
      </c>
      <c r="K377" s="95" t="s">
        <v>350</v>
      </c>
      <c r="L377" s="94">
        <v>0.31</v>
      </c>
      <c r="M377" s="94">
        <v>10</v>
      </c>
      <c r="N377" s="95" t="s">
        <v>28</v>
      </c>
      <c r="O377" s="94">
        <v>0.3</v>
      </c>
      <c r="P377" s="95" t="s">
        <v>27</v>
      </c>
      <c r="Q377" s="95" t="s">
        <v>29</v>
      </c>
      <c r="R377" s="95" t="s">
        <v>28</v>
      </c>
      <c r="S377" s="94">
        <v>9.6999999999999993</v>
      </c>
      <c r="T377" s="94">
        <v>214</v>
      </c>
      <c r="U377" s="94">
        <v>250</v>
      </c>
      <c r="V377" s="94">
        <v>4.9000000000000004</v>
      </c>
      <c r="W377" s="94">
        <v>26.1</v>
      </c>
      <c r="X377" s="94">
        <v>8</v>
      </c>
      <c r="Y377" s="95" t="s">
        <v>341</v>
      </c>
      <c r="Z377" s="95" t="s">
        <v>341</v>
      </c>
      <c r="AA377" s="94">
        <v>11.1</v>
      </c>
      <c r="AB377" s="95" t="s">
        <v>30</v>
      </c>
      <c r="AC377" s="94">
        <v>1.4</v>
      </c>
      <c r="AD377" s="95" t="s">
        <v>26</v>
      </c>
      <c r="AE377" s="95" t="s">
        <v>27</v>
      </c>
      <c r="AF377" s="94">
        <v>43.6</v>
      </c>
      <c r="AG377" s="95" t="s">
        <v>338</v>
      </c>
      <c r="AH377" s="95" t="s">
        <v>339</v>
      </c>
      <c r="AI377" s="94">
        <v>0.09</v>
      </c>
      <c r="AJ377" s="95" t="s">
        <v>30</v>
      </c>
      <c r="AK377" s="94">
        <v>1.62</v>
      </c>
      <c r="AL377" s="94">
        <v>9.6</v>
      </c>
      <c r="AM377" s="95" t="s">
        <v>29</v>
      </c>
      <c r="AN377" s="94">
        <v>12</v>
      </c>
      <c r="AO377" s="95" t="s">
        <v>25</v>
      </c>
      <c r="AP377" s="94">
        <v>2.72</v>
      </c>
      <c r="AQ377" s="95" t="s">
        <v>31</v>
      </c>
      <c r="AR377" s="95" t="s">
        <v>28</v>
      </c>
      <c r="AS377" s="95" t="s">
        <v>28</v>
      </c>
      <c r="AT377" s="94">
        <v>0.24</v>
      </c>
      <c r="AU377" s="95" t="s">
        <v>28</v>
      </c>
      <c r="AV377" s="94">
        <v>180</v>
      </c>
      <c r="AW377" s="95" t="s">
        <v>28</v>
      </c>
      <c r="AX377" s="94">
        <v>0.47</v>
      </c>
      <c r="AY377" s="94">
        <v>71700</v>
      </c>
      <c r="AZ377" s="94">
        <v>2.0299999999999998</v>
      </c>
      <c r="BA377" s="94">
        <v>1.02</v>
      </c>
      <c r="BB377" s="94">
        <v>93.7</v>
      </c>
      <c r="BC377" s="95" t="s">
        <v>27</v>
      </c>
      <c r="BD377" s="76"/>
    </row>
    <row r="378" spans="1:56" s="80" customFormat="1" ht="18" customHeight="1" x14ac:dyDescent="0.25">
      <c r="A378" s="81" t="s">
        <v>314</v>
      </c>
      <c r="B378" s="81" t="s">
        <v>316</v>
      </c>
      <c r="C378" s="81">
        <v>17</v>
      </c>
      <c r="D378" s="82">
        <v>42997</v>
      </c>
      <c r="E378" s="94">
        <v>87</v>
      </c>
      <c r="F378" s="94">
        <v>74</v>
      </c>
      <c r="G378" s="95" t="s">
        <v>345</v>
      </c>
      <c r="H378" s="95" t="s">
        <v>26</v>
      </c>
      <c r="I378" s="94">
        <v>0.63</v>
      </c>
      <c r="J378" s="94">
        <v>314</v>
      </c>
      <c r="K378" s="95" t="s">
        <v>350</v>
      </c>
      <c r="L378" s="94">
        <v>0.45</v>
      </c>
      <c r="M378" s="94">
        <v>10</v>
      </c>
      <c r="N378" s="95" t="s">
        <v>28</v>
      </c>
      <c r="O378" s="95" t="s">
        <v>333</v>
      </c>
      <c r="P378" s="95" t="s">
        <v>28</v>
      </c>
      <c r="Q378" s="95" t="s">
        <v>32</v>
      </c>
      <c r="R378" s="95" t="s">
        <v>30</v>
      </c>
      <c r="S378" s="94">
        <v>9.6999999999999993</v>
      </c>
      <c r="T378" s="94">
        <v>176</v>
      </c>
      <c r="U378" s="94">
        <v>183</v>
      </c>
      <c r="V378" s="94">
        <v>5.36</v>
      </c>
      <c r="W378" s="94">
        <v>26</v>
      </c>
      <c r="X378" s="95" t="s">
        <v>26</v>
      </c>
      <c r="Y378" s="95" t="s">
        <v>341</v>
      </c>
      <c r="Z378" s="95" t="s">
        <v>341</v>
      </c>
      <c r="AA378" s="94">
        <v>11.9</v>
      </c>
      <c r="AB378" s="94">
        <v>0.02</v>
      </c>
      <c r="AC378" s="94">
        <v>1.75</v>
      </c>
      <c r="AD378" s="95" t="s">
        <v>26</v>
      </c>
      <c r="AE378" s="95" t="s">
        <v>27</v>
      </c>
      <c r="AF378" s="94">
        <v>33.9</v>
      </c>
      <c r="AG378" s="95" t="s">
        <v>338</v>
      </c>
      <c r="AH378" s="95" t="s">
        <v>339</v>
      </c>
      <c r="AI378" s="94">
        <v>1.94</v>
      </c>
      <c r="AJ378" s="95" t="s">
        <v>30</v>
      </c>
      <c r="AK378" s="94">
        <v>19.899999999999999</v>
      </c>
      <c r="AL378" s="94">
        <v>10.6</v>
      </c>
      <c r="AM378" s="94">
        <v>1.18</v>
      </c>
      <c r="AN378" s="94">
        <v>10</v>
      </c>
      <c r="AO378" s="95" t="s">
        <v>25</v>
      </c>
      <c r="AP378" s="94">
        <v>3.13</v>
      </c>
      <c r="AQ378" s="95" t="s">
        <v>31</v>
      </c>
      <c r="AR378" s="95" t="s">
        <v>28</v>
      </c>
      <c r="AS378" s="95" t="s">
        <v>28</v>
      </c>
      <c r="AT378" s="94">
        <v>0.26</v>
      </c>
      <c r="AU378" s="95" t="s">
        <v>28</v>
      </c>
      <c r="AV378" s="95" t="s">
        <v>351</v>
      </c>
      <c r="AW378" s="95" t="s">
        <v>28</v>
      </c>
      <c r="AX378" s="94">
        <v>0.54</v>
      </c>
      <c r="AY378" s="94">
        <v>77700</v>
      </c>
      <c r="AZ378" s="94">
        <v>1.67</v>
      </c>
      <c r="BA378" s="94">
        <v>1.04</v>
      </c>
      <c r="BB378" s="94">
        <v>86.4</v>
      </c>
      <c r="BC378" s="94">
        <v>1.58</v>
      </c>
      <c r="BD378" s="76"/>
    </row>
    <row r="379" spans="1:56" s="80" customFormat="1" ht="18" customHeight="1" x14ac:dyDescent="0.25">
      <c r="A379" s="81" t="s">
        <v>314</v>
      </c>
      <c r="B379" s="81" t="s">
        <v>316</v>
      </c>
      <c r="C379" s="81">
        <v>17</v>
      </c>
      <c r="D379" s="82">
        <v>43185</v>
      </c>
      <c r="E379" s="94">
        <v>82</v>
      </c>
      <c r="F379" s="94">
        <v>72</v>
      </c>
      <c r="G379" s="95" t="s">
        <v>345</v>
      </c>
      <c r="H379" s="95" t="s">
        <v>26</v>
      </c>
      <c r="I379" s="94">
        <v>0.69</v>
      </c>
      <c r="J379" s="94">
        <v>307</v>
      </c>
      <c r="K379" s="95" t="s">
        <v>350</v>
      </c>
      <c r="L379" s="94">
        <v>0.47</v>
      </c>
      <c r="M379" s="94">
        <v>10</v>
      </c>
      <c r="N379" s="95" t="s">
        <v>27</v>
      </c>
      <c r="O379" s="95" t="s">
        <v>333</v>
      </c>
      <c r="P379" s="95" t="s">
        <v>28</v>
      </c>
      <c r="Q379" s="95" t="s">
        <v>32</v>
      </c>
      <c r="R379" s="95" t="s">
        <v>30</v>
      </c>
      <c r="S379" s="94">
        <v>7.6</v>
      </c>
      <c r="T379" s="94">
        <v>172</v>
      </c>
      <c r="U379" s="94">
        <v>178</v>
      </c>
      <c r="V379" s="94">
        <v>5.64</v>
      </c>
      <c r="W379" s="94">
        <v>24.9</v>
      </c>
      <c r="X379" s="94">
        <v>35</v>
      </c>
      <c r="Y379" s="95" t="s">
        <v>342</v>
      </c>
      <c r="Z379" s="95" t="s">
        <v>341</v>
      </c>
      <c r="AA379" s="94">
        <v>11.4</v>
      </c>
      <c r="AB379" s="95" t="s">
        <v>30</v>
      </c>
      <c r="AC379" s="94">
        <v>1.7</v>
      </c>
      <c r="AD379" s="95" t="s">
        <v>26</v>
      </c>
      <c r="AE379" s="95" t="s">
        <v>27</v>
      </c>
      <c r="AF379" s="94">
        <v>35.799999999999997</v>
      </c>
      <c r="AG379" s="95" t="s">
        <v>338</v>
      </c>
      <c r="AH379" s="95" t="s">
        <v>339</v>
      </c>
      <c r="AI379" s="95" t="s">
        <v>32</v>
      </c>
      <c r="AJ379" s="95" t="s">
        <v>30</v>
      </c>
      <c r="AK379" s="95" t="s">
        <v>29</v>
      </c>
      <c r="AL379" s="94">
        <v>10.4</v>
      </c>
      <c r="AM379" s="95" t="s">
        <v>29</v>
      </c>
      <c r="AN379" s="94">
        <v>9</v>
      </c>
      <c r="AO379" s="95" t="s">
        <v>25</v>
      </c>
      <c r="AP379" s="94">
        <v>3.17</v>
      </c>
      <c r="AQ379" s="95" t="s">
        <v>31</v>
      </c>
      <c r="AR379" s="95" t="s">
        <v>28</v>
      </c>
      <c r="AS379" s="95" t="s">
        <v>28</v>
      </c>
      <c r="AT379" s="94">
        <v>0.28000000000000003</v>
      </c>
      <c r="AU379" s="95" t="s">
        <v>28</v>
      </c>
      <c r="AV379" s="95" t="s">
        <v>351</v>
      </c>
      <c r="AW379" s="95" t="s">
        <v>28</v>
      </c>
      <c r="AX379" s="94">
        <v>0.54</v>
      </c>
      <c r="AY379" s="94">
        <v>65100</v>
      </c>
      <c r="AZ379" s="94">
        <v>1.77</v>
      </c>
      <c r="BA379" s="94">
        <v>1.0900000000000001</v>
      </c>
      <c r="BB379" s="94">
        <v>81.5</v>
      </c>
      <c r="BC379" s="95" t="s">
        <v>27</v>
      </c>
      <c r="BD379" s="76"/>
    </row>
    <row r="380" spans="1:56" s="80" customFormat="1" ht="18" customHeight="1" x14ac:dyDescent="0.25">
      <c r="A380" s="81" t="s">
        <v>314</v>
      </c>
      <c r="B380" s="81" t="s">
        <v>316</v>
      </c>
      <c r="C380" s="81">
        <v>17</v>
      </c>
      <c r="D380" s="82">
        <v>43346</v>
      </c>
      <c r="E380" s="94">
        <v>80</v>
      </c>
      <c r="F380" s="94">
        <v>69</v>
      </c>
      <c r="G380" s="95" t="s">
        <v>345</v>
      </c>
      <c r="H380" s="95" t="s">
        <v>26</v>
      </c>
      <c r="I380" s="94">
        <v>0.63</v>
      </c>
      <c r="J380" s="94">
        <v>306</v>
      </c>
      <c r="K380" s="95" t="s">
        <v>335</v>
      </c>
      <c r="L380" s="94">
        <v>0.41</v>
      </c>
      <c r="M380" s="94">
        <v>10</v>
      </c>
      <c r="N380" s="95" t="s">
        <v>28</v>
      </c>
      <c r="O380" s="95" t="s">
        <v>333</v>
      </c>
      <c r="P380" s="95" t="s">
        <v>28</v>
      </c>
      <c r="Q380" s="95" t="s">
        <v>32</v>
      </c>
      <c r="R380" s="95" t="s">
        <v>30</v>
      </c>
      <c r="S380" s="94">
        <v>9.8000000000000007</v>
      </c>
      <c r="T380" s="94">
        <v>188</v>
      </c>
      <c r="U380" s="94">
        <v>188</v>
      </c>
      <c r="V380" s="94">
        <v>5.0599999999999996</v>
      </c>
      <c r="W380" s="94">
        <v>23.2</v>
      </c>
      <c r="X380" s="94">
        <v>23</v>
      </c>
      <c r="Y380" s="95" t="s">
        <v>344</v>
      </c>
      <c r="Z380" s="95" t="s">
        <v>343</v>
      </c>
      <c r="AA380" s="94">
        <v>12.6</v>
      </c>
      <c r="AB380" s="95" t="s">
        <v>30</v>
      </c>
      <c r="AC380" s="94">
        <v>1.67</v>
      </c>
      <c r="AD380" s="95" t="s">
        <v>26</v>
      </c>
      <c r="AE380" s="95" t="s">
        <v>27</v>
      </c>
      <c r="AF380" s="94">
        <v>35.700000000000003</v>
      </c>
      <c r="AG380" s="95" t="s">
        <v>338</v>
      </c>
      <c r="AH380" s="95" t="s">
        <v>339</v>
      </c>
      <c r="AI380" s="95" t="s">
        <v>32</v>
      </c>
      <c r="AJ380" s="95" t="s">
        <v>30</v>
      </c>
      <c r="AK380" s="95" t="s">
        <v>29</v>
      </c>
      <c r="AL380" s="94">
        <v>10.199999999999999</v>
      </c>
      <c r="AM380" s="95" t="s">
        <v>29</v>
      </c>
      <c r="AN380" s="94">
        <v>10</v>
      </c>
      <c r="AO380" s="95" t="s">
        <v>25</v>
      </c>
      <c r="AP380" s="94">
        <v>2.89</v>
      </c>
      <c r="AQ380" s="95" t="s">
        <v>31</v>
      </c>
      <c r="AR380" s="95" t="s">
        <v>28</v>
      </c>
      <c r="AS380" s="95" t="s">
        <v>28</v>
      </c>
      <c r="AT380" s="94">
        <v>0.25</v>
      </c>
      <c r="AU380" s="95" t="s">
        <v>28</v>
      </c>
      <c r="AV380" s="95" t="s">
        <v>351</v>
      </c>
      <c r="AW380" s="95" t="s">
        <v>28</v>
      </c>
      <c r="AX380" s="94">
        <v>0.55000000000000004</v>
      </c>
      <c r="AY380" s="94">
        <v>67600</v>
      </c>
      <c r="AZ380" s="94">
        <v>1.4</v>
      </c>
      <c r="BA380" s="94">
        <v>1.1000000000000001</v>
      </c>
      <c r="BB380" s="94">
        <v>86.8</v>
      </c>
      <c r="BC380" s="95" t="s">
        <v>27</v>
      </c>
      <c r="BD380" s="76"/>
    </row>
    <row r="381" spans="1:56" s="80" customFormat="1" ht="18" customHeight="1" x14ac:dyDescent="0.25">
      <c r="A381" s="81" t="s">
        <v>129</v>
      </c>
      <c r="B381" s="81" t="s">
        <v>131</v>
      </c>
      <c r="C381" s="81">
        <v>15</v>
      </c>
      <c r="D381" s="82">
        <v>42444</v>
      </c>
      <c r="E381" s="94">
        <v>33</v>
      </c>
      <c r="F381" s="94">
        <v>0</v>
      </c>
      <c r="G381" s="94">
        <v>0</v>
      </c>
      <c r="H381" s="95" t="s">
        <v>26</v>
      </c>
      <c r="I381" s="94">
        <v>2.89</v>
      </c>
      <c r="J381" s="94">
        <v>111.3</v>
      </c>
      <c r="K381" s="94">
        <v>32.78</v>
      </c>
      <c r="L381" s="95" t="s">
        <v>28</v>
      </c>
      <c r="M381" s="94">
        <v>90</v>
      </c>
      <c r="N381" s="95" t="s">
        <v>32</v>
      </c>
      <c r="O381" s="95" t="s">
        <v>333</v>
      </c>
      <c r="P381" s="95" t="s">
        <v>340</v>
      </c>
      <c r="Q381" s="94">
        <v>4.13</v>
      </c>
      <c r="R381" s="95" t="s">
        <v>28</v>
      </c>
      <c r="S381" s="94">
        <v>6.45</v>
      </c>
      <c r="T381" s="94">
        <v>132</v>
      </c>
      <c r="U381" s="94">
        <v>132</v>
      </c>
      <c r="V381" s="95" t="s">
        <v>26</v>
      </c>
      <c r="W381" s="94">
        <v>26.1</v>
      </c>
      <c r="X381" s="94">
        <v>0</v>
      </c>
      <c r="Y381" s="95" t="s">
        <v>341</v>
      </c>
      <c r="Z381" s="95" t="s">
        <v>341</v>
      </c>
      <c r="AA381" s="95" t="s">
        <v>25</v>
      </c>
      <c r="AB381" s="95" t="s">
        <v>30</v>
      </c>
      <c r="AC381" s="95" t="s">
        <v>29</v>
      </c>
      <c r="AD381" s="94">
        <v>199</v>
      </c>
      <c r="AE381" s="95" t="s">
        <v>27</v>
      </c>
      <c r="AF381" s="95" t="s">
        <v>25</v>
      </c>
      <c r="AG381" s="94">
        <v>1.5100000000000001E-2</v>
      </c>
      <c r="AH381" s="94">
        <v>6060</v>
      </c>
      <c r="AI381" s="94">
        <v>0.23699999999999999</v>
      </c>
      <c r="AJ381" s="94">
        <v>2.4380000000000002</v>
      </c>
      <c r="AK381" s="94">
        <v>2.577</v>
      </c>
      <c r="AL381" s="94">
        <v>21.99</v>
      </c>
      <c r="AM381" s="94">
        <v>3.59</v>
      </c>
      <c r="AN381" s="94">
        <v>103</v>
      </c>
      <c r="AO381" s="95" t="s">
        <v>25</v>
      </c>
      <c r="AP381" s="94">
        <v>1.6539999999999999</v>
      </c>
      <c r="AQ381" s="94">
        <v>4290</v>
      </c>
      <c r="AR381" s="94">
        <v>5.0970000000000004</v>
      </c>
      <c r="AS381" s="95" t="s">
        <v>28</v>
      </c>
      <c r="AT381" s="95" t="s">
        <v>30</v>
      </c>
      <c r="AU381" s="94">
        <v>7.0140000000000002</v>
      </c>
      <c r="AV381" s="94">
        <v>4390</v>
      </c>
      <c r="AW381" s="95" t="s">
        <v>28</v>
      </c>
      <c r="AX381" s="95" t="s">
        <v>28</v>
      </c>
      <c r="AY381" s="94">
        <v>6160</v>
      </c>
      <c r="AZ381" s="94">
        <v>1.81</v>
      </c>
      <c r="BA381" s="94">
        <v>3.2399999999999998E-2</v>
      </c>
      <c r="BB381" s="94">
        <v>5.0469999999999997</v>
      </c>
      <c r="BC381" s="94">
        <v>9.2620000000000005</v>
      </c>
      <c r="BD381" s="76"/>
    </row>
    <row r="382" spans="1:56" s="80" customFormat="1" ht="18" customHeight="1" x14ac:dyDescent="0.25">
      <c r="A382" s="81" t="s">
        <v>129</v>
      </c>
      <c r="B382" s="81" t="s">
        <v>131</v>
      </c>
      <c r="C382" s="81">
        <v>15</v>
      </c>
      <c r="D382" s="82">
        <v>42633</v>
      </c>
      <c r="E382" s="94">
        <v>32</v>
      </c>
      <c r="F382" s="94">
        <v>0</v>
      </c>
      <c r="G382" s="94">
        <v>0</v>
      </c>
      <c r="H382" s="95" t="s">
        <v>26</v>
      </c>
      <c r="I382" s="94">
        <v>3.19</v>
      </c>
      <c r="J382" s="94">
        <v>109.8</v>
      </c>
      <c r="K382" s="94">
        <v>33.1</v>
      </c>
      <c r="L382" s="95" t="s">
        <v>28</v>
      </c>
      <c r="M382" s="94">
        <v>100</v>
      </c>
      <c r="N382" s="95" t="s">
        <v>32</v>
      </c>
      <c r="O382" s="95" t="s">
        <v>333</v>
      </c>
      <c r="P382" s="95" t="s">
        <v>340</v>
      </c>
      <c r="Q382" s="94">
        <v>4.1399999999999997</v>
      </c>
      <c r="R382" s="95" t="s">
        <v>30</v>
      </c>
      <c r="S382" s="94">
        <v>6.39</v>
      </c>
      <c r="T382" s="94">
        <v>107</v>
      </c>
      <c r="U382" s="94">
        <v>130</v>
      </c>
      <c r="V382" s="95" t="s">
        <v>27</v>
      </c>
      <c r="W382" s="94">
        <v>25.3</v>
      </c>
      <c r="X382" s="95" t="s">
        <v>26</v>
      </c>
      <c r="Y382" s="95" t="s">
        <v>341</v>
      </c>
      <c r="Z382" s="95" t="s">
        <v>341</v>
      </c>
      <c r="AA382" s="94">
        <v>2.09</v>
      </c>
      <c r="AB382" s="95" t="s">
        <v>30</v>
      </c>
      <c r="AC382" s="95" t="s">
        <v>29</v>
      </c>
      <c r="AD382" s="94">
        <v>220</v>
      </c>
      <c r="AE382" s="95" t="s">
        <v>27</v>
      </c>
      <c r="AF382" s="95" t="s">
        <v>25</v>
      </c>
      <c r="AG382" s="94">
        <v>1.7999999999999999E-2</v>
      </c>
      <c r="AH382" s="94">
        <v>5960</v>
      </c>
      <c r="AI382" s="94">
        <v>0.28000000000000003</v>
      </c>
      <c r="AJ382" s="94">
        <v>2.62</v>
      </c>
      <c r="AK382" s="94">
        <v>2.48</v>
      </c>
      <c r="AL382" s="94">
        <v>19.3</v>
      </c>
      <c r="AM382" s="95" t="s">
        <v>29</v>
      </c>
      <c r="AN382" s="94">
        <v>110</v>
      </c>
      <c r="AO382" s="95" t="s">
        <v>25</v>
      </c>
      <c r="AP382" s="94">
        <v>1.73</v>
      </c>
      <c r="AQ382" s="94">
        <v>4430</v>
      </c>
      <c r="AR382" s="94">
        <v>4.91</v>
      </c>
      <c r="AS382" s="95" t="s">
        <v>28</v>
      </c>
      <c r="AT382" s="95" t="s">
        <v>30</v>
      </c>
      <c r="AU382" s="94">
        <v>8.4499999999999993</v>
      </c>
      <c r="AV382" s="94">
        <v>4770</v>
      </c>
      <c r="AW382" s="95" t="s">
        <v>28</v>
      </c>
      <c r="AX382" s="95" t="s">
        <v>28</v>
      </c>
      <c r="AY382" s="94">
        <v>6610</v>
      </c>
      <c r="AZ382" s="94">
        <v>1.74</v>
      </c>
      <c r="BA382" s="94">
        <v>3.4000000000000002E-2</v>
      </c>
      <c r="BB382" s="94">
        <v>5.44</v>
      </c>
      <c r="BC382" s="94">
        <v>9.7899999999999991</v>
      </c>
      <c r="BD382" s="76"/>
    </row>
    <row r="383" spans="1:56" s="80" customFormat="1" ht="18" customHeight="1" x14ac:dyDescent="0.25">
      <c r="A383" s="81" t="s">
        <v>129</v>
      </c>
      <c r="B383" s="81" t="s">
        <v>131</v>
      </c>
      <c r="C383" s="81">
        <v>15</v>
      </c>
      <c r="D383" s="82">
        <v>42808</v>
      </c>
      <c r="E383" s="94">
        <v>33</v>
      </c>
      <c r="F383" s="94">
        <v>0</v>
      </c>
      <c r="G383" s="94">
        <v>0</v>
      </c>
      <c r="H383" s="95" t="s">
        <v>26</v>
      </c>
      <c r="I383" s="94">
        <v>3.36</v>
      </c>
      <c r="J383" s="94">
        <v>112.3</v>
      </c>
      <c r="K383" s="94">
        <v>33.9</v>
      </c>
      <c r="L383" s="95" t="s">
        <v>28</v>
      </c>
      <c r="M383" s="94">
        <v>90</v>
      </c>
      <c r="N383" s="95" t="s">
        <v>32</v>
      </c>
      <c r="O383" s="95" t="s">
        <v>333</v>
      </c>
      <c r="P383" s="95" t="s">
        <v>340</v>
      </c>
      <c r="Q383" s="94">
        <v>4.49</v>
      </c>
      <c r="R383" s="95" t="s">
        <v>30</v>
      </c>
      <c r="S383" s="94">
        <v>6.44</v>
      </c>
      <c r="T383" s="94">
        <v>113</v>
      </c>
      <c r="U383" s="94">
        <v>120</v>
      </c>
      <c r="V383" s="95" t="s">
        <v>27</v>
      </c>
      <c r="W383" s="94">
        <v>26.2</v>
      </c>
      <c r="X383" s="94">
        <v>0</v>
      </c>
      <c r="Y383" s="95" t="s">
        <v>341</v>
      </c>
      <c r="Z383" s="95" t="s">
        <v>341</v>
      </c>
      <c r="AA383" s="94">
        <v>2.97</v>
      </c>
      <c r="AB383" s="95" t="s">
        <v>30</v>
      </c>
      <c r="AC383" s="95" t="s">
        <v>29</v>
      </c>
      <c r="AD383" s="94">
        <v>200</v>
      </c>
      <c r="AE383" s="95" t="s">
        <v>27</v>
      </c>
      <c r="AF383" s="94">
        <v>3.06</v>
      </c>
      <c r="AG383" s="94">
        <v>1.4999999999999999E-2</v>
      </c>
      <c r="AH383" s="94">
        <v>6070</v>
      </c>
      <c r="AI383" s="94">
        <v>0.09</v>
      </c>
      <c r="AJ383" s="94">
        <v>2.67</v>
      </c>
      <c r="AK383" s="94">
        <v>1.27</v>
      </c>
      <c r="AL383" s="94">
        <v>19.399999999999999</v>
      </c>
      <c r="AM383" s="95" t="s">
        <v>29</v>
      </c>
      <c r="AN383" s="94">
        <v>100</v>
      </c>
      <c r="AO383" s="94">
        <v>4.67</v>
      </c>
      <c r="AP383" s="94">
        <v>1.7</v>
      </c>
      <c r="AQ383" s="94">
        <v>4270</v>
      </c>
      <c r="AR383" s="94">
        <v>5.39</v>
      </c>
      <c r="AS383" s="95" t="s">
        <v>28</v>
      </c>
      <c r="AT383" s="95" t="s">
        <v>30</v>
      </c>
      <c r="AU383" s="94">
        <v>7.76</v>
      </c>
      <c r="AV383" s="94">
        <v>4540</v>
      </c>
      <c r="AW383" s="95" t="s">
        <v>28</v>
      </c>
      <c r="AX383" s="95" t="s">
        <v>28</v>
      </c>
      <c r="AY383" s="94">
        <v>6410</v>
      </c>
      <c r="AZ383" s="94">
        <v>2.82</v>
      </c>
      <c r="BA383" s="94">
        <v>2.8000000000000001E-2</v>
      </c>
      <c r="BB383" s="94">
        <v>5.13</v>
      </c>
      <c r="BC383" s="94">
        <v>13.7</v>
      </c>
      <c r="BD383" s="76"/>
    </row>
    <row r="384" spans="1:56" s="80" customFormat="1" ht="18" customHeight="1" x14ac:dyDescent="0.25">
      <c r="A384" s="81" t="s">
        <v>129</v>
      </c>
      <c r="B384" s="81" t="s">
        <v>131</v>
      </c>
      <c r="C384" s="81">
        <v>15</v>
      </c>
      <c r="D384" s="82">
        <v>42997</v>
      </c>
      <c r="E384" s="94">
        <v>30</v>
      </c>
      <c r="F384" s="94">
        <v>0</v>
      </c>
      <c r="G384" s="94">
        <v>0</v>
      </c>
      <c r="H384" s="95" t="s">
        <v>26</v>
      </c>
      <c r="I384" s="94">
        <v>2.97</v>
      </c>
      <c r="J384" s="94">
        <v>109.8</v>
      </c>
      <c r="K384" s="94">
        <v>34.200000000000003</v>
      </c>
      <c r="L384" s="95" t="s">
        <v>28</v>
      </c>
      <c r="M384" s="94">
        <v>110</v>
      </c>
      <c r="N384" s="95" t="s">
        <v>32</v>
      </c>
      <c r="O384" s="95" t="s">
        <v>333</v>
      </c>
      <c r="P384" s="95" t="s">
        <v>340</v>
      </c>
      <c r="Q384" s="94">
        <v>4.47</v>
      </c>
      <c r="R384" s="95" t="s">
        <v>30</v>
      </c>
      <c r="S384" s="94">
        <v>6.38</v>
      </c>
      <c r="T384" s="94">
        <v>52</v>
      </c>
      <c r="U384" s="94">
        <v>76</v>
      </c>
      <c r="V384" s="95" t="s">
        <v>27</v>
      </c>
      <c r="W384" s="94">
        <v>26.7</v>
      </c>
      <c r="X384" s="94">
        <v>0</v>
      </c>
      <c r="Y384" s="95" t="s">
        <v>341</v>
      </c>
      <c r="Z384" s="95" t="s">
        <v>341</v>
      </c>
      <c r="AA384" s="94">
        <v>2.83</v>
      </c>
      <c r="AB384" s="95" t="s">
        <v>30</v>
      </c>
      <c r="AC384" s="95" t="s">
        <v>29</v>
      </c>
      <c r="AD384" s="94">
        <v>220</v>
      </c>
      <c r="AE384" s="95" t="s">
        <v>27</v>
      </c>
      <c r="AF384" s="95" t="s">
        <v>25</v>
      </c>
      <c r="AG384" s="94">
        <v>2.1999999999999999E-2</v>
      </c>
      <c r="AH384" s="94">
        <v>5870</v>
      </c>
      <c r="AI384" s="94">
        <v>0.25</v>
      </c>
      <c r="AJ384" s="94">
        <v>3.24</v>
      </c>
      <c r="AK384" s="94">
        <v>2.4</v>
      </c>
      <c r="AL384" s="94">
        <v>19.3</v>
      </c>
      <c r="AM384" s="95" t="s">
        <v>29</v>
      </c>
      <c r="AN384" s="94">
        <v>98</v>
      </c>
      <c r="AO384" s="95" t="s">
        <v>25</v>
      </c>
      <c r="AP384" s="94">
        <v>1.96</v>
      </c>
      <c r="AQ384" s="94">
        <v>4750</v>
      </c>
      <c r="AR384" s="94">
        <v>7</v>
      </c>
      <c r="AS384" s="95" t="s">
        <v>28</v>
      </c>
      <c r="AT384" s="95" t="s">
        <v>30</v>
      </c>
      <c r="AU384" s="94">
        <v>9.31</v>
      </c>
      <c r="AV384" s="94">
        <v>4920</v>
      </c>
      <c r="AW384" s="95" t="s">
        <v>28</v>
      </c>
      <c r="AX384" s="95" t="s">
        <v>28</v>
      </c>
      <c r="AY384" s="94">
        <v>5990</v>
      </c>
      <c r="AZ384" s="94">
        <v>2.46</v>
      </c>
      <c r="BA384" s="94">
        <v>2.3E-2</v>
      </c>
      <c r="BB384" s="94">
        <v>4.54</v>
      </c>
      <c r="BC384" s="94">
        <v>8.56</v>
      </c>
      <c r="BD384" s="76"/>
    </row>
    <row r="385" spans="1:56" s="80" customFormat="1" ht="18" customHeight="1" x14ac:dyDescent="0.25">
      <c r="A385" s="81" t="s">
        <v>129</v>
      </c>
      <c r="B385" s="81" t="s">
        <v>131</v>
      </c>
      <c r="C385" s="81">
        <v>15</v>
      </c>
      <c r="D385" s="82">
        <v>43172</v>
      </c>
      <c r="E385" s="94">
        <v>37</v>
      </c>
      <c r="F385" s="94">
        <v>0</v>
      </c>
      <c r="G385" s="94">
        <v>0</v>
      </c>
      <c r="H385" s="94">
        <v>2.42</v>
      </c>
      <c r="I385" s="94">
        <v>3.51</v>
      </c>
      <c r="J385" s="94">
        <v>117.8</v>
      </c>
      <c r="K385" s="94">
        <v>38.700000000000003</v>
      </c>
      <c r="L385" s="95" t="s">
        <v>28</v>
      </c>
      <c r="M385" s="94">
        <v>80</v>
      </c>
      <c r="N385" s="95" t="s">
        <v>32</v>
      </c>
      <c r="O385" s="95" t="s">
        <v>333</v>
      </c>
      <c r="P385" s="95" t="s">
        <v>340</v>
      </c>
      <c r="Q385" s="94">
        <v>4.21</v>
      </c>
      <c r="R385" s="95" t="s">
        <v>28</v>
      </c>
      <c r="S385" s="94">
        <v>6.54</v>
      </c>
      <c r="T385" s="94">
        <v>76</v>
      </c>
      <c r="U385" s="94">
        <v>83</v>
      </c>
      <c r="V385" s="95" t="s">
        <v>26</v>
      </c>
      <c r="W385" s="94">
        <v>27.2</v>
      </c>
      <c r="X385" s="94">
        <v>0</v>
      </c>
      <c r="Y385" s="95" t="s">
        <v>341</v>
      </c>
      <c r="Z385" s="95" t="s">
        <v>341</v>
      </c>
      <c r="AA385" s="94">
        <v>3</v>
      </c>
      <c r="AB385" s="95" t="s">
        <v>30</v>
      </c>
      <c r="AC385" s="95" t="s">
        <v>29</v>
      </c>
      <c r="AD385" s="94">
        <v>220</v>
      </c>
      <c r="AE385" s="95" t="s">
        <v>27</v>
      </c>
      <c r="AF385" s="94">
        <v>2.29</v>
      </c>
      <c r="AG385" s="94">
        <v>2.1999999999999999E-2</v>
      </c>
      <c r="AH385" s="94">
        <v>6890</v>
      </c>
      <c r="AI385" s="94">
        <v>0.1</v>
      </c>
      <c r="AJ385" s="94">
        <v>3.34</v>
      </c>
      <c r="AK385" s="94">
        <v>1.1299999999999999</v>
      </c>
      <c r="AL385" s="94">
        <v>22.7</v>
      </c>
      <c r="AM385" s="95" t="s">
        <v>29</v>
      </c>
      <c r="AN385" s="94">
        <v>120</v>
      </c>
      <c r="AO385" s="94">
        <v>2.23</v>
      </c>
      <c r="AP385" s="94">
        <v>2.08</v>
      </c>
      <c r="AQ385" s="94">
        <v>5210</v>
      </c>
      <c r="AR385" s="94">
        <v>7.13</v>
      </c>
      <c r="AS385" s="95" t="s">
        <v>28</v>
      </c>
      <c r="AT385" s="95" t="s">
        <v>30</v>
      </c>
      <c r="AU385" s="94">
        <v>9.69</v>
      </c>
      <c r="AV385" s="94">
        <v>4940</v>
      </c>
      <c r="AW385" s="95" t="s">
        <v>28</v>
      </c>
      <c r="AX385" s="95" t="s">
        <v>28</v>
      </c>
      <c r="AY385" s="94">
        <v>6950</v>
      </c>
      <c r="AZ385" s="94">
        <v>2.33</v>
      </c>
      <c r="BA385" s="94">
        <v>3.2000000000000001E-2</v>
      </c>
      <c r="BB385" s="94">
        <v>5.04</v>
      </c>
      <c r="BC385" s="94">
        <v>8.36</v>
      </c>
      <c r="BD385" s="76"/>
    </row>
    <row r="386" spans="1:56" s="80" customFormat="1" ht="18" customHeight="1" x14ac:dyDescent="0.25">
      <c r="A386" s="81" t="s">
        <v>129</v>
      </c>
      <c r="B386" s="81" t="s">
        <v>131</v>
      </c>
      <c r="C386" s="81">
        <v>15</v>
      </c>
      <c r="D386" s="82">
        <v>43361</v>
      </c>
      <c r="E386" s="94">
        <v>33</v>
      </c>
      <c r="F386" s="94">
        <v>0</v>
      </c>
      <c r="G386" s="94">
        <v>0</v>
      </c>
      <c r="H386" s="95" t="s">
        <v>26</v>
      </c>
      <c r="I386" s="94">
        <v>4.13</v>
      </c>
      <c r="J386" s="94">
        <v>114.7</v>
      </c>
      <c r="K386" s="94">
        <v>29.4</v>
      </c>
      <c r="L386" s="95" t="s">
        <v>28</v>
      </c>
      <c r="M386" s="94">
        <v>120</v>
      </c>
      <c r="N386" s="95" t="s">
        <v>32</v>
      </c>
      <c r="O386" s="95" t="s">
        <v>333</v>
      </c>
      <c r="P386" s="95" t="s">
        <v>340</v>
      </c>
      <c r="Q386" s="94">
        <v>4.22</v>
      </c>
      <c r="R386" s="94">
        <v>0.05</v>
      </c>
      <c r="S386" s="94">
        <v>6.22</v>
      </c>
      <c r="T386" s="94">
        <v>93</v>
      </c>
      <c r="U386" s="94">
        <v>125</v>
      </c>
      <c r="V386" s="95" t="s">
        <v>27</v>
      </c>
      <c r="W386" s="94">
        <v>25</v>
      </c>
      <c r="X386" s="95" t="s">
        <v>26</v>
      </c>
      <c r="Y386" s="95" t="s">
        <v>343</v>
      </c>
      <c r="Z386" s="95" t="s">
        <v>343</v>
      </c>
      <c r="AA386" s="95" t="s">
        <v>25</v>
      </c>
      <c r="AB386" s="95" t="s">
        <v>30</v>
      </c>
      <c r="AC386" s="95" t="s">
        <v>29</v>
      </c>
      <c r="AD386" s="94">
        <v>210</v>
      </c>
      <c r="AE386" s="95" t="s">
        <v>27</v>
      </c>
      <c r="AF386" s="94">
        <v>2.23</v>
      </c>
      <c r="AG386" s="94">
        <v>0.02</v>
      </c>
      <c r="AH386" s="94">
        <v>4700</v>
      </c>
      <c r="AI386" s="94">
        <v>0.13</v>
      </c>
      <c r="AJ386" s="94">
        <v>2.89</v>
      </c>
      <c r="AK386" s="94">
        <v>1.58</v>
      </c>
      <c r="AL386" s="94">
        <v>19.5</v>
      </c>
      <c r="AM386" s="95" t="s">
        <v>29</v>
      </c>
      <c r="AN386" s="94">
        <v>80</v>
      </c>
      <c r="AO386" s="95" t="s">
        <v>25</v>
      </c>
      <c r="AP386" s="94">
        <v>1.76</v>
      </c>
      <c r="AQ386" s="94">
        <v>4300</v>
      </c>
      <c r="AR386" s="94">
        <v>6.08</v>
      </c>
      <c r="AS386" s="95" t="s">
        <v>28</v>
      </c>
      <c r="AT386" s="95" t="s">
        <v>30</v>
      </c>
      <c r="AU386" s="94">
        <v>8.75</v>
      </c>
      <c r="AV386" s="94">
        <v>4680</v>
      </c>
      <c r="AW386" s="95" t="s">
        <v>28</v>
      </c>
      <c r="AX386" s="94">
        <v>0.12</v>
      </c>
      <c r="AY386" s="94">
        <v>4220</v>
      </c>
      <c r="AZ386" s="94">
        <v>1.71</v>
      </c>
      <c r="BA386" s="94">
        <v>0.02</v>
      </c>
      <c r="BB386" s="94">
        <v>3.76</v>
      </c>
      <c r="BC386" s="94">
        <v>9.81</v>
      </c>
      <c r="BD386" s="76"/>
    </row>
    <row r="387" spans="1:56" s="80" customFormat="1" ht="18" customHeight="1" x14ac:dyDescent="0.25">
      <c r="A387" s="81" t="s">
        <v>293</v>
      </c>
      <c r="B387" s="81" t="s">
        <v>295</v>
      </c>
      <c r="C387" s="81">
        <v>19</v>
      </c>
      <c r="D387" s="82">
        <v>42488</v>
      </c>
      <c r="E387" s="94">
        <v>120</v>
      </c>
      <c r="F387" s="95" t="s">
        <v>345</v>
      </c>
      <c r="G387" s="95" t="s">
        <v>345</v>
      </c>
      <c r="H387" s="95" t="s">
        <v>346</v>
      </c>
      <c r="I387" s="95" t="s">
        <v>345</v>
      </c>
      <c r="J387" s="94">
        <v>276</v>
      </c>
      <c r="K387" s="94">
        <v>127</v>
      </c>
      <c r="L387" s="95" t="s">
        <v>27</v>
      </c>
      <c r="M387" s="94">
        <v>80</v>
      </c>
      <c r="N387" s="95" t="s">
        <v>28</v>
      </c>
      <c r="O387" s="95" t="s">
        <v>27</v>
      </c>
      <c r="P387" s="95" t="s">
        <v>340</v>
      </c>
      <c r="Q387" s="94">
        <v>3.8</v>
      </c>
      <c r="R387" s="95" t="s">
        <v>29</v>
      </c>
      <c r="S387" s="94">
        <v>6.9</v>
      </c>
      <c r="T387" s="94">
        <v>158</v>
      </c>
      <c r="U387" s="94">
        <v>160</v>
      </c>
      <c r="V387" s="95" t="s">
        <v>28</v>
      </c>
      <c r="W387" s="94">
        <v>21.2</v>
      </c>
      <c r="X387" s="94">
        <v>260</v>
      </c>
      <c r="Y387" s="95" t="s">
        <v>342</v>
      </c>
      <c r="Z387" s="95" t="s">
        <v>341</v>
      </c>
      <c r="AA387" s="95" t="s">
        <v>25</v>
      </c>
      <c r="AB387" s="95" t="s">
        <v>30</v>
      </c>
      <c r="AC387" s="95" t="s">
        <v>29</v>
      </c>
      <c r="AD387" s="94">
        <v>430</v>
      </c>
      <c r="AE387" s="95" t="s">
        <v>27</v>
      </c>
      <c r="AF387" s="94">
        <v>3.04</v>
      </c>
      <c r="AG387" s="95" t="s">
        <v>338</v>
      </c>
      <c r="AH387" s="94">
        <v>29000</v>
      </c>
      <c r="AI387" s="95" t="s">
        <v>32</v>
      </c>
      <c r="AJ387" s="94">
        <v>0.01</v>
      </c>
      <c r="AK387" s="94">
        <v>0.49</v>
      </c>
      <c r="AL387" s="94">
        <v>47.1</v>
      </c>
      <c r="AM387" s="95" t="s">
        <v>29</v>
      </c>
      <c r="AN387" s="94">
        <v>160</v>
      </c>
      <c r="AO387" s="95" t="s">
        <v>25</v>
      </c>
      <c r="AP387" s="94">
        <v>2.54</v>
      </c>
      <c r="AQ387" s="94">
        <v>13300</v>
      </c>
      <c r="AR387" s="95" t="s">
        <v>28</v>
      </c>
      <c r="AS387" s="95" t="s">
        <v>28</v>
      </c>
      <c r="AT387" s="95" t="s">
        <v>30</v>
      </c>
      <c r="AU387" s="94">
        <v>0.48</v>
      </c>
      <c r="AV387" s="94">
        <v>6960</v>
      </c>
      <c r="AW387" s="95" t="s">
        <v>28</v>
      </c>
      <c r="AX387" s="95" t="s">
        <v>28</v>
      </c>
      <c r="AY387" s="94">
        <v>9730</v>
      </c>
      <c r="AZ387" s="94">
        <v>1.27</v>
      </c>
      <c r="BA387" s="94">
        <v>2.5999999999999999E-2</v>
      </c>
      <c r="BB387" s="94">
        <v>1.29</v>
      </c>
      <c r="BC387" s="94">
        <v>0.96</v>
      </c>
      <c r="BD387" s="76"/>
    </row>
    <row r="388" spans="1:56" s="80" customFormat="1" ht="18" customHeight="1" x14ac:dyDescent="0.25">
      <c r="A388" s="81" t="s">
        <v>293</v>
      </c>
      <c r="B388" s="81" t="s">
        <v>295</v>
      </c>
      <c r="C388" s="81">
        <v>19</v>
      </c>
      <c r="D388" s="82">
        <v>42649</v>
      </c>
      <c r="E388" s="94">
        <v>151</v>
      </c>
      <c r="F388" s="95" t="s">
        <v>345</v>
      </c>
      <c r="G388" s="95" t="s">
        <v>345</v>
      </c>
      <c r="H388" s="95" t="s">
        <v>26</v>
      </c>
      <c r="I388" s="94">
        <v>1.9</v>
      </c>
      <c r="J388" s="94">
        <v>319</v>
      </c>
      <c r="K388" s="94">
        <v>133</v>
      </c>
      <c r="L388" s="94">
        <v>0.43</v>
      </c>
      <c r="M388" s="94">
        <v>50</v>
      </c>
      <c r="N388" s="94">
        <v>1.04</v>
      </c>
      <c r="O388" s="94">
        <v>1.04</v>
      </c>
      <c r="P388" s="94">
        <v>5.39</v>
      </c>
      <c r="Q388" s="94">
        <v>4.3499999999999996</v>
      </c>
      <c r="R388" s="95" t="s">
        <v>28</v>
      </c>
      <c r="S388" s="94">
        <v>7.1</v>
      </c>
      <c r="T388" s="94">
        <v>278</v>
      </c>
      <c r="U388" s="94">
        <v>290</v>
      </c>
      <c r="V388" s="95" t="s">
        <v>26</v>
      </c>
      <c r="W388" s="94">
        <v>23.8</v>
      </c>
      <c r="X388" s="94">
        <v>120</v>
      </c>
      <c r="Y388" s="95" t="s">
        <v>342</v>
      </c>
      <c r="Z388" s="95" t="s">
        <v>341</v>
      </c>
      <c r="AA388" s="95" t="s">
        <v>25</v>
      </c>
      <c r="AB388" s="95" t="s">
        <v>30</v>
      </c>
      <c r="AC388" s="95" t="s">
        <v>29</v>
      </c>
      <c r="AD388" s="94">
        <v>430</v>
      </c>
      <c r="AE388" s="95" t="s">
        <v>27</v>
      </c>
      <c r="AF388" s="94">
        <v>2.64</v>
      </c>
      <c r="AG388" s="94">
        <v>8.9999999999999993E-3</v>
      </c>
      <c r="AH388" s="94">
        <v>29700</v>
      </c>
      <c r="AI388" s="95" t="s">
        <v>32</v>
      </c>
      <c r="AJ388" s="94">
        <v>0.02</v>
      </c>
      <c r="AK388" s="94">
        <v>0.85</v>
      </c>
      <c r="AL388" s="94">
        <v>43.1</v>
      </c>
      <c r="AM388" s="95" t="s">
        <v>29</v>
      </c>
      <c r="AN388" s="94">
        <v>160</v>
      </c>
      <c r="AO388" s="95" t="s">
        <v>25</v>
      </c>
      <c r="AP388" s="94">
        <v>4.04</v>
      </c>
      <c r="AQ388" s="94">
        <v>14300</v>
      </c>
      <c r="AR388" s="95" t="s">
        <v>28</v>
      </c>
      <c r="AS388" s="95" t="s">
        <v>28</v>
      </c>
      <c r="AT388" s="94">
        <v>0.01</v>
      </c>
      <c r="AU388" s="94">
        <v>0.55000000000000004</v>
      </c>
      <c r="AV388" s="94">
        <v>6090</v>
      </c>
      <c r="AW388" s="95" t="s">
        <v>28</v>
      </c>
      <c r="AX388" s="95" t="s">
        <v>28</v>
      </c>
      <c r="AY388" s="94">
        <v>7560</v>
      </c>
      <c r="AZ388" s="94">
        <v>2.4900000000000002</v>
      </c>
      <c r="BA388" s="94">
        <v>4.8000000000000001E-2</v>
      </c>
      <c r="BB388" s="94">
        <v>2.02</v>
      </c>
      <c r="BC388" s="94">
        <v>1.0900000000000001</v>
      </c>
      <c r="BD388" s="76"/>
    </row>
    <row r="389" spans="1:56" s="80" customFormat="1" ht="18" customHeight="1" x14ac:dyDescent="0.25">
      <c r="A389" s="81" t="s">
        <v>293</v>
      </c>
      <c r="B389" s="81" t="s">
        <v>295</v>
      </c>
      <c r="C389" s="81">
        <v>19</v>
      </c>
      <c r="D389" s="82">
        <v>42836</v>
      </c>
      <c r="E389" s="94">
        <v>150</v>
      </c>
      <c r="F389" s="95" t="s">
        <v>345</v>
      </c>
      <c r="G389" s="95" t="s">
        <v>345</v>
      </c>
      <c r="H389" s="95" t="s">
        <v>26</v>
      </c>
      <c r="I389" s="94">
        <v>2.23</v>
      </c>
      <c r="J389" s="94">
        <v>306</v>
      </c>
      <c r="K389" s="94">
        <v>132</v>
      </c>
      <c r="L389" s="94">
        <v>0.51</v>
      </c>
      <c r="M389" s="94">
        <v>50</v>
      </c>
      <c r="N389" s="95" t="s">
        <v>28</v>
      </c>
      <c r="O389" s="95" t="s">
        <v>27</v>
      </c>
      <c r="P389" s="95" t="s">
        <v>340</v>
      </c>
      <c r="Q389" s="94">
        <v>4.6900000000000004</v>
      </c>
      <c r="R389" s="95" t="s">
        <v>30</v>
      </c>
      <c r="S389" s="94">
        <v>6.9</v>
      </c>
      <c r="T389" s="94">
        <v>210</v>
      </c>
      <c r="U389" s="94">
        <v>297</v>
      </c>
      <c r="V389" s="95" t="s">
        <v>28</v>
      </c>
      <c r="W389" s="94">
        <v>25.3</v>
      </c>
      <c r="X389" s="94">
        <v>26</v>
      </c>
      <c r="Y389" s="95" t="s">
        <v>342</v>
      </c>
      <c r="Z389" s="95" t="s">
        <v>341</v>
      </c>
      <c r="AA389" s="95" t="s">
        <v>25</v>
      </c>
      <c r="AB389" s="95" t="s">
        <v>30</v>
      </c>
      <c r="AC389" s="95" t="s">
        <v>29</v>
      </c>
      <c r="AD389" s="94">
        <v>430</v>
      </c>
      <c r="AE389" s="95" t="s">
        <v>27</v>
      </c>
      <c r="AF389" s="94">
        <v>2.48</v>
      </c>
      <c r="AG389" s="95" t="s">
        <v>338</v>
      </c>
      <c r="AH389" s="94">
        <v>29400</v>
      </c>
      <c r="AI389" s="95" t="s">
        <v>32</v>
      </c>
      <c r="AJ389" s="94">
        <v>0.03</v>
      </c>
      <c r="AK389" s="94">
        <v>0.66</v>
      </c>
      <c r="AL389" s="94">
        <v>42.9</v>
      </c>
      <c r="AM389" s="95" t="s">
        <v>29</v>
      </c>
      <c r="AN389" s="94">
        <v>170</v>
      </c>
      <c r="AO389" s="95" t="s">
        <v>25</v>
      </c>
      <c r="AP389" s="94">
        <v>4.79</v>
      </c>
      <c r="AQ389" s="94">
        <v>14100</v>
      </c>
      <c r="AR389" s="95" t="s">
        <v>28</v>
      </c>
      <c r="AS389" s="95" t="s">
        <v>28</v>
      </c>
      <c r="AT389" s="95" t="s">
        <v>30</v>
      </c>
      <c r="AU389" s="94">
        <v>0.64</v>
      </c>
      <c r="AV389" s="94">
        <v>5760</v>
      </c>
      <c r="AW389" s="95" t="s">
        <v>28</v>
      </c>
      <c r="AX389" s="95" t="s">
        <v>28</v>
      </c>
      <c r="AY389" s="94">
        <v>6980</v>
      </c>
      <c r="AZ389" s="94">
        <v>3.07</v>
      </c>
      <c r="BA389" s="94">
        <v>4.3999999999999997E-2</v>
      </c>
      <c r="BB389" s="94">
        <v>1.36</v>
      </c>
      <c r="BC389" s="94">
        <v>0.94</v>
      </c>
      <c r="BD389" s="76"/>
    </row>
    <row r="390" spans="1:56" s="80" customFormat="1" ht="18" customHeight="1" x14ac:dyDescent="0.25">
      <c r="A390" s="81" t="s">
        <v>293</v>
      </c>
      <c r="B390" s="81" t="s">
        <v>295</v>
      </c>
      <c r="C390" s="81">
        <v>19</v>
      </c>
      <c r="D390" s="82">
        <v>42990</v>
      </c>
      <c r="E390" s="94">
        <v>126</v>
      </c>
      <c r="F390" s="95" t="s">
        <v>345</v>
      </c>
      <c r="G390" s="95" t="s">
        <v>345</v>
      </c>
      <c r="H390" s="95" t="s">
        <v>26</v>
      </c>
      <c r="I390" s="94">
        <v>2.57</v>
      </c>
      <c r="J390" s="94">
        <v>262</v>
      </c>
      <c r="K390" s="94">
        <v>110</v>
      </c>
      <c r="L390" s="94">
        <v>0.31</v>
      </c>
      <c r="M390" s="94">
        <v>60</v>
      </c>
      <c r="N390" s="95" t="s">
        <v>28</v>
      </c>
      <c r="O390" s="94">
        <v>0.47</v>
      </c>
      <c r="P390" s="94">
        <v>3.56</v>
      </c>
      <c r="Q390" s="94">
        <v>3.09</v>
      </c>
      <c r="R390" s="95" t="s">
        <v>30</v>
      </c>
      <c r="S390" s="94">
        <v>7</v>
      </c>
      <c r="T390" s="94">
        <v>166</v>
      </c>
      <c r="U390" s="94">
        <v>184</v>
      </c>
      <c r="V390" s="95" t="s">
        <v>28</v>
      </c>
      <c r="W390" s="94">
        <v>25.4</v>
      </c>
      <c r="X390" s="94">
        <v>14</v>
      </c>
      <c r="Y390" s="95" t="s">
        <v>342</v>
      </c>
      <c r="Z390" s="95" t="s">
        <v>341</v>
      </c>
      <c r="AA390" s="94">
        <v>2.0099999999999998</v>
      </c>
      <c r="AB390" s="95" t="s">
        <v>30</v>
      </c>
      <c r="AC390" s="95" t="s">
        <v>29</v>
      </c>
      <c r="AD390" s="94">
        <v>340</v>
      </c>
      <c r="AE390" s="95" t="s">
        <v>27</v>
      </c>
      <c r="AF390" s="94">
        <v>3.44</v>
      </c>
      <c r="AG390" s="95" t="s">
        <v>338</v>
      </c>
      <c r="AH390" s="94">
        <v>25200</v>
      </c>
      <c r="AI390" s="95" t="s">
        <v>32</v>
      </c>
      <c r="AJ390" s="94">
        <v>0.03</v>
      </c>
      <c r="AK390" s="94">
        <v>0.51</v>
      </c>
      <c r="AL390" s="94">
        <v>52.9</v>
      </c>
      <c r="AM390" s="95" t="s">
        <v>29</v>
      </c>
      <c r="AN390" s="94">
        <v>130</v>
      </c>
      <c r="AO390" s="95" t="s">
        <v>25</v>
      </c>
      <c r="AP390" s="94">
        <v>3.41</v>
      </c>
      <c r="AQ390" s="94">
        <v>11500</v>
      </c>
      <c r="AR390" s="95" t="s">
        <v>28</v>
      </c>
      <c r="AS390" s="95" t="s">
        <v>28</v>
      </c>
      <c r="AT390" s="95" t="s">
        <v>30</v>
      </c>
      <c r="AU390" s="94">
        <v>0.54</v>
      </c>
      <c r="AV390" s="94">
        <v>6380</v>
      </c>
      <c r="AW390" s="95" t="s">
        <v>28</v>
      </c>
      <c r="AX390" s="95" t="s">
        <v>28</v>
      </c>
      <c r="AY390" s="94">
        <v>8990</v>
      </c>
      <c r="AZ390" s="94">
        <v>2.5299999999999998</v>
      </c>
      <c r="BA390" s="94">
        <v>2.5999999999999999E-2</v>
      </c>
      <c r="BB390" s="94">
        <v>1.55</v>
      </c>
      <c r="BC390" s="94">
        <v>0.7</v>
      </c>
      <c r="BD390" s="76"/>
    </row>
    <row r="391" spans="1:56" s="80" customFormat="1" ht="18" customHeight="1" x14ac:dyDescent="0.25">
      <c r="A391" s="81" t="s">
        <v>293</v>
      </c>
      <c r="B391" s="81" t="s">
        <v>295</v>
      </c>
      <c r="C391" s="81">
        <v>19</v>
      </c>
      <c r="D391" s="82">
        <v>43209</v>
      </c>
      <c r="E391" s="94">
        <v>120</v>
      </c>
      <c r="F391" s="95" t="s">
        <v>345</v>
      </c>
      <c r="G391" s="95" t="s">
        <v>345</v>
      </c>
      <c r="H391" s="95" t="s">
        <v>26</v>
      </c>
      <c r="I391" s="94">
        <v>2.92</v>
      </c>
      <c r="J391" s="94">
        <v>244</v>
      </c>
      <c r="K391" s="94">
        <v>111</v>
      </c>
      <c r="L391" s="94">
        <v>0.31</v>
      </c>
      <c r="M391" s="94">
        <v>50</v>
      </c>
      <c r="N391" s="95" t="s">
        <v>27</v>
      </c>
      <c r="O391" s="95" t="s">
        <v>333</v>
      </c>
      <c r="P391" s="94">
        <v>3.26</v>
      </c>
      <c r="Q391" s="94">
        <v>3.29</v>
      </c>
      <c r="R391" s="94">
        <v>0.02</v>
      </c>
      <c r="S391" s="94">
        <v>7.1</v>
      </c>
      <c r="T391" s="94">
        <v>155</v>
      </c>
      <c r="U391" s="94">
        <v>162</v>
      </c>
      <c r="V391" s="95" t="s">
        <v>28</v>
      </c>
      <c r="W391" s="94">
        <v>25.6</v>
      </c>
      <c r="X391" s="94">
        <v>140</v>
      </c>
      <c r="Y391" s="95" t="s">
        <v>342</v>
      </c>
      <c r="Z391" s="95" t="s">
        <v>342</v>
      </c>
      <c r="AA391" s="95" t="s">
        <v>25</v>
      </c>
      <c r="AB391" s="95" t="s">
        <v>30</v>
      </c>
      <c r="AC391" s="95" t="s">
        <v>29</v>
      </c>
      <c r="AD391" s="94">
        <v>340</v>
      </c>
      <c r="AE391" s="95" t="s">
        <v>27</v>
      </c>
      <c r="AF391" s="94">
        <v>2.82</v>
      </c>
      <c r="AG391" s="95" t="s">
        <v>338</v>
      </c>
      <c r="AH391" s="94">
        <v>24900</v>
      </c>
      <c r="AI391" s="94">
        <v>0.05</v>
      </c>
      <c r="AJ391" s="94">
        <v>0.03</v>
      </c>
      <c r="AK391" s="94">
        <v>0.82</v>
      </c>
      <c r="AL391" s="94">
        <v>49.4</v>
      </c>
      <c r="AM391" s="95" t="s">
        <v>29</v>
      </c>
      <c r="AN391" s="94">
        <v>120</v>
      </c>
      <c r="AO391" s="95" t="s">
        <v>25</v>
      </c>
      <c r="AP391" s="94">
        <v>3.76</v>
      </c>
      <c r="AQ391" s="94">
        <v>11800</v>
      </c>
      <c r="AR391" s="95" t="s">
        <v>28</v>
      </c>
      <c r="AS391" s="95" t="s">
        <v>28</v>
      </c>
      <c r="AT391" s="95" t="s">
        <v>30</v>
      </c>
      <c r="AU391" s="94">
        <v>0.5</v>
      </c>
      <c r="AV391" s="94">
        <v>5760</v>
      </c>
      <c r="AW391" s="95" t="s">
        <v>28</v>
      </c>
      <c r="AX391" s="95" t="s">
        <v>28</v>
      </c>
      <c r="AY391" s="94">
        <v>7400</v>
      </c>
      <c r="AZ391" s="94">
        <v>2.66</v>
      </c>
      <c r="BA391" s="94">
        <v>2.7E-2</v>
      </c>
      <c r="BB391" s="94">
        <v>1.46</v>
      </c>
      <c r="BC391" s="94">
        <v>0.57999999999999996</v>
      </c>
      <c r="BD391" s="76"/>
    </row>
    <row r="392" spans="1:56" s="80" customFormat="1" ht="18" customHeight="1" x14ac:dyDescent="0.25">
      <c r="A392" s="81" t="s">
        <v>293</v>
      </c>
      <c r="B392" s="81" t="s">
        <v>295</v>
      </c>
      <c r="C392" s="81">
        <v>19</v>
      </c>
      <c r="D392" s="82">
        <v>43375</v>
      </c>
      <c r="E392" s="94">
        <v>123</v>
      </c>
      <c r="F392" s="95" t="s">
        <v>345</v>
      </c>
      <c r="G392" s="95" t="s">
        <v>345</v>
      </c>
      <c r="H392" s="95" t="s">
        <v>26</v>
      </c>
      <c r="I392" s="94">
        <v>2.89</v>
      </c>
      <c r="J392" s="94">
        <v>248</v>
      </c>
      <c r="K392" s="94">
        <v>117</v>
      </c>
      <c r="L392" s="94">
        <v>0.34</v>
      </c>
      <c r="M392" s="94">
        <v>40</v>
      </c>
      <c r="N392" s="95" t="s">
        <v>28</v>
      </c>
      <c r="O392" s="94">
        <v>0.3</v>
      </c>
      <c r="P392" s="94">
        <v>3.78</v>
      </c>
      <c r="Q392" s="94">
        <v>3.48</v>
      </c>
      <c r="R392" s="95" t="s">
        <v>30</v>
      </c>
      <c r="S392" s="94">
        <v>7</v>
      </c>
      <c r="T392" s="94">
        <v>178</v>
      </c>
      <c r="U392" s="94">
        <v>180</v>
      </c>
      <c r="V392" s="95" t="s">
        <v>28</v>
      </c>
      <c r="W392" s="94">
        <v>26.8</v>
      </c>
      <c r="X392" s="94">
        <v>64</v>
      </c>
      <c r="Y392" s="95" t="s">
        <v>344</v>
      </c>
      <c r="Z392" s="95" t="s">
        <v>344</v>
      </c>
      <c r="AA392" s="95" t="s">
        <v>25</v>
      </c>
      <c r="AB392" s="95" t="s">
        <v>30</v>
      </c>
      <c r="AC392" s="95" t="s">
        <v>29</v>
      </c>
      <c r="AD392" s="94">
        <v>350</v>
      </c>
      <c r="AE392" s="95" t="s">
        <v>27</v>
      </c>
      <c r="AF392" s="94">
        <v>3.76</v>
      </c>
      <c r="AG392" s="95" t="s">
        <v>338</v>
      </c>
      <c r="AH392" s="94">
        <v>25300</v>
      </c>
      <c r="AI392" s="95" t="s">
        <v>32</v>
      </c>
      <c r="AJ392" s="94">
        <v>0.02</v>
      </c>
      <c r="AK392" s="94">
        <v>0.62</v>
      </c>
      <c r="AL392" s="94">
        <v>54.1</v>
      </c>
      <c r="AM392" s="95" t="s">
        <v>29</v>
      </c>
      <c r="AN392" s="94">
        <v>140</v>
      </c>
      <c r="AO392" s="95" t="s">
        <v>25</v>
      </c>
      <c r="AP392" s="94">
        <v>4.68</v>
      </c>
      <c r="AQ392" s="94">
        <v>13000</v>
      </c>
      <c r="AR392" s="95" t="s">
        <v>28</v>
      </c>
      <c r="AS392" s="95" t="s">
        <v>28</v>
      </c>
      <c r="AT392" s="95" t="s">
        <v>30</v>
      </c>
      <c r="AU392" s="94">
        <v>0.26</v>
      </c>
      <c r="AV392" s="94">
        <v>6270</v>
      </c>
      <c r="AW392" s="95" t="s">
        <v>28</v>
      </c>
      <c r="AX392" s="95" t="s">
        <v>28</v>
      </c>
      <c r="AY392" s="94">
        <v>7440</v>
      </c>
      <c r="AZ392" s="94">
        <v>1.77</v>
      </c>
      <c r="BA392" s="94">
        <v>0.05</v>
      </c>
      <c r="BB392" s="94">
        <v>1.39</v>
      </c>
      <c r="BC392" s="94">
        <v>6.65</v>
      </c>
      <c r="BD392" s="76"/>
    </row>
    <row r="393" spans="1:56" s="80" customFormat="1" ht="18" customHeight="1" x14ac:dyDescent="0.25">
      <c r="A393" s="81" t="s">
        <v>132</v>
      </c>
      <c r="B393" s="81" t="s">
        <v>134</v>
      </c>
      <c r="C393" s="81">
        <v>20</v>
      </c>
      <c r="D393" s="82">
        <v>42439</v>
      </c>
      <c r="E393" s="94">
        <v>47</v>
      </c>
      <c r="F393" s="95" t="s">
        <v>345</v>
      </c>
      <c r="G393" s="95" t="s">
        <v>345</v>
      </c>
      <c r="H393" s="95" t="s">
        <v>346</v>
      </c>
      <c r="I393" s="94">
        <v>5.7</v>
      </c>
      <c r="J393" s="94">
        <v>124</v>
      </c>
      <c r="K393" s="94">
        <v>29.42</v>
      </c>
      <c r="L393" s="95" t="s">
        <v>27</v>
      </c>
      <c r="M393" s="94">
        <v>300</v>
      </c>
      <c r="N393" s="95" t="s">
        <v>28</v>
      </c>
      <c r="O393" s="95" t="s">
        <v>333</v>
      </c>
      <c r="P393" s="94">
        <v>2.78</v>
      </c>
      <c r="Q393" s="94">
        <v>2.7</v>
      </c>
      <c r="R393" s="95" t="s">
        <v>29</v>
      </c>
      <c r="S393" s="94">
        <v>6.5</v>
      </c>
      <c r="T393" s="94">
        <v>142</v>
      </c>
      <c r="U393" s="94">
        <v>142</v>
      </c>
      <c r="V393" s="95" t="s">
        <v>337</v>
      </c>
      <c r="W393" s="94">
        <v>25.4</v>
      </c>
      <c r="X393" s="95" t="s">
        <v>26</v>
      </c>
      <c r="Y393" s="95" t="s">
        <v>341</v>
      </c>
      <c r="Z393" s="95" t="s">
        <v>341</v>
      </c>
      <c r="AA393" s="95" t="s">
        <v>25</v>
      </c>
      <c r="AB393" s="95" t="s">
        <v>30</v>
      </c>
      <c r="AC393" s="94">
        <v>0.2147</v>
      </c>
      <c r="AD393" s="94">
        <v>87</v>
      </c>
      <c r="AE393" s="95" t="s">
        <v>27</v>
      </c>
      <c r="AF393" s="94">
        <v>11.51</v>
      </c>
      <c r="AG393" s="95" t="s">
        <v>338</v>
      </c>
      <c r="AH393" s="94">
        <v>8070</v>
      </c>
      <c r="AI393" s="95" t="s">
        <v>32</v>
      </c>
      <c r="AJ393" s="95" t="s">
        <v>30</v>
      </c>
      <c r="AK393" s="94">
        <v>0.3972</v>
      </c>
      <c r="AL393" s="94">
        <v>18.73</v>
      </c>
      <c r="AM393" s="95" t="s">
        <v>29</v>
      </c>
      <c r="AN393" s="94">
        <v>144</v>
      </c>
      <c r="AO393" s="95" t="s">
        <v>25</v>
      </c>
      <c r="AP393" s="94">
        <v>2.052</v>
      </c>
      <c r="AQ393" s="94">
        <v>2250</v>
      </c>
      <c r="AR393" s="94">
        <v>0.21870000000000001</v>
      </c>
      <c r="AS393" s="95" t="s">
        <v>28</v>
      </c>
      <c r="AT393" s="94">
        <v>2.3E-2</v>
      </c>
      <c r="AU393" s="95" t="s">
        <v>28</v>
      </c>
      <c r="AV393" s="94">
        <v>2890</v>
      </c>
      <c r="AW393" s="95" t="s">
        <v>28</v>
      </c>
      <c r="AX393" s="94">
        <v>0.1062</v>
      </c>
      <c r="AY393" s="94">
        <v>11810</v>
      </c>
      <c r="AZ393" s="94">
        <v>1.647</v>
      </c>
      <c r="BA393" s="94">
        <v>1.41E-2</v>
      </c>
      <c r="BB393" s="94">
        <v>14.65</v>
      </c>
      <c r="BC393" s="94">
        <v>0.57199999999999995</v>
      </c>
      <c r="BD393" s="76"/>
    </row>
    <row r="394" spans="1:56" s="80" customFormat="1" ht="18" customHeight="1" x14ac:dyDescent="0.25">
      <c r="A394" s="81" t="s">
        <v>132</v>
      </c>
      <c r="B394" s="81" t="s">
        <v>134</v>
      </c>
      <c r="C394" s="81">
        <v>20</v>
      </c>
      <c r="D394" s="82">
        <v>42635</v>
      </c>
      <c r="E394" s="94">
        <v>42</v>
      </c>
      <c r="F394" s="95" t="s">
        <v>345</v>
      </c>
      <c r="G394" s="95" t="s">
        <v>345</v>
      </c>
      <c r="H394" s="95" t="s">
        <v>346</v>
      </c>
      <c r="I394" s="94">
        <v>4.43</v>
      </c>
      <c r="J394" s="94">
        <v>122</v>
      </c>
      <c r="K394" s="94">
        <v>32.200000000000003</v>
      </c>
      <c r="L394" s="94">
        <v>0.13</v>
      </c>
      <c r="M394" s="94">
        <v>350</v>
      </c>
      <c r="N394" s="95" t="s">
        <v>28</v>
      </c>
      <c r="O394" s="95" t="s">
        <v>333</v>
      </c>
      <c r="P394" s="94">
        <v>2.77</v>
      </c>
      <c r="Q394" s="94">
        <v>2.77</v>
      </c>
      <c r="R394" s="95" t="s">
        <v>28</v>
      </c>
      <c r="S394" s="94">
        <v>6.5</v>
      </c>
      <c r="T394" s="94">
        <v>144</v>
      </c>
      <c r="U394" s="94">
        <v>146</v>
      </c>
      <c r="V394" s="95" t="s">
        <v>26</v>
      </c>
      <c r="W394" s="94">
        <v>24.6</v>
      </c>
      <c r="X394" s="95" t="s">
        <v>26</v>
      </c>
      <c r="Y394" s="95" t="s">
        <v>341</v>
      </c>
      <c r="Z394" s="95" t="s">
        <v>341</v>
      </c>
      <c r="AA394" s="95" t="s">
        <v>25</v>
      </c>
      <c r="AB394" s="95" t="s">
        <v>30</v>
      </c>
      <c r="AC394" s="95" t="s">
        <v>29</v>
      </c>
      <c r="AD394" s="94">
        <v>97</v>
      </c>
      <c r="AE394" s="95" t="s">
        <v>27</v>
      </c>
      <c r="AF394" s="94">
        <v>8.98</v>
      </c>
      <c r="AG394" s="95" t="s">
        <v>338</v>
      </c>
      <c r="AH394" s="94">
        <v>8780</v>
      </c>
      <c r="AI394" s="95" t="s">
        <v>32</v>
      </c>
      <c r="AJ394" s="95" t="s">
        <v>30</v>
      </c>
      <c r="AK394" s="94">
        <v>0.73</v>
      </c>
      <c r="AL394" s="94">
        <v>18.5</v>
      </c>
      <c r="AM394" s="95" t="s">
        <v>29</v>
      </c>
      <c r="AN394" s="94">
        <v>160</v>
      </c>
      <c r="AO394" s="95" t="s">
        <v>25</v>
      </c>
      <c r="AP394" s="94">
        <v>2.35</v>
      </c>
      <c r="AQ394" s="94">
        <v>2490</v>
      </c>
      <c r="AR394" s="94">
        <v>0.2</v>
      </c>
      <c r="AS394" s="95" t="s">
        <v>28</v>
      </c>
      <c r="AT394" s="94">
        <v>0.02</v>
      </c>
      <c r="AU394" s="94">
        <v>0.27</v>
      </c>
      <c r="AV394" s="94">
        <v>3380</v>
      </c>
      <c r="AW394" s="95" t="s">
        <v>28</v>
      </c>
      <c r="AX394" s="95" t="s">
        <v>28</v>
      </c>
      <c r="AY394" s="94">
        <v>11100</v>
      </c>
      <c r="AZ394" s="94">
        <v>2.1</v>
      </c>
      <c r="BA394" s="94">
        <v>1.6E-2</v>
      </c>
      <c r="BB394" s="94">
        <v>10.8</v>
      </c>
      <c r="BC394" s="94">
        <v>1.08</v>
      </c>
      <c r="BD394" s="76"/>
    </row>
    <row r="395" spans="1:56" s="80" customFormat="1" ht="18" customHeight="1" x14ac:dyDescent="0.25">
      <c r="A395" s="81" t="s">
        <v>132</v>
      </c>
      <c r="B395" s="81" t="s">
        <v>134</v>
      </c>
      <c r="C395" s="81">
        <v>20</v>
      </c>
      <c r="D395" s="82">
        <v>42817</v>
      </c>
      <c r="E395" s="94">
        <v>44</v>
      </c>
      <c r="F395" s="95" t="s">
        <v>345</v>
      </c>
      <c r="G395" s="95" t="s">
        <v>345</v>
      </c>
      <c r="H395" s="95" t="s">
        <v>26</v>
      </c>
      <c r="I395" s="94">
        <v>5.03</v>
      </c>
      <c r="J395" s="94">
        <v>124</v>
      </c>
      <c r="K395" s="94">
        <v>34.4</v>
      </c>
      <c r="L395" s="94">
        <v>0.16</v>
      </c>
      <c r="M395" s="94">
        <v>530</v>
      </c>
      <c r="N395" s="95" t="s">
        <v>28</v>
      </c>
      <c r="O395" s="95" t="s">
        <v>27</v>
      </c>
      <c r="P395" s="95" t="s">
        <v>340</v>
      </c>
      <c r="Q395" s="94">
        <v>2.89</v>
      </c>
      <c r="R395" s="95" t="s">
        <v>30</v>
      </c>
      <c r="S395" s="94">
        <v>6.5</v>
      </c>
      <c r="T395" s="94">
        <v>140</v>
      </c>
      <c r="U395" s="94">
        <v>140</v>
      </c>
      <c r="V395" s="94">
        <v>0.26</v>
      </c>
      <c r="W395" s="94">
        <v>25.8</v>
      </c>
      <c r="X395" s="94">
        <v>20</v>
      </c>
      <c r="Y395" s="95" t="s">
        <v>342</v>
      </c>
      <c r="Z395" s="95" t="s">
        <v>341</v>
      </c>
      <c r="AA395" s="94">
        <v>2.17</v>
      </c>
      <c r="AB395" s="95" t="s">
        <v>30</v>
      </c>
      <c r="AC395" s="95" t="s">
        <v>29</v>
      </c>
      <c r="AD395" s="94">
        <v>94</v>
      </c>
      <c r="AE395" s="95" t="s">
        <v>27</v>
      </c>
      <c r="AF395" s="94">
        <v>7.96</v>
      </c>
      <c r="AG395" s="95" t="s">
        <v>338</v>
      </c>
      <c r="AH395" s="94">
        <v>9210</v>
      </c>
      <c r="AI395" s="95" t="s">
        <v>32</v>
      </c>
      <c r="AJ395" s="94">
        <v>0.02</v>
      </c>
      <c r="AK395" s="94">
        <v>0.66</v>
      </c>
      <c r="AL395" s="94">
        <v>25.8</v>
      </c>
      <c r="AM395" s="95" t="s">
        <v>29</v>
      </c>
      <c r="AN395" s="94">
        <v>180</v>
      </c>
      <c r="AO395" s="95" t="s">
        <v>25</v>
      </c>
      <c r="AP395" s="94">
        <v>1.96</v>
      </c>
      <c r="AQ395" s="94">
        <v>2770</v>
      </c>
      <c r="AR395" s="94">
        <v>0.28999999999999998</v>
      </c>
      <c r="AS395" s="95" t="s">
        <v>28</v>
      </c>
      <c r="AT395" s="94">
        <v>0.01</v>
      </c>
      <c r="AU395" s="94">
        <v>0.36</v>
      </c>
      <c r="AV395" s="94">
        <v>3210</v>
      </c>
      <c r="AW395" s="95" t="s">
        <v>28</v>
      </c>
      <c r="AX395" s="95" t="s">
        <v>28</v>
      </c>
      <c r="AY395" s="94">
        <v>10400</v>
      </c>
      <c r="AZ395" s="94">
        <v>5.93</v>
      </c>
      <c r="BA395" s="94">
        <v>1.0999999999999999E-2</v>
      </c>
      <c r="BB395" s="94">
        <v>8.61</v>
      </c>
      <c r="BC395" s="95" t="s">
        <v>27</v>
      </c>
      <c r="BD395" s="76"/>
    </row>
    <row r="396" spans="1:56" s="80" customFormat="1" ht="18" customHeight="1" x14ac:dyDescent="0.25">
      <c r="A396" s="81" t="s">
        <v>132</v>
      </c>
      <c r="B396" s="81" t="s">
        <v>134</v>
      </c>
      <c r="C396" s="81">
        <v>20</v>
      </c>
      <c r="D396" s="82">
        <v>43018</v>
      </c>
      <c r="E396" s="94">
        <v>46</v>
      </c>
      <c r="F396" s="95" t="s">
        <v>345</v>
      </c>
      <c r="G396" s="95" t="s">
        <v>345</v>
      </c>
      <c r="H396" s="95" t="s">
        <v>26</v>
      </c>
      <c r="I396" s="94">
        <v>4.46</v>
      </c>
      <c r="J396" s="94">
        <v>127</v>
      </c>
      <c r="K396" s="94">
        <v>29.9</v>
      </c>
      <c r="L396" s="94">
        <v>0.19</v>
      </c>
      <c r="M396" s="94">
        <v>300</v>
      </c>
      <c r="N396" s="95" t="s">
        <v>28</v>
      </c>
      <c r="O396" s="94">
        <v>0.65</v>
      </c>
      <c r="P396" s="94">
        <v>3.25</v>
      </c>
      <c r="Q396" s="94">
        <v>2.6</v>
      </c>
      <c r="R396" s="95" t="s">
        <v>30</v>
      </c>
      <c r="S396" s="94">
        <v>6.7</v>
      </c>
      <c r="T396" s="94">
        <v>119</v>
      </c>
      <c r="U396" s="94">
        <v>120</v>
      </c>
      <c r="V396" s="94">
        <v>0.34</v>
      </c>
      <c r="W396" s="94">
        <v>25.9</v>
      </c>
      <c r="X396" s="95" t="s">
        <v>26</v>
      </c>
      <c r="Y396" s="95" t="s">
        <v>341</v>
      </c>
      <c r="Z396" s="95" t="s">
        <v>341</v>
      </c>
      <c r="AA396" s="94">
        <v>3.15</v>
      </c>
      <c r="AB396" s="95" t="s">
        <v>30</v>
      </c>
      <c r="AC396" s="94">
        <v>0.22</v>
      </c>
      <c r="AD396" s="94">
        <v>85</v>
      </c>
      <c r="AE396" s="95" t="s">
        <v>27</v>
      </c>
      <c r="AF396" s="94">
        <v>14.7</v>
      </c>
      <c r="AG396" s="95" t="s">
        <v>338</v>
      </c>
      <c r="AH396" s="94">
        <v>8200</v>
      </c>
      <c r="AI396" s="95" t="s">
        <v>32</v>
      </c>
      <c r="AJ396" s="95" t="s">
        <v>30</v>
      </c>
      <c r="AK396" s="94">
        <v>0.49</v>
      </c>
      <c r="AL396" s="94">
        <v>16.600000000000001</v>
      </c>
      <c r="AM396" s="95" t="s">
        <v>29</v>
      </c>
      <c r="AN396" s="94">
        <v>140</v>
      </c>
      <c r="AO396" s="95" t="s">
        <v>25</v>
      </c>
      <c r="AP396" s="94">
        <v>2.14</v>
      </c>
      <c r="AQ396" s="94">
        <v>2300</v>
      </c>
      <c r="AR396" s="94">
        <v>0.24</v>
      </c>
      <c r="AS396" s="95" t="s">
        <v>28</v>
      </c>
      <c r="AT396" s="94">
        <v>0.03</v>
      </c>
      <c r="AU396" s="94">
        <v>0.21</v>
      </c>
      <c r="AV396" s="94">
        <v>3000</v>
      </c>
      <c r="AW396" s="95" t="s">
        <v>28</v>
      </c>
      <c r="AX396" s="94">
        <v>0.1</v>
      </c>
      <c r="AY396" s="94">
        <v>14100</v>
      </c>
      <c r="AZ396" s="94">
        <v>2.4700000000000002</v>
      </c>
      <c r="BA396" s="94">
        <v>1.4E-2</v>
      </c>
      <c r="BB396" s="94">
        <v>15.4</v>
      </c>
      <c r="BC396" s="95" t="s">
        <v>27</v>
      </c>
      <c r="BD396" s="76"/>
    </row>
    <row r="397" spans="1:56" s="80" customFormat="1" ht="18" customHeight="1" x14ac:dyDescent="0.25">
      <c r="A397" s="81" t="s">
        <v>132</v>
      </c>
      <c r="B397" s="81" t="s">
        <v>134</v>
      </c>
      <c r="C397" s="81">
        <v>20</v>
      </c>
      <c r="D397" s="82">
        <v>43181</v>
      </c>
      <c r="E397" s="94">
        <v>28</v>
      </c>
      <c r="F397" s="95" t="s">
        <v>345</v>
      </c>
      <c r="G397" s="95" t="s">
        <v>345</v>
      </c>
      <c r="H397" s="95" t="s">
        <v>26</v>
      </c>
      <c r="I397" s="94">
        <v>4.66</v>
      </c>
      <c r="J397" s="94">
        <v>132</v>
      </c>
      <c r="K397" s="94">
        <v>31.2</v>
      </c>
      <c r="L397" s="94">
        <v>0.18</v>
      </c>
      <c r="M397" s="94">
        <v>270</v>
      </c>
      <c r="N397" s="95" t="s">
        <v>27</v>
      </c>
      <c r="O397" s="95" t="s">
        <v>333</v>
      </c>
      <c r="P397" s="94">
        <v>2.27</v>
      </c>
      <c r="Q397" s="94">
        <v>2.75</v>
      </c>
      <c r="R397" s="94">
        <v>0.01</v>
      </c>
      <c r="S397" s="94">
        <v>6.7</v>
      </c>
      <c r="T397" s="94">
        <v>133</v>
      </c>
      <c r="U397" s="94">
        <v>141</v>
      </c>
      <c r="V397" s="94">
        <v>0.5</v>
      </c>
      <c r="W397" s="94">
        <v>25.8</v>
      </c>
      <c r="X397" s="95" t="s">
        <v>26</v>
      </c>
      <c r="Y397" s="95" t="s">
        <v>341</v>
      </c>
      <c r="Z397" s="95" t="s">
        <v>341</v>
      </c>
      <c r="AA397" s="94">
        <v>2.38</v>
      </c>
      <c r="AB397" s="95" t="s">
        <v>30</v>
      </c>
      <c r="AC397" s="94">
        <v>0.21</v>
      </c>
      <c r="AD397" s="94">
        <v>85</v>
      </c>
      <c r="AE397" s="95" t="s">
        <v>27</v>
      </c>
      <c r="AF397" s="94">
        <v>12.5</v>
      </c>
      <c r="AG397" s="95" t="s">
        <v>338</v>
      </c>
      <c r="AH397" s="94">
        <v>8470</v>
      </c>
      <c r="AI397" s="95" t="s">
        <v>32</v>
      </c>
      <c r="AJ397" s="95" t="s">
        <v>30</v>
      </c>
      <c r="AK397" s="94">
        <v>0.44</v>
      </c>
      <c r="AL397" s="94">
        <v>18</v>
      </c>
      <c r="AM397" s="95" t="s">
        <v>29</v>
      </c>
      <c r="AN397" s="94">
        <v>140</v>
      </c>
      <c r="AO397" s="95" t="s">
        <v>25</v>
      </c>
      <c r="AP397" s="94">
        <v>2.2799999999999998</v>
      </c>
      <c r="AQ397" s="94">
        <v>2430</v>
      </c>
      <c r="AR397" s="94">
        <v>0.24</v>
      </c>
      <c r="AS397" s="95" t="s">
        <v>28</v>
      </c>
      <c r="AT397" s="94">
        <v>0.02</v>
      </c>
      <c r="AU397" s="94">
        <v>0.19</v>
      </c>
      <c r="AV397" s="94">
        <v>2990</v>
      </c>
      <c r="AW397" s="95" t="s">
        <v>28</v>
      </c>
      <c r="AX397" s="94">
        <v>0.11</v>
      </c>
      <c r="AY397" s="94">
        <v>14600</v>
      </c>
      <c r="AZ397" s="94">
        <v>2.8</v>
      </c>
      <c r="BA397" s="94">
        <v>1.6E-2</v>
      </c>
      <c r="BB397" s="94">
        <v>13.2</v>
      </c>
      <c r="BC397" s="94">
        <v>0.65</v>
      </c>
      <c r="BD397" s="76"/>
    </row>
    <row r="398" spans="1:56" s="80" customFormat="1" ht="18" customHeight="1" x14ac:dyDescent="0.25">
      <c r="A398" s="81" t="s">
        <v>132</v>
      </c>
      <c r="B398" s="81" t="s">
        <v>134</v>
      </c>
      <c r="C398" s="81">
        <v>20</v>
      </c>
      <c r="D398" s="82">
        <v>43389</v>
      </c>
      <c r="E398" s="94">
        <v>46</v>
      </c>
      <c r="F398" s="95" t="s">
        <v>345</v>
      </c>
      <c r="G398" s="95" t="s">
        <v>345</v>
      </c>
      <c r="H398" s="95" t="s">
        <v>26</v>
      </c>
      <c r="I398" s="94">
        <v>4.8899999999999997</v>
      </c>
      <c r="J398" s="94">
        <v>119</v>
      </c>
      <c r="K398" s="94">
        <v>30.6</v>
      </c>
      <c r="L398" s="94">
        <v>0.19</v>
      </c>
      <c r="M398" s="94">
        <v>270</v>
      </c>
      <c r="N398" s="95" t="s">
        <v>28</v>
      </c>
      <c r="O398" s="94">
        <v>0.42</v>
      </c>
      <c r="P398" s="94">
        <v>3.29</v>
      </c>
      <c r="Q398" s="94">
        <v>2.87</v>
      </c>
      <c r="R398" s="95" t="s">
        <v>30</v>
      </c>
      <c r="S398" s="94">
        <v>6.5</v>
      </c>
      <c r="T398" s="94">
        <v>110</v>
      </c>
      <c r="U398" s="94">
        <v>133</v>
      </c>
      <c r="V398" s="94">
        <v>0.39</v>
      </c>
      <c r="W398" s="94">
        <v>26.3</v>
      </c>
      <c r="X398" s="95" t="s">
        <v>26</v>
      </c>
      <c r="Y398" s="95" t="s">
        <v>343</v>
      </c>
      <c r="Z398" s="95" t="s">
        <v>343</v>
      </c>
      <c r="AA398" s="95" t="s">
        <v>25</v>
      </c>
      <c r="AB398" s="95" t="s">
        <v>30</v>
      </c>
      <c r="AC398" s="94">
        <v>0.21</v>
      </c>
      <c r="AD398" s="94">
        <v>80</v>
      </c>
      <c r="AE398" s="95" t="s">
        <v>27</v>
      </c>
      <c r="AF398" s="94">
        <v>11.7</v>
      </c>
      <c r="AG398" s="95" t="s">
        <v>338</v>
      </c>
      <c r="AH398" s="94">
        <v>8080</v>
      </c>
      <c r="AI398" s="95" t="s">
        <v>32</v>
      </c>
      <c r="AJ398" s="95" t="s">
        <v>30</v>
      </c>
      <c r="AK398" s="94">
        <v>0.61</v>
      </c>
      <c r="AL398" s="94">
        <v>17.100000000000001</v>
      </c>
      <c r="AM398" s="95" t="s">
        <v>29</v>
      </c>
      <c r="AN398" s="94">
        <v>140</v>
      </c>
      <c r="AO398" s="94">
        <v>4.74</v>
      </c>
      <c r="AP398" s="94">
        <v>2.37</v>
      </c>
      <c r="AQ398" s="94">
        <v>2520</v>
      </c>
      <c r="AR398" s="94">
        <v>0.28999999999999998</v>
      </c>
      <c r="AS398" s="95" t="s">
        <v>28</v>
      </c>
      <c r="AT398" s="94">
        <v>0.02</v>
      </c>
      <c r="AU398" s="94">
        <v>0.25</v>
      </c>
      <c r="AV398" s="94">
        <v>3040</v>
      </c>
      <c r="AW398" s="95" t="s">
        <v>28</v>
      </c>
      <c r="AX398" s="94">
        <v>0.18</v>
      </c>
      <c r="AY398" s="94">
        <v>11400</v>
      </c>
      <c r="AZ398" s="94">
        <v>3.07</v>
      </c>
      <c r="BA398" s="94">
        <v>0.01</v>
      </c>
      <c r="BB398" s="94">
        <v>14.3</v>
      </c>
      <c r="BC398" s="94">
        <v>0.7</v>
      </c>
      <c r="BD398" s="76"/>
    </row>
    <row r="399" spans="1:56" s="80" customFormat="1" ht="18" customHeight="1" x14ac:dyDescent="0.25">
      <c r="A399" s="81" t="s">
        <v>135</v>
      </c>
      <c r="B399" s="81" t="s">
        <v>137</v>
      </c>
      <c r="C399" s="81">
        <v>22</v>
      </c>
      <c r="D399" s="82">
        <v>42479</v>
      </c>
      <c r="E399" s="94">
        <v>100</v>
      </c>
      <c r="F399" s="95" t="s">
        <v>345</v>
      </c>
      <c r="G399" s="95" t="s">
        <v>345</v>
      </c>
      <c r="H399" s="95" t="s">
        <v>346</v>
      </c>
      <c r="I399" s="94">
        <v>10</v>
      </c>
      <c r="J399" s="94">
        <v>255</v>
      </c>
      <c r="K399" s="94">
        <v>67.5</v>
      </c>
      <c r="L399" s="95" t="s">
        <v>27</v>
      </c>
      <c r="M399" s="94">
        <v>100</v>
      </c>
      <c r="N399" s="95" t="s">
        <v>28</v>
      </c>
      <c r="O399" s="95" t="s">
        <v>333</v>
      </c>
      <c r="P399" s="94">
        <v>3.19</v>
      </c>
      <c r="Q399" s="94">
        <v>2.9</v>
      </c>
      <c r="R399" s="95" t="s">
        <v>29</v>
      </c>
      <c r="S399" s="94">
        <v>6.8</v>
      </c>
      <c r="T399" s="94">
        <v>174</v>
      </c>
      <c r="U399" s="94">
        <v>174</v>
      </c>
      <c r="V399" s="95" t="s">
        <v>337</v>
      </c>
      <c r="W399" s="94">
        <v>25.1</v>
      </c>
      <c r="X399" s="94">
        <v>14</v>
      </c>
      <c r="Y399" s="95" t="s">
        <v>341</v>
      </c>
      <c r="Z399" s="95" t="s">
        <v>341</v>
      </c>
      <c r="AA399" s="94">
        <v>6.35</v>
      </c>
      <c r="AB399" s="94">
        <v>0.01</v>
      </c>
      <c r="AC399" s="95" t="s">
        <v>29</v>
      </c>
      <c r="AD399" s="94">
        <v>170</v>
      </c>
      <c r="AE399" s="95" t="s">
        <v>27</v>
      </c>
      <c r="AF399" s="94">
        <v>28.9</v>
      </c>
      <c r="AG399" s="95" t="s">
        <v>338</v>
      </c>
      <c r="AH399" s="94">
        <v>21100</v>
      </c>
      <c r="AI399" s="95" t="s">
        <v>32</v>
      </c>
      <c r="AJ399" s="94">
        <v>0.02</v>
      </c>
      <c r="AK399" s="94">
        <v>0.24</v>
      </c>
      <c r="AL399" s="94">
        <v>33.799999999999997</v>
      </c>
      <c r="AM399" s="95" t="s">
        <v>29</v>
      </c>
      <c r="AN399" s="94">
        <v>320</v>
      </c>
      <c r="AO399" s="95" t="s">
        <v>25</v>
      </c>
      <c r="AP399" s="94">
        <v>2.4300000000000002</v>
      </c>
      <c r="AQ399" s="94">
        <v>3630</v>
      </c>
      <c r="AR399" s="95" t="s">
        <v>28</v>
      </c>
      <c r="AS399" s="95" t="s">
        <v>28</v>
      </c>
      <c r="AT399" s="94">
        <v>0.04</v>
      </c>
      <c r="AU399" s="94">
        <v>0.38</v>
      </c>
      <c r="AV399" s="94">
        <v>2640</v>
      </c>
      <c r="AW399" s="95" t="s">
        <v>28</v>
      </c>
      <c r="AX399" s="95" t="s">
        <v>28</v>
      </c>
      <c r="AY399" s="94">
        <v>34600</v>
      </c>
      <c r="AZ399" s="94">
        <v>1.26</v>
      </c>
      <c r="BA399" s="94">
        <v>0.24</v>
      </c>
      <c r="BB399" s="94">
        <v>23.5</v>
      </c>
      <c r="BC399" s="94">
        <v>3.54</v>
      </c>
      <c r="BD399" s="76"/>
    </row>
    <row r="400" spans="1:56" s="80" customFormat="1" ht="18" customHeight="1" x14ac:dyDescent="0.25">
      <c r="A400" s="81" t="s">
        <v>135</v>
      </c>
      <c r="B400" s="81" t="s">
        <v>137</v>
      </c>
      <c r="C400" s="81">
        <v>22</v>
      </c>
      <c r="D400" s="82">
        <v>42663</v>
      </c>
      <c r="E400" s="94">
        <v>103</v>
      </c>
      <c r="F400" s="95" t="s">
        <v>345</v>
      </c>
      <c r="G400" s="95" t="s">
        <v>345</v>
      </c>
      <c r="H400" s="94">
        <v>1.4</v>
      </c>
      <c r="I400" s="94">
        <v>9.7899999999999991</v>
      </c>
      <c r="J400" s="94">
        <v>260</v>
      </c>
      <c r="K400" s="94">
        <v>56.9</v>
      </c>
      <c r="L400" s="94">
        <v>0.18</v>
      </c>
      <c r="M400" s="94">
        <v>60</v>
      </c>
      <c r="N400" s="95" t="s">
        <v>28</v>
      </c>
      <c r="O400" s="94">
        <v>2.91</v>
      </c>
      <c r="P400" s="95" t="s">
        <v>340</v>
      </c>
      <c r="Q400" s="94">
        <v>2.91</v>
      </c>
      <c r="R400" s="95" t="s">
        <v>28</v>
      </c>
      <c r="S400" s="94">
        <v>6.9</v>
      </c>
      <c r="T400" s="94">
        <v>190</v>
      </c>
      <c r="U400" s="94">
        <v>202</v>
      </c>
      <c r="V400" s="94">
        <v>3.97</v>
      </c>
      <c r="W400" s="94">
        <v>25.2</v>
      </c>
      <c r="X400" s="94">
        <v>10</v>
      </c>
      <c r="Y400" s="95" t="s">
        <v>341</v>
      </c>
      <c r="Z400" s="95" t="s">
        <v>341</v>
      </c>
      <c r="AA400" s="94">
        <v>8.6999999999999993</v>
      </c>
      <c r="AB400" s="95" t="s">
        <v>30</v>
      </c>
      <c r="AC400" s="95" t="s">
        <v>29</v>
      </c>
      <c r="AD400" s="94">
        <v>140</v>
      </c>
      <c r="AE400" s="95" t="s">
        <v>27</v>
      </c>
      <c r="AF400" s="94">
        <v>3.27</v>
      </c>
      <c r="AG400" s="95" t="s">
        <v>338</v>
      </c>
      <c r="AH400" s="94">
        <v>17700</v>
      </c>
      <c r="AI400" s="95" t="s">
        <v>32</v>
      </c>
      <c r="AJ400" s="94">
        <v>0.03</v>
      </c>
      <c r="AK400" s="94">
        <v>0.43</v>
      </c>
      <c r="AL400" s="94">
        <v>38.799999999999997</v>
      </c>
      <c r="AM400" s="95" t="s">
        <v>29</v>
      </c>
      <c r="AN400" s="94">
        <v>270</v>
      </c>
      <c r="AO400" s="95" t="s">
        <v>25</v>
      </c>
      <c r="AP400" s="94">
        <v>2.8</v>
      </c>
      <c r="AQ400" s="94">
        <v>3070</v>
      </c>
      <c r="AR400" s="95" t="s">
        <v>28</v>
      </c>
      <c r="AS400" s="95" t="s">
        <v>28</v>
      </c>
      <c r="AT400" s="94">
        <v>0.01</v>
      </c>
      <c r="AU400" s="94">
        <v>0.15</v>
      </c>
      <c r="AV400" s="94">
        <v>2180</v>
      </c>
      <c r="AW400" s="95" t="s">
        <v>28</v>
      </c>
      <c r="AX400" s="94">
        <v>0.16</v>
      </c>
      <c r="AY400" s="94">
        <v>31600</v>
      </c>
      <c r="AZ400" s="94">
        <v>2.58</v>
      </c>
      <c r="BA400" s="94">
        <v>0.17</v>
      </c>
      <c r="BB400" s="94">
        <v>25.2</v>
      </c>
      <c r="BC400" s="94">
        <v>4.9800000000000004</v>
      </c>
      <c r="BD400" s="76"/>
    </row>
    <row r="401" spans="1:56" s="80" customFormat="1" ht="18" customHeight="1" x14ac:dyDescent="0.25">
      <c r="A401" s="81" t="s">
        <v>135</v>
      </c>
      <c r="B401" s="81" t="s">
        <v>137</v>
      </c>
      <c r="C401" s="81">
        <v>22</v>
      </c>
      <c r="D401" s="82">
        <v>42801</v>
      </c>
      <c r="E401" s="94">
        <v>96</v>
      </c>
      <c r="F401" s="95" t="s">
        <v>345</v>
      </c>
      <c r="G401" s="95" t="s">
        <v>345</v>
      </c>
      <c r="H401" s="95" t="s">
        <v>26</v>
      </c>
      <c r="I401" s="94">
        <v>9.5500000000000007</v>
      </c>
      <c r="J401" s="94">
        <v>246</v>
      </c>
      <c r="K401" s="94">
        <v>55.3</v>
      </c>
      <c r="L401" s="94">
        <v>0.25</v>
      </c>
      <c r="M401" s="94">
        <v>70</v>
      </c>
      <c r="N401" s="95" t="s">
        <v>28</v>
      </c>
      <c r="O401" s="94">
        <v>0.71</v>
      </c>
      <c r="P401" s="94">
        <v>3.32</v>
      </c>
      <c r="Q401" s="94">
        <v>2.61</v>
      </c>
      <c r="R401" s="95" t="s">
        <v>30</v>
      </c>
      <c r="S401" s="94">
        <v>6.8</v>
      </c>
      <c r="T401" s="94">
        <v>181</v>
      </c>
      <c r="U401" s="94">
        <v>183</v>
      </c>
      <c r="V401" s="94">
        <v>3.93</v>
      </c>
      <c r="W401" s="94">
        <v>25.3</v>
      </c>
      <c r="X401" s="94">
        <v>6</v>
      </c>
      <c r="Y401" s="95" t="s">
        <v>341</v>
      </c>
      <c r="Z401" s="95" t="s">
        <v>341</v>
      </c>
      <c r="AA401" s="94">
        <v>5.17</v>
      </c>
      <c r="AB401" s="95" t="s">
        <v>30</v>
      </c>
      <c r="AC401" s="95" t="s">
        <v>29</v>
      </c>
      <c r="AD401" s="94">
        <v>140</v>
      </c>
      <c r="AE401" s="95" t="s">
        <v>27</v>
      </c>
      <c r="AF401" s="94">
        <v>22.2</v>
      </c>
      <c r="AG401" s="95" t="s">
        <v>338</v>
      </c>
      <c r="AH401" s="94">
        <v>18200</v>
      </c>
      <c r="AI401" s="95" t="s">
        <v>32</v>
      </c>
      <c r="AJ401" s="94">
        <v>0.03</v>
      </c>
      <c r="AK401" s="94">
        <v>0.22</v>
      </c>
      <c r="AL401" s="94">
        <v>32.4</v>
      </c>
      <c r="AM401" s="95" t="s">
        <v>29</v>
      </c>
      <c r="AN401" s="94">
        <v>270</v>
      </c>
      <c r="AO401" s="95" t="s">
        <v>25</v>
      </c>
      <c r="AP401" s="94">
        <v>3.06</v>
      </c>
      <c r="AQ401" s="94">
        <v>3080</v>
      </c>
      <c r="AR401" s="95" t="s">
        <v>28</v>
      </c>
      <c r="AS401" s="95" t="s">
        <v>28</v>
      </c>
      <c r="AT401" s="94">
        <v>0.01</v>
      </c>
      <c r="AU401" s="94">
        <v>0.13</v>
      </c>
      <c r="AV401" s="94">
        <v>2400</v>
      </c>
      <c r="AW401" s="95" t="s">
        <v>28</v>
      </c>
      <c r="AX401" s="94">
        <v>0.15</v>
      </c>
      <c r="AY401" s="94">
        <v>28400</v>
      </c>
      <c r="AZ401" s="94">
        <v>2.5099999999999998</v>
      </c>
      <c r="BA401" s="94">
        <v>0.19</v>
      </c>
      <c r="BB401" s="94">
        <v>21.5</v>
      </c>
      <c r="BC401" s="94">
        <v>2.98</v>
      </c>
      <c r="BD401" s="76"/>
    </row>
    <row r="402" spans="1:56" s="80" customFormat="1" ht="18" customHeight="1" x14ac:dyDescent="0.25">
      <c r="A402" s="81" t="s">
        <v>135</v>
      </c>
      <c r="B402" s="81" t="s">
        <v>137</v>
      </c>
      <c r="C402" s="81">
        <v>22</v>
      </c>
      <c r="D402" s="82">
        <v>43011</v>
      </c>
      <c r="E402" s="94">
        <v>107</v>
      </c>
      <c r="F402" s="95" t="s">
        <v>345</v>
      </c>
      <c r="G402" s="95" t="s">
        <v>345</v>
      </c>
      <c r="H402" s="95" t="s">
        <v>26</v>
      </c>
      <c r="I402" s="94">
        <v>11.51</v>
      </c>
      <c r="J402" s="94">
        <v>270</v>
      </c>
      <c r="K402" s="94">
        <v>61.6</v>
      </c>
      <c r="L402" s="94">
        <v>0.15</v>
      </c>
      <c r="M402" s="94">
        <v>80</v>
      </c>
      <c r="N402" s="95" t="s">
        <v>28</v>
      </c>
      <c r="O402" s="94">
        <v>0.81</v>
      </c>
      <c r="P402" s="94">
        <v>4.17</v>
      </c>
      <c r="Q402" s="94">
        <v>3.36</v>
      </c>
      <c r="R402" s="95" t="s">
        <v>30</v>
      </c>
      <c r="S402" s="94">
        <v>6.9</v>
      </c>
      <c r="T402" s="94">
        <v>185</v>
      </c>
      <c r="U402" s="94">
        <v>189</v>
      </c>
      <c r="V402" s="94">
        <v>4.66</v>
      </c>
      <c r="W402" s="94">
        <v>24.4</v>
      </c>
      <c r="X402" s="94">
        <v>2</v>
      </c>
      <c r="Y402" s="95" t="s">
        <v>341</v>
      </c>
      <c r="Z402" s="95" t="s">
        <v>341</v>
      </c>
      <c r="AA402" s="94">
        <v>3.75</v>
      </c>
      <c r="AB402" s="95" t="s">
        <v>30</v>
      </c>
      <c r="AC402" s="95" t="s">
        <v>29</v>
      </c>
      <c r="AD402" s="94">
        <v>150</v>
      </c>
      <c r="AE402" s="95" t="s">
        <v>27</v>
      </c>
      <c r="AF402" s="94">
        <v>17.399999999999999</v>
      </c>
      <c r="AG402" s="95" t="s">
        <v>338</v>
      </c>
      <c r="AH402" s="94">
        <v>19200</v>
      </c>
      <c r="AI402" s="95" t="s">
        <v>32</v>
      </c>
      <c r="AJ402" s="94">
        <v>0.02</v>
      </c>
      <c r="AK402" s="94">
        <v>0.86</v>
      </c>
      <c r="AL402" s="94">
        <v>35.4</v>
      </c>
      <c r="AM402" s="95" t="s">
        <v>29</v>
      </c>
      <c r="AN402" s="94">
        <v>330</v>
      </c>
      <c r="AO402" s="95" t="s">
        <v>25</v>
      </c>
      <c r="AP402" s="94">
        <v>3.95</v>
      </c>
      <c r="AQ402" s="94">
        <v>3310</v>
      </c>
      <c r="AR402" s="94">
        <v>0.11</v>
      </c>
      <c r="AS402" s="95" t="s">
        <v>28</v>
      </c>
      <c r="AT402" s="94">
        <v>0.01</v>
      </c>
      <c r="AU402" s="94">
        <v>0.33</v>
      </c>
      <c r="AV402" s="94">
        <v>2540</v>
      </c>
      <c r="AW402" s="95" t="s">
        <v>28</v>
      </c>
      <c r="AX402" s="94">
        <v>0.17</v>
      </c>
      <c r="AY402" s="94">
        <v>36400</v>
      </c>
      <c r="AZ402" s="94">
        <v>1.93</v>
      </c>
      <c r="BA402" s="94">
        <v>0.19</v>
      </c>
      <c r="BB402" s="94">
        <v>11.1</v>
      </c>
      <c r="BC402" s="94">
        <v>4.58</v>
      </c>
      <c r="BD402" s="76"/>
    </row>
    <row r="403" spans="1:56" s="80" customFormat="1" ht="18" customHeight="1" x14ac:dyDescent="0.25">
      <c r="A403" s="81" t="s">
        <v>135</v>
      </c>
      <c r="B403" s="81" t="s">
        <v>137</v>
      </c>
      <c r="C403" s="81">
        <v>22</v>
      </c>
      <c r="D403" s="82">
        <v>43165</v>
      </c>
      <c r="E403" s="94">
        <v>120</v>
      </c>
      <c r="F403" s="95" t="s">
        <v>345</v>
      </c>
      <c r="G403" s="95" t="s">
        <v>345</v>
      </c>
      <c r="H403" s="95" t="s">
        <v>26</v>
      </c>
      <c r="I403" s="94">
        <v>23.49</v>
      </c>
      <c r="J403" s="94">
        <v>390</v>
      </c>
      <c r="K403" s="94">
        <v>129</v>
      </c>
      <c r="L403" s="94">
        <v>0.12</v>
      </c>
      <c r="M403" s="94">
        <v>150</v>
      </c>
      <c r="N403" s="95" t="s">
        <v>27</v>
      </c>
      <c r="O403" s="95" t="s">
        <v>333</v>
      </c>
      <c r="P403" s="94">
        <v>7.05</v>
      </c>
      <c r="Q403" s="94">
        <v>6.77</v>
      </c>
      <c r="R403" s="95" t="s">
        <v>30</v>
      </c>
      <c r="S403" s="94">
        <v>6.3</v>
      </c>
      <c r="T403" s="94">
        <v>280</v>
      </c>
      <c r="U403" s="94">
        <v>334</v>
      </c>
      <c r="V403" s="94">
        <v>9.3000000000000007</v>
      </c>
      <c r="W403" s="94">
        <v>27.4</v>
      </c>
      <c r="X403" s="95" t="s">
        <v>26</v>
      </c>
      <c r="Y403" s="95" t="s">
        <v>341</v>
      </c>
      <c r="Z403" s="95" t="s">
        <v>341</v>
      </c>
      <c r="AA403" s="94">
        <v>2.09</v>
      </c>
      <c r="AB403" s="95" t="s">
        <v>30</v>
      </c>
      <c r="AC403" s="95" t="s">
        <v>29</v>
      </c>
      <c r="AD403" s="94">
        <v>420</v>
      </c>
      <c r="AE403" s="95" t="s">
        <v>27</v>
      </c>
      <c r="AF403" s="94">
        <v>6.31</v>
      </c>
      <c r="AG403" s="94">
        <v>1.6E-2</v>
      </c>
      <c r="AH403" s="94">
        <v>40100</v>
      </c>
      <c r="AI403" s="94">
        <v>0.09</v>
      </c>
      <c r="AJ403" s="94">
        <v>0.06</v>
      </c>
      <c r="AK403" s="94">
        <v>0.82</v>
      </c>
      <c r="AL403" s="94">
        <v>12</v>
      </c>
      <c r="AM403" s="95" t="s">
        <v>29</v>
      </c>
      <c r="AN403" s="94">
        <v>490</v>
      </c>
      <c r="AO403" s="95" t="s">
        <v>25</v>
      </c>
      <c r="AP403" s="94">
        <v>4.6100000000000003</v>
      </c>
      <c r="AQ403" s="94">
        <v>7100</v>
      </c>
      <c r="AR403" s="94">
        <v>0.43</v>
      </c>
      <c r="AS403" s="95" t="s">
        <v>28</v>
      </c>
      <c r="AT403" s="94">
        <v>0.01</v>
      </c>
      <c r="AU403" s="94">
        <v>0.93</v>
      </c>
      <c r="AV403" s="94">
        <v>5280</v>
      </c>
      <c r="AW403" s="95" t="s">
        <v>28</v>
      </c>
      <c r="AX403" s="94">
        <v>0.32</v>
      </c>
      <c r="AY403" s="94">
        <v>22100</v>
      </c>
      <c r="AZ403" s="94">
        <v>3.06</v>
      </c>
      <c r="BA403" s="94">
        <v>0.11</v>
      </c>
      <c r="BB403" s="94">
        <v>4.3099999999999996</v>
      </c>
      <c r="BC403" s="94">
        <v>60.5</v>
      </c>
      <c r="BD403" s="76"/>
    </row>
    <row r="404" spans="1:56" s="80" customFormat="1" ht="18" customHeight="1" x14ac:dyDescent="0.25">
      <c r="A404" s="81" t="s">
        <v>135</v>
      </c>
      <c r="B404" s="81" t="s">
        <v>137</v>
      </c>
      <c r="C404" s="81">
        <v>22</v>
      </c>
      <c r="D404" s="82">
        <v>43354</v>
      </c>
      <c r="E404" s="94">
        <v>106</v>
      </c>
      <c r="F404" s="95" t="s">
        <v>345</v>
      </c>
      <c r="G404" s="95" t="s">
        <v>345</v>
      </c>
      <c r="H404" s="95" t="s">
        <v>26</v>
      </c>
      <c r="I404" s="94">
        <v>11.9</v>
      </c>
      <c r="J404" s="94">
        <v>271</v>
      </c>
      <c r="K404" s="94">
        <v>60.2</v>
      </c>
      <c r="L404" s="94">
        <v>0.16</v>
      </c>
      <c r="M404" s="94">
        <v>60</v>
      </c>
      <c r="N404" s="95" t="s">
        <v>28</v>
      </c>
      <c r="O404" s="94">
        <v>0.48</v>
      </c>
      <c r="P404" s="94">
        <v>3.89</v>
      </c>
      <c r="Q404" s="94">
        <v>3.41</v>
      </c>
      <c r="R404" s="95" t="s">
        <v>30</v>
      </c>
      <c r="S404" s="94">
        <v>6.8</v>
      </c>
      <c r="T404" s="94">
        <v>230</v>
      </c>
      <c r="U404" s="94">
        <v>238</v>
      </c>
      <c r="V404" s="94">
        <v>4.51</v>
      </c>
      <c r="W404" s="94">
        <v>24.5</v>
      </c>
      <c r="X404" s="95" t="s">
        <v>26</v>
      </c>
      <c r="Y404" s="95" t="s">
        <v>343</v>
      </c>
      <c r="Z404" s="95" t="s">
        <v>343</v>
      </c>
      <c r="AA404" s="94">
        <v>4.99</v>
      </c>
      <c r="AB404" s="95" t="s">
        <v>30</v>
      </c>
      <c r="AC404" s="95" t="s">
        <v>29</v>
      </c>
      <c r="AD404" s="94">
        <v>150</v>
      </c>
      <c r="AE404" s="95" t="s">
        <v>27</v>
      </c>
      <c r="AF404" s="94">
        <v>18.899999999999999</v>
      </c>
      <c r="AG404" s="95" t="s">
        <v>338</v>
      </c>
      <c r="AH404" s="94">
        <v>18600</v>
      </c>
      <c r="AI404" s="95" t="s">
        <v>32</v>
      </c>
      <c r="AJ404" s="94">
        <v>0.03</v>
      </c>
      <c r="AK404" s="94">
        <v>0.28999999999999998</v>
      </c>
      <c r="AL404" s="94">
        <v>30.5</v>
      </c>
      <c r="AM404" s="95" t="s">
        <v>29</v>
      </c>
      <c r="AN404" s="94">
        <v>300</v>
      </c>
      <c r="AO404" s="95" t="s">
        <v>25</v>
      </c>
      <c r="AP404" s="94">
        <v>4.0199999999999996</v>
      </c>
      <c r="AQ404" s="94">
        <v>3340</v>
      </c>
      <c r="AR404" s="94">
        <v>0.15</v>
      </c>
      <c r="AS404" s="95" t="s">
        <v>28</v>
      </c>
      <c r="AT404" s="94">
        <v>0.01</v>
      </c>
      <c r="AU404" s="94">
        <v>0.37</v>
      </c>
      <c r="AV404" s="94">
        <v>2770</v>
      </c>
      <c r="AW404" s="95" t="s">
        <v>28</v>
      </c>
      <c r="AX404" s="94">
        <v>0.19</v>
      </c>
      <c r="AY404" s="94">
        <v>32100</v>
      </c>
      <c r="AZ404" s="94">
        <v>1.53</v>
      </c>
      <c r="BA404" s="94">
        <v>0.16</v>
      </c>
      <c r="BB404" s="94">
        <v>10.9</v>
      </c>
      <c r="BC404" s="94">
        <v>3.34</v>
      </c>
      <c r="BD404" s="76"/>
    </row>
    <row r="405" spans="1:56" s="80" customFormat="1" ht="18" customHeight="1" x14ac:dyDescent="0.25">
      <c r="A405" s="81" t="s">
        <v>186</v>
      </c>
      <c r="B405" s="81" t="s">
        <v>188</v>
      </c>
      <c r="C405" s="81">
        <v>20</v>
      </c>
      <c r="D405" s="82">
        <v>42439</v>
      </c>
      <c r="E405" s="94">
        <v>185</v>
      </c>
      <c r="F405" s="95" t="s">
        <v>345</v>
      </c>
      <c r="G405" s="95" t="s">
        <v>345</v>
      </c>
      <c r="H405" s="95" t="s">
        <v>346</v>
      </c>
      <c r="I405" s="94">
        <v>9.3000000000000007</v>
      </c>
      <c r="J405" s="94">
        <v>427</v>
      </c>
      <c r="K405" s="94">
        <v>185.46</v>
      </c>
      <c r="L405" s="95" t="s">
        <v>27</v>
      </c>
      <c r="M405" s="94">
        <v>10</v>
      </c>
      <c r="N405" s="95" t="s">
        <v>28</v>
      </c>
      <c r="O405" s="95" t="s">
        <v>333</v>
      </c>
      <c r="P405" s="94">
        <v>7.86</v>
      </c>
      <c r="Q405" s="94">
        <v>7.7</v>
      </c>
      <c r="R405" s="95" t="s">
        <v>29</v>
      </c>
      <c r="S405" s="94">
        <v>6.9</v>
      </c>
      <c r="T405" s="94">
        <v>312</v>
      </c>
      <c r="U405" s="94">
        <v>320</v>
      </c>
      <c r="V405" s="95" t="s">
        <v>337</v>
      </c>
      <c r="W405" s="94">
        <v>23.7</v>
      </c>
      <c r="X405" s="94">
        <v>120</v>
      </c>
      <c r="Y405" s="95" t="s">
        <v>341</v>
      </c>
      <c r="Z405" s="95" t="s">
        <v>341</v>
      </c>
      <c r="AA405" s="94">
        <v>11.05</v>
      </c>
      <c r="AB405" s="95" t="s">
        <v>30</v>
      </c>
      <c r="AC405" s="95" t="s">
        <v>29</v>
      </c>
      <c r="AD405" s="94">
        <v>397</v>
      </c>
      <c r="AE405" s="95" t="s">
        <v>27</v>
      </c>
      <c r="AF405" s="95" t="s">
        <v>25</v>
      </c>
      <c r="AG405" s="95" t="s">
        <v>338</v>
      </c>
      <c r="AH405" s="94">
        <v>61870</v>
      </c>
      <c r="AI405" s="94">
        <v>0.8599</v>
      </c>
      <c r="AJ405" s="94">
        <v>0.15459999999999999</v>
      </c>
      <c r="AK405" s="94">
        <v>1.9730000000000001</v>
      </c>
      <c r="AL405" s="94">
        <v>0.42030000000000001</v>
      </c>
      <c r="AM405" s="95" t="s">
        <v>29</v>
      </c>
      <c r="AN405" s="94">
        <v>307</v>
      </c>
      <c r="AO405" s="94">
        <v>301</v>
      </c>
      <c r="AP405" s="94">
        <v>2.7429999999999999</v>
      </c>
      <c r="AQ405" s="94">
        <v>7520</v>
      </c>
      <c r="AR405" s="94">
        <v>17.809999999999999</v>
      </c>
      <c r="AS405" s="95" t="s">
        <v>28</v>
      </c>
      <c r="AT405" s="95" t="s">
        <v>30</v>
      </c>
      <c r="AU405" s="94">
        <v>0.61009999999999998</v>
      </c>
      <c r="AV405" s="94">
        <v>3060</v>
      </c>
      <c r="AW405" s="95" t="s">
        <v>28</v>
      </c>
      <c r="AX405" s="94">
        <v>0.15679999999999999</v>
      </c>
      <c r="AY405" s="94">
        <v>4000</v>
      </c>
      <c r="AZ405" s="94">
        <v>2.6579999999999999</v>
      </c>
      <c r="BA405" s="94">
        <v>0.1295</v>
      </c>
      <c r="BB405" s="94">
        <v>2.6629999999999998</v>
      </c>
      <c r="BC405" s="94">
        <v>35.200000000000003</v>
      </c>
      <c r="BD405" s="76"/>
    </row>
    <row r="406" spans="1:56" s="80" customFormat="1" ht="18" customHeight="1" x14ac:dyDescent="0.25">
      <c r="A406" s="81" t="s">
        <v>186</v>
      </c>
      <c r="B406" s="81" t="s">
        <v>188</v>
      </c>
      <c r="C406" s="81">
        <v>20</v>
      </c>
      <c r="D406" s="82">
        <v>42635</v>
      </c>
      <c r="E406" s="94">
        <v>153</v>
      </c>
      <c r="F406" s="95" t="s">
        <v>345</v>
      </c>
      <c r="G406" s="95" t="s">
        <v>345</v>
      </c>
      <c r="H406" s="95" t="s">
        <v>346</v>
      </c>
      <c r="I406" s="94">
        <v>9.18</v>
      </c>
      <c r="J406" s="94">
        <v>384</v>
      </c>
      <c r="K406" s="94">
        <v>194</v>
      </c>
      <c r="L406" s="95" t="s">
        <v>28</v>
      </c>
      <c r="M406" s="94">
        <v>30</v>
      </c>
      <c r="N406" s="95" t="s">
        <v>28</v>
      </c>
      <c r="O406" s="95" t="s">
        <v>333</v>
      </c>
      <c r="P406" s="94">
        <v>9.11</v>
      </c>
      <c r="Q406" s="94">
        <v>9.11</v>
      </c>
      <c r="R406" s="95" t="s">
        <v>28</v>
      </c>
      <c r="S406" s="94">
        <v>6.9</v>
      </c>
      <c r="T406" s="94">
        <v>304</v>
      </c>
      <c r="U406" s="94">
        <v>310</v>
      </c>
      <c r="V406" s="94">
        <v>1.41</v>
      </c>
      <c r="W406" s="94">
        <v>24.5</v>
      </c>
      <c r="X406" s="94">
        <v>72</v>
      </c>
      <c r="Y406" s="95" t="s">
        <v>342</v>
      </c>
      <c r="Z406" s="95" t="s">
        <v>341</v>
      </c>
      <c r="AA406" s="94">
        <v>46.8</v>
      </c>
      <c r="AB406" s="94">
        <v>0.01</v>
      </c>
      <c r="AC406" s="95" t="s">
        <v>29</v>
      </c>
      <c r="AD406" s="94">
        <v>450</v>
      </c>
      <c r="AE406" s="95" t="s">
        <v>27</v>
      </c>
      <c r="AF406" s="95" t="s">
        <v>25</v>
      </c>
      <c r="AG406" s="94">
        <v>8.9999999999999993E-3</v>
      </c>
      <c r="AH406" s="94">
        <v>64500</v>
      </c>
      <c r="AI406" s="94">
        <v>0.59</v>
      </c>
      <c r="AJ406" s="94">
        <v>0.51</v>
      </c>
      <c r="AK406" s="94">
        <v>3.36</v>
      </c>
      <c r="AL406" s="94">
        <v>1.1000000000000001</v>
      </c>
      <c r="AM406" s="95" t="s">
        <v>29</v>
      </c>
      <c r="AN406" s="94">
        <v>310</v>
      </c>
      <c r="AO406" s="94">
        <v>1549</v>
      </c>
      <c r="AP406" s="94">
        <v>1.96</v>
      </c>
      <c r="AQ406" s="94">
        <v>8090</v>
      </c>
      <c r="AR406" s="94">
        <v>24.6</v>
      </c>
      <c r="AS406" s="95" t="s">
        <v>28</v>
      </c>
      <c r="AT406" s="94">
        <v>0.08</v>
      </c>
      <c r="AU406" s="94">
        <v>1.2</v>
      </c>
      <c r="AV406" s="94">
        <v>3730</v>
      </c>
      <c r="AW406" s="94">
        <v>0.22</v>
      </c>
      <c r="AX406" s="94">
        <v>0.22</v>
      </c>
      <c r="AY406" s="94">
        <v>4720</v>
      </c>
      <c r="AZ406" s="94">
        <v>3.06</v>
      </c>
      <c r="BA406" s="94">
        <v>0.17</v>
      </c>
      <c r="BB406" s="94">
        <v>2.81</v>
      </c>
      <c r="BC406" s="94">
        <v>31.7</v>
      </c>
      <c r="BD406" s="76"/>
    </row>
    <row r="407" spans="1:56" s="80" customFormat="1" ht="18" customHeight="1" x14ac:dyDescent="0.25">
      <c r="A407" s="81" t="s">
        <v>186</v>
      </c>
      <c r="B407" s="81" t="s">
        <v>188</v>
      </c>
      <c r="C407" s="81">
        <v>20</v>
      </c>
      <c r="D407" s="82">
        <v>42817</v>
      </c>
      <c r="E407" s="94">
        <v>188</v>
      </c>
      <c r="F407" s="95" t="s">
        <v>345</v>
      </c>
      <c r="G407" s="95" t="s">
        <v>345</v>
      </c>
      <c r="H407" s="95" t="s">
        <v>26</v>
      </c>
      <c r="I407" s="94">
        <v>8.4499999999999993</v>
      </c>
      <c r="J407" s="94">
        <v>420</v>
      </c>
      <c r="K407" s="94">
        <v>199</v>
      </c>
      <c r="L407" s="95" t="s">
        <v>28</v>
      </c>
      <c r="M407" s="94">
        <v>20</v>
      </c>
      <c r="N407" s="95" t="s">
        <v>28</v>
      </c>
      <c r="O407" s="95" t="s">
        <v>27</v>
      </c>
      <c r="P407" s="95" t="s">
        <v>340</v>
      </c>
      <c r="Q407" s="94">
        <v>7.05</v>
      </c>
      <c r="R407" s="95" t="s">
        <v>30</v>
      </c>
      <c r="S407" s="94">
        <v>7</v>
      </c>
      <c r="T407" s="94">
        <v>394</v>
      </c>
      <c r="U407" s="94">
        <v>400</v>
      </c>
      <c r="V407" s="94">
        <v>1.94</v>
      </c>
      <c r="W407" s="94">
        <v>24.1</v>
      </c>
      <c r="X407" s="94">
        <v>4</v>
      </c>
      <c r="Y407" s="95" t="s">
        <v>341</v>
      </c>
      <c r="Z407" s="95" t="s">
        <v>341</v>
      </c>
      <c r="AA407" s="95" t="s">
        <v>25</v>
      </c>
      <c r="AB407" s="95" t="s">
        <v>30</v>
      </c>
      <c r="AC407" s="95" t="s">
        <v>29</v>
      </c>
      <c r="AD407" s="94">
        <v>410</v>
      </c>
      <c r="AE407" s="95" t="s">
        <v>27</v>
      </c>
      <c r="AF407" s="94">
        <v>2.92</v>
      </c>
      <c r="AG407" s="95" t="s">
        <v>338</v>
      </c>
      <c r="AH407" s="94">
        <v>66200</v>
      </c>
      <c r="AI407" s="94">
        <v>0.45</v>
      </c>
      <c r="AJ407" s="94">
        <v>0.09</v>
      </c>
      <c r="AK407" s="94">
        <v>1.46</v>
      </c>
      <c r="AL407" s="94">
        <v>0.7</v>
      </c>
      <c r="AM407" s="95" t="s">
        <v>29</v>
      </c>
      <c r="AN407" s="94">
        <v>330</v>
      </c>
      <c r="AO407" s="94">
        <v>12.4</v>
      </c>
      <c r="AP407" s="94">
        <v>2.66</v>
      </c>
      <c r="AQ407" s="94">
        <v>8130</v>
      </c>
      <c r="AR407" s="94">
        <v>0.56999999999999995</v>
      </c>
      <c r="AS407" s="95" t="s">
        <v>28</v>
      </c>
      <c r="AT407" s="95" t="s">
        <v>30</v>
      </c>
      <c r="AU407" s="94">
        <v>1.35</v>
      </c>
      <c r="AV407" s="94">
        <v>3100</v>
      </c>
      <c r="AW407" s="95" t="s">
        <v>28</v>
      </c>
      <c r="AX407" s="94">
        <v>0.2</v>
      </c>
      <c r="AY407" s="94">
        <v>4240</v>
      </c>
      <c r="AZ407" s="94">
        <v>3.7</v>
      </c>
      <c r="BA407" s="94">
        <v>0.12</v>
      </c>
      <c r="BB407" s="94">
        <v>2.69</v>
      </c>
      <c r="BC407" s="94">
        <v>7.6</v>
      </c>
      <c r="BD407" s="76"/>
    </row>
    <row r="408" spans="1:56" s="80" customFormat="1" ht="18" customHeight="1" x14ac:dyDescent="0.25">
      <c r="A408" s="81" t="s">
        <v>186</v>
      </c>
      <c r="B408" s="81" t="s">
        <v>188</v>
      </c>
      <c r="C408" s="81">
        <v>20</v>
      </c>
      <c r="D408" s="82">
        <v>43018</v>
      </c>
      <c r="E408" s="94">
        <v>221</v>
      </c>
      <c r="F408" s="95" t="s">
        <v>345</v>
      </c>
      <c r="G408" s="95" t="s">
        <v>345</v>
      </c>
      <c r="H408" s="95" t="s">
        <v>26</v>
      </c>
      <c r="I408" s="94">
        <v>7.92</v>
      </c>
      <c r="J408" s="94">
        <v>473</v>
      </c>
      <c r="K408" s="94">
        <v>235</v>
      </c>
      <c r="L408" s="95" t="s">
        <v>28</v>
      </c>
      <c r="M408" s="94">
        <v>10</v>
      </c>
      <c r="N408" s="95" t="s">
        <v>28</v>
      </c>
      <c r="O408" s="94">
        <v>2.62</v>
      </c>
      <c r="P408" s="94">
        <v>9.89</v>
      </c>
      <c r="Q408" s="94">
        <v>7.27</v>
      </c>
      <c r="R408" s="95" t="s">
        <v>30</v>
      </c>
      <c r="S408" s="94">
        <v>6.8</v>
      </c>
      <c r="T408" s="94">
        <v>317</v>
      </c>
      <c r="U408" s="94">
        <v>317</v>
      </c>
      <c r="V408" s="94">
        <v>1.64</v>
      </c>
      <c r="W408" s="94">
        <v>24.8</v>
      </c>
      <c r="X408" s="94">
        <v>8</v>
      </c>
      <c r="Y408" s="95" t="s">
        <v>342</v>
      </c>
      <c r="Z408" s="95" t="s">
        <v>341</v>
      </c>
      <c r="AA408" s="95" t="s">
        <v>25</v>
      </c>
      <c r="AB408" s="95" t="s">
        <v>30</v>
      </c>
      <c r="AC408" s="95" t="s">
        <v>29</v>
      </c>
      <c r="AD408" s="94">
        <v>460</v>
      </c>
      <c r="AE408" s="95" t="s">
        <v>27</v>
      </c>
      <c r="AF408" s="94">
        <v>2.62</v>
      </c>
      <c r="AG408" s="95" t="s">
        <v>338</v>
      </c>
      <c r="AH408" s="94">
        <v>79500</v>
      </c>
      <c r="AI408" s="95" t="s">
        <v>32</v>
      </c>
      <c r="AJ408" s="94">
        <v>7.0000000000000007E-2</v>
      </c>
      <c r="AK408" s="94">
        <v>0.37</v>
      </c>
      <c r="AL408" s="94">
        <v>0.59</v>
      </c>
      <c r="AM408" s="95" t="s">
        <v>29</v>
      </c>
      <c r="AN408" s="94">
        <v>360</v>
      </c>
      <c r="AO408" s="95" t="s">
        <v>25</v>
      </c>
      <c r="AP408" s="94">
        <v>3.02</v>
      </c>
      <c r="AQ408" s="94">
        <v>8980</v>
      </c>
      <c r="AR408" s="94">
        <v>0.3</v>
      </c>
      <c r="AS408" s="95" t="s">
        <v>28</v>
      </c>
      <c r="AT408" s="95" t="s">
        <v>30</v>
      </c>
      <c r="AU408" s="94">
        <v>0.95</v>
      </c>
      <c r="AV408" s="94">
        <v>3430</v>
      </c>
      <c r="AW408" s="95" t="s">
        <v>28</v>
      </c>
      <c r="AX408" s="94">
        <v>0.18</v>
      </c>
      <c r="AY408" s="94">
        <v>4040</v>
      </c>
      <c r="AZ408" s="94">
        <v>2.0099999999999998</v>
      </c>
      <c r="BA408" s="94">
        <v>0.18</v>
      </c>
      <c r="BB408" s="94">
        <v>2.93</v>
      </c>
      <c r="BC408" s="94">
        <v>1.8</v>
      </c>
      <c r="BD408" s="76"/>
    </row>
    <row r="409" spans="1:56" s="80" customFormat="1" ht="18" customHeight="1" x14ac:dyDescent="0.25">
      <c r="A409" s="81" t="s">
        <v>186</v>
      </c>
      <c r="B409" s="81" t="s">
        <v>188</v>
      </c>
      <c r="C409" s="81">
        <v>20</v>
      </c>
      <c r="D409" s="82">
        <v>43181</v>
      </c>
      <c r="E409" s="94">
        <v>186</v>
      </c>
      <c r="F409" s="95" t="s">
        <v>345</v>
      </c>
      <c r="G409" s="95" t="s">
        <v>345</v>
      </c>
      <c r="H409" s="95" t="s">
        <v>26</v>
      </c>
      <c r="I409" s="94">
        <v>8.7799999999999994</v>
      </c>
      <c r="J409" s="94">
        <v>413</v>
      </c>
      <c r="K409" s="94">
        <v>209</v>
      </c>
      <c r="L409" s="95" t="s">
        <v>28</v>
      </c>
      <c r="M409" s="94">
        <v>20</v>
      </c>
      <c r="N409" s="95" t="s">
        <v>27</v>
      </c>
      <c r="O409" s="95" t="s">
        <v>333</v>
      </c>
      <c r="P409" s="94">
        <v>7.52</v>
      </c>
      <c r="Q409" s="94">
        <v>8.08</v>
      </c>
      <c r="R409" s="94">
        <v>0.01</v>
      </c>
      <c r="S409" s="94">
        <v>6.8</v>
      </c>
      <c r="T409" s="94">
        <v>304</v>
      </c>
      <c r="U409" s="94">
        <v>305</v>
      </c>
      <c r="V409" s="94">
        <v>1.71</v>
      </c>
      <c r="W409" s="94">
        <v>24.7</v>
      </c>
      <c r="X409" s="94">
        <v>28</v>
      </c>
      <c r="Y409" s="95" t="s">
        <v>341</v>
      </c>
      <c r="Z409" s="95" t="s">
        <v>341</v>
      </c>
      <c r="AA409" s="95" t="s">
        <v>25</v>
      </c>
      <c r="AB409" s="95" t="s">
        <v>30</v>
      </c>
      <c r="AC409" s="95" t="s">
        <v>29</v>
      </c>
      <c r="AD409" s="94">
        <v>400</v>
      </c>
      <c r="AE409" s="95" t="s">
        <v>27</v>
      </c>
      <c r="AF409" s="94">
        <v>2.52</v>
      </c>
      <c r="AG409" s="95" t="s">
        <v>338</v>
      </c>
      <c r="AH409" s="94">
        <v>69500</v>
      </c>
      <c r="AI409" s="94">
        <v>0.27</v>
      </c>
      <c r="AJ409" s="94">
        <v>0.08</v>
      </c>
      <c r="AK409" s="94">
        <v>0.91</v>
      </c>
      <c r="AL409" s="94">
        <v>0.48</v>
      </c>
      <c r="AM409" s="95" t="s">
        <v>29</v>
      </c>
      <c r="AN409" s="94">
        <v>310</v>
      </c>
      <c r="AO409" s="94">
        <v>3.7</v>
      </c>
      <c r="AP409" s="94">
        <v>3.12</v>
      </c>
      <c r="AQ409" s="94">
        <v>8660</v>
      </c>
      <c r="AR409" s="94">
        <v>0.56999999999999995</v>
      </c>
      <c r="AS409" s="95" t="s">
        <v>28</v>
      </c>
      <c r="AT409" s="95" t="s">
        <v>30</v>
      </c>
      <c r="AU409" s="94">
        <v>0.77</v>
      </c>
      <c r="AV409" s="94">
        <v>3300</v>
      </c>
      <c r="AW409" s="95" t="s">
        <v>28</v>
      </c>
      <c r="AX409" s="94">
        <v>0.21</v>
      </c>
      <c r="AY409" s="94">
        <v>4190</v>
      </c>
      <c r="AZ409" s="94">
        <v>3.15</v>
      </c>
      <c r="BA409" s="94">
        <v>0.16</v>
      </c>
      <c r="BB409" s="94">
        <v>2.64</v>
      </c>
      <c r="BC409" s="94">
        <v>6.58</v>
      </c>
      <c r="BD409" s="76"/>
    </row>
    <row r="410" spans="1:56" s="80" customFormat="1" ht="18" customHeight="1" x14ac:dyDescent="0.25">
      <c r="A410" s="81" t="s">
        <v>186</v>
      </c>
      <c r="B410" s="81" t="s">
        <v>188</v>
      </c>
      <c r="C410" s="81">
        <v>20</v>
      </c>
      <c r="D410" s="82">
        <v>43389</v>
      </c>
      <c r="E410" s="94">
        <v>188</v>
      </c>
      <c r="F410" s="95" t="s">
        <v>345</v>
      </c>
      <c r="G410" s="95" t="s">
        <v>345</v>
      </c>
      <c r="H410" s="95" t="s">
        <v>26</v>
      </c>
      <c r="I410" s="94">
        <v>9.16</v>
      </c>
      <c r="J410" s="94">
        <v>415</v>
      </c>
      <c r="K410" s="94">
        <v>185</v>
      </c>
      <c r="L410" s="95" t="s">
        <v>28</v>
      </c>
      <c r="M410" s="94">
        <v>10</v>
      </c>
      <c r="N410" s="95" t="s">
        <v>28</v>
      </c>
      <c r="O410" s="94">
        <v>1.52</v>
      </c>
      <c r="P410" s="94">
        <v>9.92</v>
      </c>
      <c r="Q410" s="94">
        <v>8.4</v>
      </c>
      <c r="R410" s="95" t="s">
        <v>30</v>
      </c>
      <c r="S410" s="94">
        <v>6.9</v>
      </c>
      <c r="T410" s="94">
        <v>280</v>
      </c>
      <c r="U410" s="94">
        <v>312</v>
      </c>
      <c r="V410" s="94">
        <v>1.76</v>
      </c>
      <c r="W410" s="94">
        <v>25.1</v>
      </c>
      <c r="X410" s="94">
        <v>6</v>
      </c>
      <c r="Y410" s="95" t="s">
        <v>343</v>
      </c>
      <c r="Z410" s="95" t="s">
        <v>343</v>
      </c>
      <c r="AA410" s="95" t="s">
        <v>25</v>
      </c>
      <c r="AB410" s="94">
        <v>0.1</v>
      </c>
      <c r="AC410" s="95" t="s">
        <v>29</v>
      </c>
      <c r="AD410" s="94">
        <v>370</v>
      </c>
      <c r="AE410" s="95" t="s">
        <v>27</v>
      </c>
      <c r="AF410" s="94">
        <v>2.95</v>
      </c>
      <c r="AG410" s="94">
        <v>8.0000000000000002E-3</v>
      </c>
      <c r="AH410" s="94">
        <v>61600</v>
      </c>
      <c r="AI410" s="94">
        <v>5.82</v>
      </c>
      <c r="AJ410" s="94">
        <v>7.0000000000000007E-2</v>
      </c>
      <c r="AK410" s="94">
        <v>1.97</v>
      </c>
      <c r="AL410" s="94">
        <v>0.55000000000000004</v>
      </c>
      <c r="AM410" s="95" t="s">
        <v>29</v>
      </c>
      <c r="AN410" s="94">
        <v>280</v>
      </c>
      <c r="AO410" s="94">
        <v>2.4</v>
      </c>
      <c r="AP410" s="94">
        <v>2.93</v>
      </c>
      <c r="AQ410" s="94">
        <v>7450</v>
      </c>
      <c r="AR410" s="94">
        <v>0.31</v>
      </c>
      <c r="AS410" s="95" t="s">
        <v>28</v>
      </c>
      <c r="AT410" s="95" t="s">
        <v>30</v>
      </c>
      <c r="AU410" s="94">
        <v>1.1000000000000001</v>
      </c>
      <c r="AV410" s="94">
        <v>3350</v>
      </c>
      <c r="AW410" s="95" t="s">
        <v>28</v>
      </c>
      <c r="AX410" s="94">
        <v>0.27</v>
      </c>
      <c r="AY410" s="94">
        <v>4550</v>
      </c>
      <c r="AZ410" s="94">
        <v>2.88</v>
      </c>
      <c r="BA410" s="94">
        <v>0.12</v>
      </c>
      <c r="BB410" s="94">
        <v>2.69</v>
      </c>
      <c r="BC410" s="94">
        <v>5.88</v>
      </c>
      <c r="BD410" s="76"/>
    </row>
    <row r="411" spans="1:56" s="80" customFormat="1" ht="18" customHeight="1" x14ac:dyDescent="0.25">
      <c r="A411" s="81" t="s">
        <v>186</v>
      </c>
      <c r="B411" s="81" t="s">
        <v>190</v>
      </c>
      <c r="C411" s="81">
        <v>20</v>
      </c>
      <c r="D411" s="82">
        <v>42439</v>
      </c>
      <c r="E411" s="94">
        <v>234</v>
      </c>
      <c r="F411" s="95" t="s">
        <v>345</v>
      </c>
      <c r="G411" s="95" t="s">
        <v>345</v>
      </c>
      <c r="H411" s="94">
        <v>2.2000000000000002</v>
      </c>
      <c r="I411" s="94">
        <v>7.9</v>
      </c>
      <c r="J411" s="94">
        <v>445</v>
      </c>
      <c r="K411" s="94">
        <v>220.9</v>
      </c>
      <c r="L411" s="95" t="s">
        <v>27</v>
      </c>
      <c r="M411" s="95" t="s">
        <v>337</v>
      </c>
      <c r="N411" s="95" t="s">
        <v>28</v>
      </c>
      <c r="O411" s="95" t="s">
        <v>333</v>
      </c>
      <c r="P411" s="94">
        <v>2.65</v>
      </c>
      <c r="Q411" s="94">
        <v>2.4</v>
      </c>
      <c r="R411" s="95" t="s">
        <v>29</v>
      </c>
      <c r="S411" s="94">
        <v>7.2</v>
      </c>
      <c r="T411" s="94">
        <v>334</v>
      </c>
      <c r="U411" s="94">
        <v>334</v>
      </c>
      <c r="V411" s="95" t="s">
        <v>337</v>
      </c>
      <c r="W411" s="94">
        <v>24.4</v>
      </c>
      <c r="X411" s="95" t="s">
        <v>26</v>
      </c>
      <c r="Y411" s="95" t="s">
        <v>341</v>
      </c>
      <c r="Z411" s="95" t="s">
        <v>341</v>
      </c>
      <c r="AA411" s="95" t="s">
        <v>25</v>
      </c>
      <c r="AB411" s="95" t="s">
        <v>30</v>
      </c>
      <c r="AC411" s="95" t="s">
        <v>29</v>
      </c>
      <c r="AD411" s="94">
        <v>758</v>
      </c>
      <c r="AE411" s="95" t="s">
        <v>27</v>
      </c>
      <c r="AF411" s="95" t="s">
        <v>25</v>
      </c>
      <c r="AG411" s="95" t="s">
        <v>338</v>
      </c>
      <c r="AH411" s="94">
        <v>55880</v>
      </c>
      <c r="AI411" s="95" t="s">
        <v>32</v>
      </c>
      <c r="AJ411" s="94">
        <v>3.9699999999999999E-2</v>
      </c>
      <c r="AK411" s="94">
        <v>0.40300000000000002</v>
      </c>
      <c r="AL411" s="94">
        <v>2.456</v>
      </c>
      <c r="AM411" s="95" t="s">
        <v>29</v>
      </c>
      <c r="AN411" s="94">
        <v>992</v>
      </c>
      <c r="AO411" s="95" t="s">
        <v>25</v>
      </c>
      <c r="AP411" s="94">
        <v>6.6070000000000002</v>
      </c>
      <c r="AQ411" s="94">
        <v>19760</v>
      </c>
      <c r="AR411" s="95" t="s">
        <v>28</v>
      </c>
      <c r="AS411" s="95" t="s">
        <v>28</v>
      </c>
      <c r="AT411" s="95" t="s">
        <v>30</v>
      </c>
      <c r="AU411" s="94">
        <v>0.33360000000000001</v>
      </c>
      <c r="AV411" s="94">
        <v>2220</v>
      </c>
      <c r="AW411" s="95" t="s">
        <v>28</v>
      </c>
      <c r="AX411" s="94">
        <v>0.10920000000000001</v>
      </c>
      <c r="AY411" s="94">
        <v>3110</v>
      </c>
      <c r="AZ411" s="94">
        <v>2.403</v>
      </c>
      <c r="BA411" s="94">
        <v>0.27579999999999999</v>
      </c>
      <c r="BB411" s="94">
        <v>6.0960000000000001</v>
      </c>
      <c r="BC411" s="94">
        <v>3.5219999999999998</v>
      </c>
      <c r="BD411" s="76"/>
    </row>
    <row r="412" spans="1:56" s="80" customFormat="1" ht="18" customHeight="1" x14ac:dyDescent="0.25">
      <c r="A412" s="81" t="s">
        <v>186</v>
      </c>
      <c r="B412" s="81" t="s">
        <v>190</v>
      </c>
      <c r="C412" s="81">
        <v>20</v>
      </c>
      <c r="D412" s="82">
        <v>42635</v>
      </c>
      <c r="E412" s="94">
        <v>244</v>
      </c>
      <c r="F412" s="95" t="s">
        <v>345</v>
      </c>
      <c r="G412" s="95" t="s">
        <v>345</v>
      </c>
      <c r="H412" s="95" t="s">
        <v>346</v>
      </c>
      <c r="I412" s="94">
        <v>9.42</v>
      </c>
      <c r="J412" s="94">
        <v>507</v>
      </c>
      <c r="K412" s="94">
        <v>274</v>
      </c>
      <c r="L412" s="95" t="s">
        <v>28</v>
      </c>
      <c r="M412" s="95" t="s">
        <v>337</v>
      </c>
      <c r="N412" s="95" t="s">
        <v>28</v>
      </c>
      <c r="O412" s="95" t="s">
        <v>333</v>
      </c>
      <c r="P412" s="94">
        <v>2.42</v>
      </c>
      <c r="Q412" s="94">
        <v>2.42</v>
      </c>
      <c r="R412" s="95" t="s">
        <v>28</v>
      </c>
      <c r="S412" s="94">
        <v>7.1</v>
      </c>
      <c r="T412" s="94">
        <v>326</v>
      </c>
      <c r="U412" s="94">
        <v>326</v>
      </c>
      <c r="V412" s="94">
        <v>1.34</v>
      </c>
      <c r="W412" s="94">
        <v>24.1</v>
      </c>
      <c r="X412" s="94">
        <v>27</v>
      </c>
      <c r="Y412" s="95" t="s">
        <v>341</v>
      </c>
      <c r="Z412" s="95" t="s">
        <v>341</v>
      </c>
      <c r="AA412" s="94">
        <v>5.93</v>
      </c>
      <c r="AB412" s="95" t="s">
        <v>30</v>
      </c>
      <c r="AC412" s="95" t="s">
        <v>29</v>
      </c>
      <c r="AD412" s="94">
        <v>970</v>
      </c>
      <c r="AE412" s="95" t="s">
        <v>27</v>
      </c>
      <c r="AF412" s="94">
        <v>2.5499999999999998</v>
      </c>
      <c r="AG412" s="95" t="s">
        <v>338</v>
      </c>
      <c r="AH412" s="94">
        <v>79200</v>
      </c>
      <c r="AI412" s="94">
        <v>0.12</v>
      </c>
      <c r="AJ412" s="94">
        <v>0.06</v>
      </c>
      <c r="AK412" s="94">
        <v>0.98</v>
      </c>
      <c r="AL412" s="94">
        <v>0.42</v>
      </c>
      <c r="AM412" s="95" t="s">
        <v>29</v>
      </c>
      <c r="AN412" s="94">
        <v>810</v>
      </c>
      <c r="AO412" s="94">
        <v>43.8</v>
      </c>
      <c r="AP412" s="94">
        <v>3.47</v>
      </c>
      <c r="AQ412" s="94">
        <v>18500</v>
      </c>
      <c r="AR412" s="94">
        <v>0.68</v>
      </c>
      <c r="AS412" s="95" t="s">
        <v>28</v>
      </c>
      <c r="AT412" s="95" t="s">
        <v>30</v>
      </c>
      <c r="AU412" s="94">
        <v>0.85</v>
      </c>
      <c r="AV412" s="94">
        <v>1980</v>
      </c>
      <c r="AW412" s="95" t="s">
        <v>28</v>
      </c>
      <c r="AX412" s="94">
        <v>0.12</v>
      </c>
      <c r="AY412" s="94">
        <v>2530</v>
      </c>
      <c r="AZ412" s="94">
        <v>1.54</v>
      </c>
      <c r="BA412" s="94">
        <v>0.21</v>
      </c>
      <c r="BB412" s="94">
        <v>3.14</v>
      </c>
      <c r="BC412" s="94">
        <v>13.6</v>
      </c>
      <c r="BD412" s="76"/>
    </row>
    <row r="413" spans="1:56" s="80" customFormat="1" ht="18" customHeight="1" x14ac:dyDescent="0.25">
      <c r="A413" s="81" t="s">
        <v>186</v>
      </c>
      <c r="B413" s="81" t="s">
        <v>190</v>
      </c>
      <c r="C413" s="81">
        <v>20</v>
      </c>
      <c r="D413" s="82">
        <v>42817</v>
      </c>
      <c r="E413" s="94">
        <v>236</v>
      </c>
      <c r="F413" s="95" t="s">
        <v>345</v>
      </c>
      <c r="G413" s="95" t="s">
        <v>345</v>
      </c>
      <c r="H413" s="95" t="s">
        <v>26</v>
      </c>
      <c r="I413" s="94">
        <v>7.68</v>
      </c>
      <c r="J413" s="94">
        <v>464</v>
      </c>
      <c r="K413" s="94">
        <v>242</v>
      </c>
      <c r="L413" s="95" t="s">
        <v>28</v>
      </c>
      <c r="M413" s="95" t="s">
        <v>337</v>
      </c>
      <c r="N413" s="95" t="s">
        <v>28</v>
      </c>
      <c r="O413" s="95" t="s">
        <v>27</v>
      </c>
      <c r="P413" s="95" t="s">
        <v>340</v>
      </c>
      <c r="Q413" s="94">
        <v>2.52</v>
      </c>
      <c r="R413" s="95" t="s">
        <v>30</v>
      </c>
      <c r="S413" s="94">
        <v>7.2</v>
      </c>
      <c r="T413" s="94">
        <v>322</v>
      </c>
      <c r="U413" s="94">
        <v>322</v>
      </c>
      <c r="V413" s="94">
        <v>1.08</v>
      </c>
      <c r="W413" s="94">
        <v>24.6</v>
      </c>
      <c r="X413" s="95" t="s">
        <v>26</v>
      </c>
      <c r="Y413" s="95" t="s">
        <v>341</v>
      </c>
      <c r="Z413" s="95" t="s">
        <v>341</v>
      </c>
      <c r="AA413" s="95" t="s">
        <v>25</v>
      </c>
      <c r="AB413" s="95" t="s">
        <v>30</v>
      </c>
      <c r="AC413" s="95" t="s">
        <v>29</v>
      </c>
      <c r="AD413" s="94">
        <v>790</v>
      </c>
      <c r="AE413" s="95" t="s">
        <v>27</v>
      </c>
      <c r="AF413" s="94">
        <v>3.78</v>
      </c>
      <c r="AG413" s="95" t="s">
        <v>338</v>
      </c>
      <c r="AH413" s="94">
        <v>62900</v>
      </c>
      <c r="AI413" s="95" t="s">
        <v>32</v>
      </c>
      <c r="AJ413" s="94">
        <v>0.08</v>
      </c>
      <c r="AK413" s="94">
        <v>0.38</v>
      </c>
      <c r="AL413" s="94">
        <v>2.7</v>
      </c>
      <c r="AM413" s="95" t="s">
        <v>29</v>
      </c>
      <c r="AN413" s="94">
        <v>1060</v>
      </c>
      <c r="AO413" s="94">
        <v>2.46</v>
      </c>
      <c r="AP413" s="94">
        <v>5.59</v>
      </c>
      <c r="AQ413" s="94">
        <v>20700</v>
      </c>
      <c r="AR413" s="95" t="s">
        <v>28</v>
      </c>
      <c r="AS413" s="95" t="s">
        <v>28</v>
      </c>
      <c r="AT413" s="95" t="s">
        <v>30</v>
      </c>
      <c r="AU413" s="94">
        <v>1.24</v>
      </c>
      <c r="AV413" s="94">
        <v>2230</v>
      </c>
      <c r="AW413" s="95" t="s">
        <v>28</v>
      </c>
      <c r="AX413" s="95" t="s">
        <v>28</v>
      </c>
      <c r="AY413" s="94">
        <v>3090</v>
      </c>
      <c r="AZ413" s="94">
        <v>4.93</v>
      </c>
      <c r="BA413" s="94">
        <v>0.23</v>
      </c>
      <c r="BB413" s="94">
        <v>5.58</v>
      </c>
      <c r="BC413" s="94">
        <v>2.0699999999999998</v>
      </c>
      <c r="BD413" s="76"/>
    </row>
    <row r="414" spans="1:56" s="80" customFormat="1" ht="18" customHeight="1" x14ac:dyDescent="0.25">
      <c r="A414" s="81" t="s">
        <v>186</v>
      </c>
      <c r="B414" s="81" t="s">
        <v>190</v>
      </c>
      <c r="C414" s="81">
        <v>20</v>
      </c>
      <c r="D414" s="82">
        <v>43018</v>
      </c>
      <c r="E414" s="94">
        <v>248</v>
      </c>
      <c r="F414" s="95" t="s">
        <v>345</v>
      </c>
      <c r="G414" s="95" t="s">
        <v>345</v>
      </c>
      <c r="H414" s="95" t="s">
        <v>26</v>
      </c>
      <c r="I414" s="94">
        <v>9.14</v>
      </c>
      <c r="J414" s="94">
        <v>498</v>
      </c>
      <c r="K414" s="94">
        <v>261</v>
      </c>
      <c r="L414" s="95" t="s">
        <v>28</v>
      </c>
      <c r="M414" s="95" t="s">
        <v>337</v>
      </c>
      <c r="N414" s="95" t="s">
        <v>28</v>
      </c>
      <c r="O414" s="94">
        <v>0.59</v>
      </c>
      <c r="P414" s="94">
        <v>2.82</v>
      </c>
      <c r="Q414" s="94">
        <v>2.23</v>
      </c>
      <c r="R414" s="95" t="s">
        <v>30</v>
      </c>
      <c r="S414" s="94">
        <v>7.1</v>
      </c>
      <c r="T414" s="94">
        <v>310</v>
      </c>
      <c r="U414" s="94">
        <v>320</v>
      </c>
      <c r="V414" s="94">
        <v>1.29</v>
      </c>
      <c r="W414" s="94">
        <v>25</v>
      </c>
      <c r="X414" s="95" t="s">
        <v>26</v>
      </c>
      <c r="Y414" s="95" t="s">
        <v>341</v>
      </c>
      <c r="Z414" s="95" t="s">
        <v>341</v>
      </c>
      <c r="AA414" s="95" t="s">
        <v>25</v>
      </c>
      <c r="AB414" s="95" t="s">
        <v>30</v>
      </c>
      <c r="AC414" s="95" t="s">
        <v>29</v>
      </c>
      <c r="AD414" s="94">
        <v>910</v>
      </c>
      <c r="AE414" s="95" t="s">
        <v>27</v>
      </c>
      <c r="AF414" s="94">
        <v>3.13</v>
      </c>
      <c r="AG414" s="95" t="s">
        <v>338</v>
      </c>
      <c r="AH414" s="94">
        <v>75500</v>
      </c>
      <c r="AI414" s="95" t="s">
        <v>32</v>
      </c>
      <c r="AJ414" s="94">
        <v>7.0000000000000007E-2</v>
      </c>
      <c r="AK414" s="94">
        <v>0.41</v>
      </c>
      <c r="AL414" s="94">
        <v>0.34</v>
      </c>
      <c r="AM414" s="95" t="s">
        <v>29</v>
      </c>
      <c r="AN414" s="94">
        <v>790</v>
      </c>
      <c r="AO414" s="94">
        <v>3.02</v>
      </c>
      <c r="AP414" s="94">
        <v>3.44</v>
      </c>
      <c r="AQ414" s="94">
        <v>17600</v>
      </c>
      <c r="AR414" s="94">
        <v>0.14000000000000001</v>
      </c>
      <c r="AS414" s="95" t="s">
        <v>28</v>
      </c>
      <c r="AT414" s="95" t="s">
        <v>30</v>
      </c>
      <c r="AU414" s="94">
        <v>0.76</v>
      </c>
      <c r="AV414" s="94">
        <v>1940</v>
      </c>
      <c r="AW414" s="95" t="s">
        <v>28</v>
      </c>
      <c r="AX414" s="94">
        <v>0.16</v>
      </c>
      <c r="AY414" s="94">
        <v>2400</v>
      </c>
      <c r="AZ414" s="94">
        <v>1.64</v>
      </c>
      <c r="BA414" s="94">
        <v>0.18</v>
      </c>
      <c r="BB414" s="94">
        <v>3.04</v>
      </c>
      <c r="BC414" s="94">
        <v>2.81</v>
      </c>
      <c r="BD414" s="76"/>
    </row>
    <row r="415" spans="1:56" s="80" customFormat="1" ht="18" customHeight="1" x14ac:dyDescent="0.25">
      <c r="A415" s="81" t="s">
        <v>186</v>
      </c>
      <c r="B415" s="81" t="s">
        <v>190</v>
      </c>
      <c r="C415" s="81">
        <v>20</v>
      </c>
      <c r="D415" s="82">
        <v>43181</v>
      </c>
      <c r="E415" s="94">
        <v>264</v>
      </c>
      <c r="F415" s="95" t="s">
        <v>345</v>
      </c>
      <c r="G415" s="95" t="s">
        <v>345</v>
      </c>
      <c r="H415" s="95" t="s">
        <v>26</v>
      </c>
      <c r="I415" s="94">
        <v>9.23</v>
      </c>
      <c r="J415" s="94">
        <v>486</v>
      </c>
      <c r="K415" s="94">
        <v>259</v>
      </c>
      <c r="L415" s="95" t="s">
        <v>28</v>
      </c>
      <c r="M415" s="95" t="s">
        <v>332</v>
      </c>
      <c r="N415" s="95" t="s">
        <v>27</v>
      </c>
      <c r="O415" s="95" t="s">
        <v>333</v>
      </c>
      <c r="P415" s="94">
        <v>1.64</v>
      </c>
      <c r="Q415" s="94">
        <v>2.23</v>
      </c>
      <c r="R415" s="94">
        <v>0.01</v>
      </c>
      <c r="S415" s="94">
        <v>7.2</v>
      </c>
      <c r="T415" s="94">
        <v>321</v>
      </c>
      <c r="U415" s="94">
        <v>323</v>
      </c>
      <c r="V415" s="94">
        <v>1.41</v>
      </c>
      <c r="W415" s="94">
        <v>24.9</v>
      </c>
      <c r="X415" s="95" t="s">
        <v>26</v>
      </c>
      <c r="Y415" s="95" t="s">
        <v>341</v>
      </c>
      <c r="Z415" s="95" t="s">
        <v>341</v>
      </c>
      <c r="AA415" s="95" t="s">
        <v>25</v>
      </c>
      <c r="AB415" s="95" t="s">
        <v>30</v>
      </c>
      <c r="AC415" s="95" t="s">
        <v>29</v>
      </c>
      <c r="AD415" s="94">
        <v>870</v>
      </c>
      <c r="AE415" s="95" t="s">
        <v>27</v>
      </c>
      <c r="AF415" s="94">
        <v>2.92</v>
      </c>
      <c r="AG415" s="95" t="s">
        <v>338</v>
      </c>
      <c r="AH415" s="94">
        <v>72200</v>
      </c>
      <c r="AI415" s="95" t="s">
        <v>32</v>
      </c>
      <c r="AJ415" s="94">
        <v>7.0000000000000007E-2</v>
      </c>
      <c r="AK415" s="94">
        <v>0.49</v>
      </c>
      <c r="AL415" s="94">
        <v>0.49</v>
      </c>
      <c r="AM415" s="95" t="s">
        <v>29</v>
      </c>
      <c r="AN415" s="94">
        <v>850</v>
      </c>
      <c r="AO415" s="94">
        <v>2.61</v>
      </c>
      <c r="AP415" s="94">
        <v>4.26</v>
      </c>
      <c r="AQ415" s="94">
        <v>19200</v>
      </c>
      <c r="AR415" s="94">
        <v>0.13</v>
      </c>
      <c r="AS415" s="95" t="s">
        <v>28</v>
      </c>
      <c r="AT415" s="94">
        <v>0.01</v>
      </c>
      <c r="AU415" s="94">
        <v>0.74</v>
      </c>
      <c r="AV415" s="94">
        <v>2110</v>
      </c>
      <c r="AW415" s="95" t="s">
        <v>28</v>
      </c>
      <c r="AX415" s="94">
        <v>0.11</v>
      </c>
      <c r="AY415" s="94">
        <v>2530</v>
      </c>
      <c r="AZ415" s="94">
        <v>7.83</v>
      </c>
      <c r="BA415" s="94">
        <v>0.22</v>
      </c>
      <c r="BB415" s="94">
        <v>3.51</v>
      </c>
      <c r="BC415" s="94">
        <v>3.31</v>
      </c>
      <c r="BD415" s="76"/>
    </row>
    <row r="416" spans="1:56" s="80" customFormat="1" ht="18" customHeight="1" x14ac:dyDescent="0.25">
      <c r="A416" s="81" t="s">
        <v>186</v>
      </c>
      <c r="B416" s="81" t="s">
        <v>190</v>
      </c>
      <c r="C416" s="81">
        <v>20</v>
      </c>
      <c r="D416" s="82">
        <v>43389</v>
      </c>
      <c r="E416" s="94">
        <v>249</v>
      </c>
      <c r="F416" s="95" t="s">
        <v>345</v>
      </c>
      <c r="G416" s="95" t="s">
        <v>345</v>
      </c>
      <c r="H416" s="95" t="s">
        <v>26</v>
      </c>
      <c r="I416" s="94">
        <v>10.7</v>
      </c>
      <c r="J416" s="94">
        <v>444</v>
      </c>
      <c r="K416" s="94">
        <v>231</v>
      </c>
      <c r="L416" s="95" t="s">
        <v>28</v>
      </c>
      <c r="M416" s="95" t="s">
        <v>337</v>
      </c>
      <c r="N416" s="95" t="s">
        <v>28</v>
      </c>
      <c r="O416" s="94">
        <v>0.38</v>
      </c>
      <c r="P416" s="94">
        <v>2.9</v>
      </c>
      <c r="Q416" s="94">
        <v>2.52</v>
      </c>
      <c r="R416" s="95" t="s">
        <v>30</v>
      </c>
      <c r="S416" s="94">
        <v>7.2</v>
      </c>
      <c r="T416" s="94">
        <v>296</v>
      </c>
      <c r="U416" s="94">
        <v>323</v>
      </c>
      <c r="V416" s="94">
        <v>1.28</v>
      </c>
      <c r="W416" s="94">
        <v>25.5</v>
      </c>
      <c r="X416" s="95" t="s">
        <v>26</v>
      </c>
      <c r="Y416" s="95" t="s">
        <v>343</v>
      </c>
      <c r="Z416" s="95" t="s">
        <v>343</v>
      </c>
      <c r="AA416" s="95" t="s">
        <v>25</v>
      </c>
      <c r="AB416" s="95" t="s">
        <v>30</v>
      </c>
      <c r="AC416" s="95" t="s">
        <v>29</v>
      </c>
      <c r="AD416" s="94">
        <v>710</v>
      </c>
      <c r="AE416" s="95" t="s">
        <v>27</v>
      </c>
      <c r="AF416" s="94">
        <v>3</v>
      </c>
      <c r="AG416" s="95" t="s">
        <v>338</v>
      </c>
      <c r="AH416" s="94">
        <v>57800</v>
      </c>
      <c r="AI416" s="95" t="s">
        <v>32</v>
      </c>
      <c r="AJ416" s="94">
        <v>0.06</v>
      </c>
      <c r="AK416" s="95" t="s">
        <v>29</v>
      </c>
      <c r="AL416" s="94">
        <v>2.19</v>
      </c>
      <c r="AM416" s="95" t="s">
        <v>29</v>
      </c>
      <c r="AN416" s="94">
        <v>910</v>
      </c>
      <c r="AO416" s="95" t="s">
        <v>25</v>
      </c>
      <c r="AP416" s="94">
        <v>7.15</v>
      </c>
      <c r="AQ416" s="94">
        <v>21200</v>
      </c>
      <c r="AR416" s="95" t="s">
        <v>28</v>
      </c>
      <c r="AS416" s="95" t="s">
        <v>28</v>
      </c>
      <c r="AT416" s="95" t="s">
        <v>30</v>
      </c>
      <c r="AU416" s="94">
        <v>0.77</v>
      </c>
      <c r="AV416" s="94">
        <v>2460</v>
      </c>
      <c r="AW416" s="95" t="s">
        <v>28</v>
      </c>
      <c r="AX416" s="94">
        <v>0.19</v>
      </c>
      <c r="AY416" s="94">
        <v>3970</v>
      </c>
      <c r="AZ416" s="94">
        <v>2.9</v>
      </c>
      <c r="BA416" s="94">
        <v>0.31</v>
      </c>
      <c r="BB416" s="94">
        <v>5.47</v>
      </c>
      <c r="BC416" s="95" t="s">
        <v>27</v>
      </c>
      <c r="BD416" s="76"/>
    </row>
    <row r="417" spans="1:56" s="80" customFormat="1" ht="18" customHeight="1" x14ac:dyDescent="0.25">
      <c r="A417" s="81" t="s">
        <v>9</v>
      </c>
      <c r="B417" s="81" t="s">
        <v>247</v>
      </c>
      <c r="C417" s="81">
        <v>18</v>
      </c>
      <c r="D417" s="82">
        <v>42459</v>
      </c>
      <c r="E417" s="94">
        <v>49</v>
      </c>
      <c r="F417" s="94">
        <v>20</v>
      </c>
      <c r="G417" s="94">
        <v>0</v>
      </c>
      <c r="H417" s="95" t="s">
        <v>26</v>
      </c>
      <c r="I417" s="95" t="s">
        <v>26</v>
      </c>
      <c r="J417" s="94">
        <v>135.80000000000001</v>
      </c>
      <c r="K417" s="94">
        <v>26.3</v>
      </c>
      <c r="L417" s="94">
        <v>0.11</v>
      </c>
      <c r="M417" s="95" t="s">
        <v>337</v>
      </c>
      <c r="N417" s="95" t="s">
        <v>32</v>
      </c>
      <c r="O417" s="95" t="s">
        <v>333</v>
      </c>
      <c r="P417" s="95" t="s">
        <v>340</v>
      </c>
      <c r="Q417" s="94">
        <v>0.4</v>
      </c>
      <c r="R417" s="95" t="s">
        <v>28</v>
      </c>
      <c r="S417" s="94">
        <v>8.4</v>
      </c>
      <c r="T417" s="94">
        <v>218</v>
      </c>
      <c r="U417" s="94">
        <v>234</v>
      </c>
      <c r="V417" s="95" t="s">
        <v>26</v>
      </c>
      <c r="W417" s="94">
        <v>25.3</v>
      </c>
      <c r="X417" s="94">
        <v>8</v>
      </c>
      <c r="Y417" s="95" t="s">
        <v>341</v>
      </c>
      <c r="Z417" s="95" t="s">
        <v>341</v>
      </c>
      <c r="AA417" s="94">
        <v>5.57</v>
      </c>
      <c r="AB417" s="95" t="s">
        <v>30</v>
      </c>
      <c r="AC417" s="95" t="s">
        <v>29</v>
      </c>
      <c r="AD417" s="94">
        <v>4</v>
      </c>
      <c r="AE417" s="95" t="s">
        <v>27</v>
      </c>
      <c r="AF417" s="94">
        <v>8.68</v>
      </c>
      <c r="AG417" s="95" t="s">
        <v>338</v>
      </c>
      <c r="AH417" s="94">
        <v>9470</v>
      </c>
      <c r="AI417" s="95" t="s">
        <v>32</v>
      </c>
      <c r="AJ417" s="94">
        <v>0.01</v>
      </c>
      <c r="AK417" s="95" t="s">
        <v>29</v>
      </c>
      <c r="AL417" s="94">
        <v>60.5</v>
      </c>
      <c r="AM417" s="95" t="s">
        <v>29</v>
      </c>
      <c r="AN417" s="94">
        <v>340</v>
      </c>
      <c r="AO417" s="95" t="s">
        <v>25</v>
      </c>
      <c r="AP417" s="94">
        <v>1.53</v>
      </c>
      <c r="AQ417" s="94">
        <v>640</v>
      </c>
      <c r="AR417" s="95" t="s">
        <v>28</v>
      </c>
      <c r="AS417" s="95" t="s">
        <v>28</v>
      </c>
      <c r="AT417" s="94">
        <v>0.01</v>
      </c>
      <c r="AU417" s="94">
        <v>0.12</v>
      </c>
      <c r="AV417" s="94">
        <v>1310</v>
      </c>
      <c r="AW417" s="95" t="s">
        <v>28</v>
      </c>
      <c r="AX417" s="95" t="s">
        <v>28</v>
      </c>
      <c r="AY417" s="94">
        <v>17700</v>
      </c>
      <c r="AZ417" s="94">
        <v>2.04</v>
      </c>
      <c r="BA417" s="94">
        <v>0.13</v>
      </c>
      <c r="BB417" s="94">
        <v>25.9</v>
      </c>
      <c r="BC417" s="94">
        <v>0.57999999999999996</v>
      </c>
      <c r="BD417" s="76"/>
    </row>
    <row r="418" spans="1:56" s="80" customFormat="1" ht="18" customHeight="1" x14ac:dyDescent="0.25">
      <c r="A418" s="81" t="s">
        <v>9</v>
      </c>
      <c r="B418" s="81" t="s">
        <v>247</v>
      </c>
      <c r="C418" s="81">
        <v>18</v>
      </c>
      <c r="D418" s="82">
        <v>42641</v>
      </c>
      <c r="E418" s="94">
        <v>43</v>
      </c>
      <c r="F418" s="94">
        <v>25</v>
      </c>
      <c r="G418" s="94">
        <v>0</v>
      </c>
      <c r="H418" s="95" t="s">
        <v>26</v>
      </c>
      <c r="I418" s="94">
        <v>1.1599999999999999</v>
      </c>
      <c r="J418" s="94">
        <v>135.80000000000001</v>
      </c>
      <c r="K418" s="94">
        <v>28.2</v>
      </c>
      <c r="L418" s="94">
        <v>0.12</v>
      </c>
      <c r="M418" s="95" t="s">
        <v>337</v>
      </c>
      <c r="N418" s="95" t="s">
        <v>32</v>
      </c>
      <c r="O418" s="95" t="s">
        <v>333</v>
      </c>
      <c r="P418" s="95" t="s">
        <v>340</v>
      </c>
      <c r="Q418" s="94">
        <v>0.43</v>
      </c>
      <c r="R418" s="95" t="s">
        <v>30</v>
      </c>
      <c r="S418" s="94">
        <v>8.48</v>
      </c>
      <c r="T418" s="94">
        <v>101</v>
      </c>
      <c r="U418" s="94">
        <v>110</v>
      </c>
      <c r="V418" s="95" t="s">
        <v>27</v>
      </c>
      <c r="W418" s="94">
        <v>24.8</v>
      </c>
      <c r="X418" s="94">
        <v>0</v>
      </c>
      <c r="Y418" s="95" t="s">
        <v>341</v>
      </c>
      <c r="Z418" s="95" t="s">
        <v>341</v>
      </c>
      <c r="AA418" s="94">
        <v>4.78</v>
      </c>
      <c r="AB418" s="95" t="s">
        <v>30</v>
      </c>
      <c r="AC418" s="95" t="s">
        <v>29</v>
      </c>
      <c r="AD418" s="94">
        <v>6</v>
      </c>
      <c r="AE418" s="95" t="s">
        <v>27</v>
      </c>
      <c r="AF418" s="94">
        <v>9.1</v>
      </c>
      <c r="AG418" s="94">
        <v>7.0000000000000001E-3</v>
      </c>
      <c r="AH418" s="94">
        <v>10200</v>
      </c>
      <c r="AI418" s="95" t="s">
        <v>32</v>
      </c>
      <c r="AJ418" s="95" t="s">
        <v>30</v>
      </c>
      <c r="AK418" s="95" t="s">
        <v>29</v>
      </c>
      <c r="AL418" s="94">
        <v>59.5</v>
      </c>
      <c r="AM418" s="95" t="s">
        <v>29</v>
      </c>
      <c r="AN418" s="94">
        <v>390</v>
      </c>
      <c r="AO418" s="95" t="s">
        <v>25</v>
      </c>
      <c r="AP418" s="94">
        <v>1.55</v>
      </c>
      <c r="AQ418" s="94">
        <v>690</v>
      </c>
      <c r="AR418" s="95" t="s">
        <v>28</v>
      </c>
      <c r="AS418" s="95" t="s">
        <v>28</v>
      </c>
      <c r="AT418" s="94">
        <v>0.02</v>
      </c>
      <c r="AU418" s="94">
        <v>0.15</v>
      </c>
      <c r="AV418" s="94">
        <v>1480</v>
      </c>
      <c r="AW418" s="95" t="s">
        <v>28</v>
      </c>
      <c r="AX418" s="95" t="s">
        <v>28</v>
      </c>
      <c r="AY418" s="94">
        <v>17700</v>
      </c>
      <c r="AZ418" s="94">
        <v>1.96</v>
      </c>
      <c r="BA418" s="94">
        <v>0.12</v>
      </c>
      <c r="BB418" s="94">
        <v>20.2</v>
      </c>
      <c r="BC418" s="94">
        <v>0.57999999999999996</v>
      </c>
      <c r="BD418" s="76"/>
    </row>
    <row r="419" spans="1:56" s="80" customFormat="1" ht="18" customHeight="1" x14ac:dyDescent="0.25">
      <c r="A419" s="81" t="s">
        <v>9</v>
      </c>
      <c r="B419" s="81" t="s">
        <v>247</v>
      </c>
      <c r="C419" s="81">
        <v>18</v>
      </c>
      <c r="D419" s="82">
        <v>42816</v>
      </c>
      <c r="E419" s="94">
        <v>52</v>
      </c>
      <c r="F419" s="94">
        <v>16</v>
      </c>
      <c r="G419" s="94">
        <v>0</v>
      </c>
      <c r="H419" s="95" t="s">
        <v>26</v>
      </c>
      <c r="I419" s="94">
        <v>0.92</v>
      </c>
      <c r="J419" s="94">
        <v>135.5</v>
      </c>
      <c r="K419" s="94">
        <v>32.799999999999997</v>
      </c>
      <c r="L419" s="94">
        <v>0.11</v>
      </c>
      <c r="M419" s="95" t="s">
        <v>337</v>
      </c>
      <c r="N419" s="95" t="s">
        <v>32</v>
      </c>
      <c r="O419" s="95" t="s">
        <v>333</v>
      </c>
      <c r="P419" s="95" t="s">
        <v>340</v>
      </c>
      <c r="Q419" s="94">
        <v>0.46</v>
      </c>
      <c r="R419" s="95" t="s">
        <v>30</v>
      </c>
      <c r="S419" s="94">
        <v>8.59</v>
      </c>
      <c r="T419" s="94">
        <v>113</v>
      </c>
      <c r="U419" s="94">
        <v>120</v>
      </c>
      <c r="V419" s="95" t="s">
        <v>27</v>
      </c>
      <c r="W419" s="94">
        <v>24.8</v>
      </c>
      <c r="X419" s="94">
        <v>0</v>
      </c>
      <c r="Y419" s="95" t="s">
        <v>341</v>
      </c>
      <c r="Z419" s="95" t="s">
        <v>341</v>
      </c>
      <c r="AA419" s="94">
        <v>2.67</v>
      </c>
      <c r="AB419" s="95" t="s">
        <v>30</v>
      </c>
      <c r="AC419" s="95" t="s">
        <v>29</v>
      </c>
      <c r="AD419" s="94">
        <v>5</v>
      </c>
      <c r="AE419" s="95" t="s">
        <v>27</v>
      </c>
      <c r="AF419" s="94">
        <v>9.6300000000000008</v>
      </c>
      <c r="AG419" s="95" t="s">
        <v>338</v>
      </c>
      <c r="AH419" s="94">
        <v>10600</v>
      </c>
      <c r="AI419" s="95" t="s">
        <v>32</v>
      </c>
      <c r="AJ419" s="94">
        <v>0.01</v>
      </c>
      <c r="AK419" s="95" t="s">
        <v>29</v>
      </c>
      <c r="AL419" s="94">
        <v>53.9</v>
      </c>
      <c r="AM419" s="95" t="s">
        <v>29</v>
      </c>
      <c r="AN419" s="94">
        <v>400</v>
      </c>
      <c r="AO419" s="95" t="s">
        <v>25</v>
      </c>
      <c r="AP419" s="94">
        <v>1.67</v>
      </c>
      <c r="AQ419" s="94">
        <v>700</v>
      </c>
      <c r="AR419" s="95" t="s">
        <v>28</v>
      </c>
      <c r="AS419" s="95" t="s">
        <v>28</v>
      </c>
      <c r="AT419" s="95" t="s">
        <v>30</v>
      </c>
      <c r="AU419" s="95" t="s">
        <v>28</v>
      </c>
      <c r="AV419" s="94">
        <v>1550</v>
      </c>
      <c r="AW419" s="95" t="s">
        <v>28</v>
      </c>
      <c r="AX419" s="95" t="s">
        <v>28</v>
      </c>
      <c r="AY419" s="94">
        <v>18900</v>
      </c>
      <c r="AZ419" s="94">
        <v>2.15</v>
      </c>
      <c r="BA419" s="94">
        <v>0.15</v>
      </c>
      <c r="BB419" s="94">
        <v>24.4</v>
      </c>
      <c r="BC419" s="95" t="s">
        <v>27</v>
      </c>
      <c r="BD419" s="79"/>
    </row>
    <row r="420" spans="1:56" s="80" customFormat="1" ht="18" customHeight="1" x14ac:dyDescent="0.25">
      <c r="A420" s="81" t="s">
        <v>9</v>
      </c>
      <c r="B420" s="81" t="s">
        <v>247</v>
      </c>
      <c r="C420" s="81">
        <v>18</v>
      </c>
      <c r="D420" s="82">
        <v>43005</v>
      </c>
      <c r="E420" s="94">
        <v>51</v>
      </c>
      <c r="F420" s="94">
        <v>17</v>
      </c>
      <c r="G420" s="94">
        <v>0</v>
      </c>
      <c r="H420" s="95" t="s">
        <v>26</v>
      </c>
      <c r="I420" s="94">
        <v>0.77</v>
      </c>
      <c r="J420" s="94">
        <v>125.1</v>
      </c>
      <c r="K420" s="94">
        <v>30.8</v>
      </c>
      <c r="L420" s="94">
        <v>0.12</v>
      </c>
      <c r="M420" s="95" t="s">
        <v>337</v>
      </c>
      <c r="N420" s="95" t="s">
        <v>32</v>
      </c>
      <c r="O420" s="95" t="s">
        <v>333</v>
      </c>
      <c r="P420" s="95" t="s">
        <v>340</v>
      </c>
      <c r="Q420" s="94">
        <v>0.48</v>
      </c>
      <c r="R420" s="95" t="s">
        <v>30</v>
      </c>
      <c r="S420" s="94">
        <v>8.4499999999999993</v>
      </c>
      <c r="T420" s="94">
        <v>92</v>
      </c>
      <c r="U420" s="94">
        <v>97</v>
      </c>
      <c r="V420" s="95" t="s">
        <v>27</v>
      </c>
      <c r="W420" s="94">
        <v>25.4</v>
      </c>
      <c r="X420" s="94">
        <v>0</v>
      </c>
      <c r="Y420" s="95" t="s">
        <v>341</v>
      </c>
      <c r="Z420" s="95" t="s">
        <v>341</v>
      </c>
      <c r="AA420" s="94">
        <v>4.13</v>
      </c>
      <c r="AB420" s="95" t="s">
        <v>30</v>
      </c>
      <c r="AC420" s="95" t="s">
        <v>29</v>
      </c>
      <c r="AD420" s="94">
        <v>5</v>
      </c>
      <c r="AE420" s="95" t="s">
        <v>27</v>
      </c>
      <c r="AF420" s="94">
        <v>8.3800000000000008</v>
      </c>
      <c r="AG420" s="95" t="s">
        <v>338</v>
      </c>
      <c r="AH420" s="94">
        <v>11000</v>
      </c>
      <c r="AI420" s="95" t="s">
        <v>32</v>
      </c>
      <c r="AJ420" s="95" t="s">
        <v>30</v>
      </c>
      <c r="AK420" s="94">
        <v>0.55000000000000004</v>
      </c>
      <c r="AL420" s="94">
        <v>66.5</v>
      </c>
      <c r="AM420" s="95" t="s">
        <v>29</v>
      </c>
      <c r="AN420" s="94">
        <v>400</v>
      </c>
      <c r="AO420" s="95" t="s">
        <v>25</v>
      </c>
      <c r="AP420" s="94">
        <v>1.71</v>
      </c>
      <c r="AQ420" s="94">
        <v>800</v>
      </c>
      <c r="AR420" s="95" t="s">
        <v>28</v>
      </c>
      <c r="AS420" s="95" t="s">
        <v>28</v>
      </c>
      <c r="AT420" s="94">
        <v>0.02</v>
      </c>
      <c r="AU420" s="95" t="s">
        <v>28</v>
      </c>
      <c r="AV420" s="94">
        <v>1620</v>
      </c>
      <c r="AW420" s="95" t="s">
        <v>28</v>
      </c>
      <c r="AX420" s="95" t="s">
        <v>28</v>
      </c>
      <c r="AY420" s="94">
        <v>19600</v>
      </c>
      <c r="AZ420" s="94">
        <v>1.65</v>
      </c>
      <c r="BA420" s="94">
        <v>0.13</v>
      </c>
      <c r="BB420" s="94">
        <v>21.8</v>
      </c>
      <c r="BC420" s="94">
        <v>0.71</v>
      </c>
      <c r="BD420" s="79"/>
    </row>
    <row r="421" spans="1:56" s="80" customFormat="1" ht="18" customHeight="1" x14ac:dyDescent="0.25">
      <c r="A421" s="81" t="s">
        <v>9</v>
      </c>
      <c r="B421" s="81" t="s">
        <v>247</v>
      </c>
      <c r="C421" s="81">
        <v>18</v>
      </c>
      <c r="D421" s="82">
        <v>43180</v>
      </c>
      <c r="E421" s="94">
        <v>58</v>
      </c>
      <c r="F421" s="94">
        <v>10</v>
      </c>
      <c r="G421" s="94">
        <v>0</v>
      </c>
      <c r="H421" s="94">
        <v>1.55</v>
      </c>
      <c r="I421" s="95" t="s">
        <v>26</v>
      </c>
      <c r="J421" s="94">
        <v>136.6</v>
      </c>
      <c r="K421" s="94">
        <v>32.6</v>
      </c>
      <c r="L421" s="95" t="s">
        <v>28</v>
      </c>
      <c r="M421" s="95" t="s">
        <v>337</v>
      </c>
      <c r="N421" s="95" t="s">
        <v>32</v>
      </c>
      <c r="O421" s="95" t="s">
        <v>333</v>
      </c>
      <c r="P421" s="95" t="s">
        <v>340</v>
      </c>
      <c r="Q421" s="94">
        <v>0.48</v>
      </c>
      <c r="R421" s="95" t="s">
        <v>28</v>
      </c>
      <c r="S421" s="94">
        <v>8.39</v>
      </c>
      <c r="T421" s="94">
        <v>107</v>
      </c>
      <c r="U421" s="94">
        <v>108</v>
      </c>
      <c r="V421" s="95" t="s">
        <v>26</v>
      </c>
      <c r="W421" s="94">
        <v>25.6</v>
      </c>
      <c r="X421" s="94">
        <v>0</v>
      </c>
      <c r="Y421" s="95" t="s">
        <v>341</v>
      </c>
      <c r="Z421" s="95" t="s">
        <v>341</v>
      </c>
      <c r="AA421" s="94">
        <v>3.52</v>
      </c>
      <c r="AB421" s="95" t="s">
        <v>30</v>
      </c>
      <c r="AC421" s="95" t="s">
        <v>29</v>
      </c>
      <c r="AD421" s="94">
        <v>6</v>
      </c>
      <c r="AE421" s="95" t="s">
        <v>27</v>
      </c>
      <c r="AF421" s="94">
        <v>7.86</v>
      </c>
      <c r="AG421" s="95" t="s">
        <v>338</v>
      </c>
      <c r="AH421" s="94">
        <v>11600</v>
      </c>
      <c r="AI421" s="95" t="s">
        <v>32</v>
      </c>
      <c r="AJ421" s="95" t="s">
        <v>30</v>
      </c>
      <c r="AK421" s="94">
        <v>0.34</v>
      </c>
      <c r="AL421" s="94">
        <v>72.400000000000006</v>
      </c>
      <c r="AM421" s="95" t="s">
        <v>29</v>
      </c>
      <c r="AN421" s="94">
        <v>420</v>
      </c>
      <c r="AO421" s="95" t="s">
        <v>25</v>
      </c>
      <c r="AP421" s="94">
        <v>2.13</v>
      </c>
      <c r="AQ421" s="94">
        <v>860</v>
      </c>
      <c r="AR421" s="95" t="s">
        <v>28</v>
      </c>
      <c r="AS421" s="95" t="s">
        <v>28</v>
      </c>
      <c r="AT421" s="94">
        <v>0.01</v>
      </c>
      <c r="AU421" s="94">
        <v>0.21</v>
      </c>
      <c r="AV421" s="94">
        <v>1620</v>
      </c>
      <c r="AW421" s="95" t="s">
        <v>28</v>
      </c>
      <c r="AX421" s="95" t="s">
        <v>28</v>
      </c>
      <c r="AY421" s="94">
        <v>19000</v>
      </c>
      <c r="AZ421" s="94">
        <v>2.6</v>
      </c>
      <c r="BA421" s="94">
        <v>0.14000000000000001</v>
      </c>
      <c r="BB421" s="94">
        <v>25.6</v>
      </c>
      <c r="BC421" s="94">
        <v>0.61</v>
      </c>
      <c r="BD421" s="76"/>
    </row>
    <row r="422" spans="1:56" s="80" customFormat="1" ht="18" customHeight="1" x14ac:dyDescent="0.25">
      <c r="A422" s="81" t="s">
        <v>9</v>
      </c>
      <c r="B422" s="81" t="s">
        <v>247</v>
      </c>
      <c r="C422" s="81">
        <v>18</v>
      </c>
      <c r="D422" s="82">
        <v>43369</v>
      </c>
      <c r="E422" s="94">
        <v>61</v>
      </c>
      <c r="F422" s="94">
        <v>7</v>
      </c>
      <c r="G422" s="94">
        <v>0</v>
      </c>
      <c r="H422" s="95" t="s">
        <v>26</v>
      </c>
      <c r="I422" s="94">
        <v>1.03</v>
      </c>
      <c r="J422" s="94">
        <v>135.69999999999999</v>
      </c>
      <c r="K422" s="94">
        <v>28.2</v>
      </c>
      <c r="L422" s="94">
        <v>0.14000000000000001</v>
      </c>
      <c r="M422" s="95" t="s">
        <v>337</v>
      </c>
      <c r="N422" s="95" t="s">
        <v>32</v>
      </c>
      <c r="O422" s="95" t="s">
        <v>333</v>
      </c>
      <c r="P422" s="95" t="s">
        <v>340</v>
      </c>
      <c r="Q422" s="94">
        <v>0.56000000000000005</v>
      </c>
      <c r="R422" s="95" t="s">
        <v>30</v>
      </c>
      <c r="S422" s="94">
        <v>8.52</v>
      </c>
      <c r="T422" s="94">
        <v>96</v>
      </c>
      <c r="U422" s="94">
        <v>101</v>
      </c>
      <c r="V422" s="95" t="s">
        <v>27</v>
      </c>
      <c r="W422" s="94">
        <v>25.4</v>
      </c>
      <c r="X422" s="95" t="s">
        <v>26</v>
      </c>
      <c r="Y422" s="95" t="s">
        <v>343</v>
      </c>
      <c r="Z422" s="95" t="s">
        <v>343</v>
      </c>
      <c r="AA422" s="95" t="s">
        <v>25</v>
      </c>
      <c r="AB422" s="95" t="s">
        <v>30</v>
      </c>
      <c r="AC422" s="95" t="s">
        <v>29</v>
      </c>
      <c r="AD422" s="94">
        <v>5</v>
      </c>
      <c r="AE422" s="95" t="s">
        <v>27</v>
      </c>
      <c r="AF422" s="94">
        <v>8.66</v>
      </c>
      <c r="AG422" s="95" t="s">
        <v>338</v>
      </c>
      <c r="AH422" s="94">
        <v>10000</v>
      </c>
      <c r="AI422" s="95" t="s">
        <v>32</v>
      </c>
      <c r="AJ422" s="95" t="s">
        <v>30</v>
      </c>
      <c r="AK422" s="94">
        <v>4.75</v>
      </c>
      <c r="AL422" s="94">
        <v>62.4</v>
      </c>
      <c r="AM422" s="95" t="s">
        <v>29</v>
      </c>
      <c r="AN422" s="94">
        <v>350</v>
      </c>
      <c r="AO422" s="95" t="s">
        <v>25</v>
      </c>
      <c r="AP422" s="94">
        <v>2.04</v>
      </c>
      <c r="AQ422" s="94">
        <v>780</v>
      </c>
      <c r="AR422" s="95" t="s">
        <v>28</v>
      </c>
      <c r="AS422" s="95" t="s">
        <v>28</v>
      </c>
      <c r="AT422" s="94">
        <v>0.01</v>
      </c>
      <c r="AU422" s="95" t="s">
        <v>28</v>
      </c>
      <c r="AV422" s="94">
        <v>1530</v>
      </c>
      <c r="AW422" s="95" t="s">
        <v>28</v>
      </c>
      <c r="AX422" s="95" t="s">
        <v>28</v>
      </c>
      <c r="AY422" s="94">
        <v>16700</v>
      </c>
      <c r="AZ422" s="94">
        <v>1.64</v>
      </c>
      <c r="BA422" s="94">
        <v>0.12</v>
      </c>
      <c r="BB422" s="94">
        <v>23.4</v>
      </c>
      <c r="BC422" s="94">
        <v>1.22</v>
      </c>
      <c r="BD422" s="76"/>
    </row>
    <row r="423" spans="1:56" s="80" customFormat="1" ht="18" customHeight="1" x14ac:dyDescent="0.25">
      <c r="A423" s="81" t="s">
        <v>138</v>
      </c>
      <c r="B423" s="81" t="s">
        <v>140</v>
      </c>
      <c r="C423" s="81">
        <v>16</v>
      </c>
      <c r="D423" s="82">
        <v>42466</v>
      </c>
      <c r="E423" s="94">
        <v>52</v>
      </c>
      <c r="F423" s="94">
        <v>26</v>
      </c>
      <c r="G423" s="94">
        <v>0</v>
      </c>
      <c r="H423" s="95" t="s">
        <v>26</v>
      </c>
      <c r="I423" s="94">
        <v>1.37</v>
      </c>
      <c r="J423" s="94">
        <v>170</v>
      </c>
      <c r="K423" s="94">
        <v>15.9</v>
      </c>
      <c r="L423" s="94">
        <v>0.12</v>
      </c>
      <c r="M423" s="95" t="s">
        <v>337</v>
      </c>
      <c r="N423" s="95" t="s">
        <v>32</v>
      </c>
      <c r="O423" s="95" t="s">
        <v>333</v>
      </c>
      <c r="P423" s="95" t="s">
        <v>340</v>
      </c>
      <c r="Q423" s="94">
        <v>0.87</v>
      </c>
      <c r="R423" s="95" t="s">
        <v>28</v>
      </c>
      <c r="S423" s="94">
        <v>9.06</v>
      </c>
      <c r="T423" s="94">
        <v>154</v>
      </c>
      <c r="U423" s="94">
        <v>118</v>
      </c>
      <c r="V423" s="94">
        <v>3.72</v>
      </c>
      <c r="W423" s="94">
        <v>27.1</v>
      </c>
      <c r="X423" s="94">
        <v>45</v>
      </c>
      <c r="Y423" s="95" t="s">
        <v>341</v>
      </c>
      <c r="Z423" s="95" t="s">
        <v>341</v>
      </c>
      <c r="AA423" s="94">
        <v>20.3</v>
      </c>
      <c r="AB423" s="95" t="s">
        <v>30</v>
      </c>
      <c r="AC423" s="95" t="s">
        <v>29</v>
      </c>
      <c r="AD423" s="94">
        <v>10</v>
      </c>
      <c r="AE423" s="95" t="s">
        <v>27</v>
      </c>
      <c r="AF423" s="94">
        <v>17.600000000000001</v>
      </c>
      <c r="AG423" s="95" t="s">
        <v>338</v>
      </c>
      <c r="AH423" s="94">
        <v>4680</v>
      </c>
      <c r="AI423" s="95" t="s">
        <v>32</v>
      </c>
      <c r="AJ423" s="95" t="s">
        <v>30</v>
      </c>
      <c r="AK423" s="94">
        <v>0.2</v>
      </c>
      <c r="AL423" s="94">
        <v>63.2</v>
      </c>
      <c r="AM423" s="95" t="s">
        <v>29</v>
      </c>
      <c r="AN423" s="94">
        <v>290</v>
      </c>
      <c r="AO423" s="95" t="s">
        <v>25</v>
      </c>
      <c r="AP423" s="94">
        <v>1.19</v>
      </c>
      <c r="AQ423" s="94">
        <v>1020</v>
      </c>
      <c r="AR423" s="95" t="s">
        <v>28</v>
      </c>
      <c r="AS423" s="95" t="s">
        <v>28</v>
      </c>
      <c r="AT423" s="94">
        <v>0.37</v>
      </c>
      <c r="AU423" s="95" t="s">
        <v>28</v>
      </c>
      <c r="AV423" s="94">
        <v>680</v>
      </c>
      <c r="AW423" s="95" t="s">
        <v>28</v>
      </c>
      <c r="AX423" s="95" t="s">
        <v>28</v>
      </c>
      <c r="AY423" s="94">
        <v>32000</v>
      </c>
      <c r="AZ423" s="94">
        <v>1.26</v>
      </c>
      <c r="BA423" s="94">
        <v>0.64600000000000002</v>
      </c>
      <c r="BB423" s="94">
        <v>94.7</v>
      </c>
      <c r="BC423" s="94">
        <v>0.81</v>
      </c>
      <c r="BD423" s="76"/>
    </row>
    <row r="424" spans="1:56" s="80" customFormat="1" ht="18" customHeight="1" x14ac:dyDescent="0.25">
      <c r="A424" s="81" t="s">
        <v>138</v>
      </c>
      <c r="B424" s="81" t="s">
        <v>140</v>
      </c>
      <c r="C424" s="81">
        <v>16</v>
      </c>
      <c r="D424" s="82">
        <v>42628</v>
      </c>
      <c r="E424" s="94">
        <v>67</v>
      </c>
      <c r="F424" s="94">
        <v>0</v>
      </c>
      <c r="G424" s="94">
        <v>0</v>
      </c>
      <c r="H424" s="95" t="s">
        <v>26</v>
      </c>
      <c r="I424" s="94">
        <v>3.53</v>
      </c>
      <c r="J424" s="94">
        <v>181.9</v>
      </c>
      <c r="K424" s="94">
        <v>49.8</v>
      </c>
      <c r="L424" s="94">
        <v>0.1</v>
      </c>
      <c r="M424" s="94">
        <v>40</v>
      </c>
      <c r="N424" s="95" t="s">
        <v>32</v>
      </c>
      <c r="O424" s="95" t="s">
        <v>333</v>
      </c>
      <c r="P424" s="95" t="s">
        <v>340</v>
      </c>
      <c r="Q424" s="94">
        <v>3.41</v>
      </c>
      <c r="R424" s="95" t="s">
        <v>30</v>
      </c>
      <c r="S424" s="94">
        <v>7.15</v>
      </c>
      <c r="T424" s="94">
        <v>109</v>
      </c>
      <c r="U424" s="94">
        <v>162</v>
      </c>
      <c r="V424" s="94">
        <v>3.7</v>
      </c>
      <c r="W424" s="94">
        <v>25.8</v>
      </c>
      <c r="X424" s="94">
        <v>55</v>
      </c>
      <c r="Y424" s="95" t="s">
        <v>341</v>
      </c>
      <c r="Z424" s="95" t="s">
        <v>341</v>
      </c>
      <c r="AA424" s="94">
        <v>4.9400000000000004</v>
      </c>
      <c r="AB424" s="94">
        <v>0.01</v>
      </c>
      <c r="AC424" s="95" t="s">
        <v>29</v>
      </c>
      <c r="AD424" s="94">
        <v>110</v>
      </c>
      <c r="AE424" s="95" t="s">
        <v>27</v>
      </c>
      <c r="AF424" s="94">
        <v>4.24</v>
      </c>
      <c r="AG424" s="95" t="s">
        <v>338</v>
      </c>
      <c r="AH424" s="94">
        <v>12300</v>
      </c>
      <c r="AI424" s="95" t="s">
        <v>32</v>
      </c>
      <c r="AJ424" s="94">
        <v>0.01</v>
      </c>
      <c r="AK424" s="95" t="s">
        <v>29</v>
      </c>
      <c r="AL424" s="94">
        <v>50.6</v>
      </c>
      <c r="AM424" s="95" t="s">
        <v>29</v>
      </c>
      <c r="AN424" s="94">
        <v>560</v>
      </c>
      <c r="AO424" s="94">
        <v>4.57</v>
      </c>
      <c r="AP424" s="94">
        <v>2.15</v>
      </c>
      <c r="AQ424" s="94">
        <v>4660</v>
      </c>
      <c r="AR424" s="94">
        <v>0.16</v>
      </c>
      <c r="AS424" s="95" t="s">
        <v>28</v>
      </c>
      <c r="AT424" s="94">
        <v>0.25</v>
      </c>
      <c r="AU424" s="94">
        <v>0.71</v>
      </c>
      <c r="AV424" s="94">
        <v>3710</v>
      </c>
      <c r="AW424" s="95" t="s">
        <v>28</v>
      </c>
      <c r="AX424" s="95" t="s">
        <v>28</v>
      </c>
      <c r="AY424" s="94">
        <v>16800</v>
      </c>
      <c r="AZ424" s="94">
        <v>1.5</v>
      </c>
      <c r="BA424" s="94">
        <v>0.34</v>
      </c>
      <c r="BB424" s="94">
        <v>33.6</v>
      </c>
      <c r="BC424" s="94">
        <v>39.799999999999997</v>
      </c>
      <c r="BD424" s="76"/>
    </row>
    <row r="425" spans="1:56" s="80" customFormat="1" ht="18" customHeight="1" x14ac:dyDescent="0.25">
      <c r="A425" s="81" t="s">
        <v>138</v>
      </c>
      <c r="B425" s="81" t="s">
        <v>140</v>
      </c>
      <c r="C425" s="81">
        <v>16</v>
      </c>
      <c r="D425" s="82">
        <v>42824</v>
      </c>
      <c r="E425" s="94">
        <v>73</v>
      </c>
      <c r="F425" s="94">
        <v>0</v>
      </c>
      <c r="G425" s="94">
        <v>0</v>
      </c>
      <c r="H425" s="95" t="s">
        <v>26</v>
      </c>
      <c r="I425" s="94">
        <v>5.0599999999999996</v>
      </c>
      <c r="J425" s="94">
        <v>201</v>
      </c>
      <c r="K425" s="94">
        <v>54.5</v>
      </c>
      <c r="L425" s="95" t="s">
        <v>28</v>
      </c>
      <c r="M425" s="94">
        <v>30</v>
      </c>
      <c r="N425" s="95" t="s">
        <v>32</v>
      </c>
      <c r="O425" s="95" t="s">
        <v>333</v>
      </c>
      <c r="P425" s="95" t="s">
        <v>340</v>
      </c>
      <c r="Q425" s="94">
        <v>5.3</v>
      </c>
      <c r="R425" s="95" t="s">
        <v>30</v>
      </c>
      <c r="S425" s="94">
        <v>7.23</v>
      </c>
      <c r="T425" s="94">
        <v>150</v>
      </c>
      <c r="U425" s="94">
        <v>150</v>
      </c>
      <c r="V425" s="95" t="s">
        <v>27</v>
      </c>
      <c r="W425" s="94">
        <v>26.3</v>
      </c>
      <c r="X425" s="94">
        <v>12</v>
      </c>
      <c r="Y425" s="95" t="s">
        <v>342</v>
      </c>
      <c r="Z425" s="95" t="s">
        <v>342</v>
      </c>
      <c r="AA425" s="94">
        <v>3.1</v>
      </c>
      <c r="AB425" s="95" t="s">
        <v>30</v>
      </c>
      <c r="AC425" s="95" t="s">
        <v>29</v>
      </c>
      <c r="AD425" s="94">
        <v>110</v>
      </c>
      <c r="AE425" s="95" t="s">
        <v>27</v>
      </c>
      <c r="AF425" s="94">
        <v>5.94</v>
      </c>
      <c r="AG425" s="95" t="s">
        <v>338</v>
      </c>
      <c r="AH425" s="94">
        <v>13700</v>
      </c>
      <c r="AI425" s="94">
        <v>0.08</v>
      </c>
      <c r="AJ425" s="94">
        <v>0.02</v>
      </c>
      <c r="AK425" s="94">
        <v>1.43</v>
      </c>
      <c r="AL425" s="94">
        <v>26.5</v>
      </c>
      <c r="AM425" s="95" t="s">
        <v>29</v>
      </c>
      <c r="AN425" s="94">
        <v>680</v>
      </c>
      <c r="AO425" s="95" t="s">
        <v>25</v>
      </c>
      <c r="AP425" s="94">
        <v>2.57</v>
      </c>
      <c r="AQ425" s="94">
        <v>4920</v>
      </c>
      <c r="AR425" s="95" t="s">
        <v>28</v>
      </c>
      <c r="AS425" s="95" t="s">
        <v>28</v>
      </c>
      <c r="AT425" s="94">
        <v>0.04</v>
      </c>
      <c r="AU425" s="94">
        <v>0.83</v>
      </c>
      <c r="AV425" s="94">
        <v>3420</v>
      </c>
      <c r="AW425" s="95" t="s">
        <v>28</v>
      </c>
      <c r="AX425" s="95" t="s">
        <v>28</v>
      </c>
      <c r="AY425" s="94">
        <v>22200</v>
      </c>
      <c r="AZ425" s="94">
        <v>2.31</v>
      </c>
      <c r="BA425" s="94">
        <v>0.32</v>
      </c>
      <c r="BB425" s="94">
        <v>16.5</v>
      </c>
      <c r="BC425" s="94">
        <v>40.6</v>
      </c>
      <c r="BD425" s="76"/>
    </row>
    <row r="426" spans="1:56" s="80" customFormat="1" ht="18" customHeight="1" x14ac:dyDescent="0.25">
      <c r="A426" s="81" t="s">
        <v>138</v>
      </c>
      <c r="B426" s="81" t="s">
        <v>140</v>
      </c>
      <c r="C426" s="81">
        <v>16</v>
      </c>
      <c r="D426" s="82">
        <v>43013</v>
      </c>
      <c r="E426" s="94">
        <v>69</v>
      </c>
      <c r="F426" s="94">
        <v>0</v>
      </c>
      <c r="G426" s="94">
        <v>0</v>
      </c>
      <c r="H426" s="95" t="s">
        <v>26</v>
      </c>
      <c r="I426" s="94">
        <v>1.86</v>
      </c>
      <c r="J426" s="94">
        <v>167.5</v>
      </c>
      <c r="K426" s="94">
        <v>26.4</v>
      </c>
      <c r="L426" s="95" t="s">
        <v>28</v>
      </c>
      <c r="M426" s="94">
        <v>20</v>
      </c>
      <c r="N426" s="95" t="s">
        <v>32</v>
      </c>
      <c r="O426" s="95" t="s">
        <v>333</v>
      </c>
      <c r="P426" s="95" t="s">
        <v>340</v>
      </c>
      <c r="Q426" s="94">
        <v>1.66</v>
      </c>
      <c r="R426" s="95" t="s">
        <v>30</v>
      </c>
      <c r="S426" s="94">
        <v>7.85</v>
      </c>
      <c r="T426" s="94">
        <v>129</v>
      </c>
      <c r="U426" s="94">
        <v>161</v>
      </c>
      <c r="V426" s="94">
        <v>5.34</v>
      </c>
      <c r="W426" s="94">
        <v>26.1</v>
      </c>
      <c r="X426" s="94">
        <v>0</v>
      </c>
      <c r="Y426" s="95" t="s">
        <v>342</v>
      </c>
      <c r="Z426" s="95" t="s">
        <v>341</v>
      </c>
      <c r="AA426" s="94">
        <v>10.5</v>
      </c>
      <c r="AB426" s="95" t="s">
        <v>30</v>
      </c>
      <c r="AC426" s="95" t="s">
        <v>29</v>
      </c>
      <c r="AD426" s="94">
        <v>57</v>
      </c>
      <c r="AE426" s="95" t="s">
        <v>27</v>
      </c>
      <c r="AF426" s="94">
        <v>10</v>
      </c>
      <c r="AG426" s="95" t="s">
        <v>338</v>
      </c>
      <c r="AH426" s="94">
        <v>6810</v>
      </c>
      <c r="AI426" s="95" t="s">
        <v>32</v>
      </c>
      <c r="AJ426" s="95" t="s">
        <v>30</v>
      </c>
      <c r="AK426" s="94">
        <v>0.21</v>
      </c>
      <c r="AL426" s="94">
        <v>81.900000000000006</v>
      </c>
      <c r="AM426" s="95" t="s">
        <v>29</v>
      </c>
      <c r="AN426" s="94">
        <v>360</v>
      </c>
      <c r="AO426" s="95" t="s">
        <v>25</v>
      </c>
      <c r="AP426" s="94">
        <v>1.58</v>
      </c>
      <c r="AQ426" s="94">
        <v>2290</v>
      </c>
      <c r="AR426" s="95" t="s">
        <v>28</v>
      </c>
      <c r="AS426" s="95" t="s">
        <v>28</v>
      </c>
      <c r="AT426" s="94">
        <v>0.49</v>
      </c>
      <c r="AU426" s="94">
        <v>0.3</v>
      </c>
      <c r="AV426" s="94">
        <v>1980</v>
      </c>
      <c r="AW426" s="95" t="s">
        <v>28</v>
      </c>
      <c r="AX426" s="95" t="s">
        <v>28</v>
      </c>
      <c r="AY426" s="94">
        <v>28800</v>
      </c>
      <c r="AZ426" s="94">
        <v>1.52</v>
      </c>
      <c r="BA426" s="94">
        <v>0.48</v>
      </c>
      <c r="BB426" s="94">
        <v>81.099999999999994</v>
      </c>
      <c r="BC426" s="94">
        <v>6.43</v>
      </c>
      <c r="BD426" s="76"/>
    </row>
    <row r="427" spans="1:56" s="80" customFormat="1" ht="18" customHeight="1" x14ac:dyDescent="0.25">
      <c r="A427" s="81" t="s">
        <v>138</v>
      </c>
      <c r="B427" s="81" t="s">
        <v>140</v>
      </c>
      <c r="C427" s="81">
        <v>16</v>
      </c>
      <c r="D427" s="82">
        <v>43194</v>
      </c>
      <c r="E427" s="94">
        <v>70</v>
      </c>
      <c r="F427" s="94">
        <v>0</v>
      </c>
      <c r="G427" s="94">
        <v>0</v>
      </c>
      <c r="H427" s="95" t="s">
        <v>26</v>
      </c>
      <c r="I427" s="94">
        <v>5.58</v>
      </c>
      <c r="J427" s="94">
        <v>167.8</v>
      </c>
      <c r="K427" s="94">
        <v>63.4</v>
      </c>
      <c r="L427" s="95" t="s">
        <v>28</v>
      </c>
      <c r="M427" s="94">
        <v>40</v>
      </c>
      <c r="N427" s="95" t="s">
        <v>32</v>
      </c>
      <c r="O427" s="95" t="s">
        <v>333</v>
      </c>
      <c r="P427" s="95" t="s">
        <v>340</v>
      </c>
      <c r="Q427" s="94">
        <v>5.97</v>
      </c>
      <c r="R427" s="95" t="s">
        <v>28</v>
      </c>
      <c r="S427" s="94">
        <v>7.53</v>
      </c>
      <c r="T427" s="94">
        <v>102</v>
      </c>
      <c r="U427" s="94">
        <v>167</v>
      </c>
      <c r="V427" s="95" t="s">
        <v>26</v>
      </c>
      <c r="W427" s="94">
        <v>27</v>
      </c>
      <c r="X427" s="94">
        <v>52</v>
      </c>
      <c r="Y427" s="95" t="s">
        <v>342</v>
      </c>
      <c r="Z427" s="95" t="s">
        <v>341</v>
      </c>
      <c r="AA427" s="94">
        <v>2.77</v>
      </c>
      <c r="AB427" s="95" t="s">
        <v>30</v>
      </c>
      <c r="AC427" s="95" t="s">
        <v>29</v>
      </c>
      <c r="AD427" s="94">
        <v>160</v>
      </c>
      <c r="AE427" s="95" t="s">
        <v>27</v>
      </c>
      <c r="AF427" s="95" t="s">
        <v>25</v>
      </c>
      <c r="AG427" s="95" t="s">
        <v>338</v>
      </c>
      <c r="AH427" s="94">
        <v>15000</v>
      </c>
      <c r="AI427" s="94">
        <v>0.1</v>
      </c>
      <c r="AJ427" s="94">
        <v>0.03</v>
      </c>
      <c r="AK427" s="94">
        <v>0.8</v>
      </c>
      <c r="AL427" s="94">
        <v>25.2</v>
      </c>
      <c r="AM427" s="95" t="s">
        <v>29</v>
      </c>
      <c r="AN427" s="94">
        <v>650</v>
      </c>
      <c r="AO427" s="94">
        <v>2.91</v>
      </c>
      <c r="AP427" s="94">
        <v>3.07</v>
      </c>
      <c r="AQ427" s="94">
        <v>6340</v>
      </c>
      <c r="AR427" s="94">
        <v>0.62</v>
      </c>
      <c r="AS427" s="95" t="s">
        <v>28</v>
      </c>
      <c r="AT427" s="95" t="s">
        <v>30</v>
      </c>
      <c r="AU427" s="94">
        <v>1.1499999999999999</v>
      </c>
      <c r="AV427" s="94">
        <v>4540</v>
      </c>
      <c r="AW427" s="95" t="s">
        <v>28</v>
      </c>
      <c r="AX427" s="95" t="s">
        <v>28</v>
      </c>
      <c r="AY427" s="94">
        <v>12200</v>
      </c>
      <c r="AZ427" s="94">
        <v>2.86</v>
      </c>
      <c r="BA427" s="94">
        <v>0.18</v>
      </c>
      <c r="BB427" s="94">
        <v>10.199999999999999</v>
      </c>
      <c r="BC427" s="94">
        <v>36.6</v>
      </c>
      <c r="BD427" s="79"/>
    </row>
    <row r="428" spans="1:56" s="80" customFormat="1" ht="18" customHeight="1" x14ac:dyDescent="0.25">
      <c r="A428" s="81" t="s">
        <v>138</v>
      </c>
      <c r="B428" s="81" t="s">
        <v>140</v>
      </c>
      <c r="C428" s="81">
        <v>16</v>
      </c>
      <c r="D428" s="82">
        <v>43377</v>
      </c>
      <c r="E428" s="94">
        <v>70</v>
      </c>
      <c r="F428" s="94">
        <v>0</v>
      </c>
      <c r="G428" s="94">
        <v>0</v>
      </c>
      <c r="H428" s="95" t="s">
        <v>26</v>
      </c>
      <c r="I428" s="94">
        <v>2.0299999999999998</v>
      </c>
      <c r="J428" s="94">
        <v>170.4</v>
      </c>
      <c r="K428" s="94">
        <v>22.1</v>
      </c>
      <c r="L428" s="94">
        <v>0.15</v>
      </c>
      <c r="M428" s="94">
        <v>20</v>
      </c>
      <c r="N428" s="95" t="s">
        <v>32</v>
      </c>
      <c r="O428" s="95" t="s">
        <v>333</v>
      </c>
      <c r="P428" s="95" t="s">
        <v>340</v>
      </c>
      <c r="Q428" s="94">
        <v>1.9</v>
      </c>
      <c r="R428" s="95" t="s">
        <v>30</v>
      </c>
      <c r="S428" s="94">
        <v>8.1999999999999993</v>
      </c>
      <c r="T428" s="94">
        <v>91</v>
      </c>
      <c r="U428" s="94">
        <v>97</v>
      </c>
      <c r="V428" s="94">
        <v>5.32</v>
      </c>
      <c r="W428" s="94">
        <v>25.1</v>
      </c>
      <c r="X428" s="95" t="s">
        <v>26</v>
      </c>
      <c r="Y428" s="95" t="s">
        <v>344</v>
      </c>
      <c r="Z428" s="95" t="s">
        <v>343</v>
      </c>
      <c r="AA428" s="94">
        <v>13.8</v>
      </c>
      <c r="AB428" s="95" t="s">
        <v>30</v>
      </c>
      <c r="AC428" s="95" t="s">
        <v>29</v>
      </c>
      <c r="AD428" s="94">
        <v>50</v>
      </c>
      <c r="AE428" s="95" t="s">
        <v>27</v>
      </c>
      <c r="AF428" s="94">
        <v>11.4</v>
      </c>
      <c r="AG428" s="95" t="s">
        <v>338</v>
      </c>
      <c r="AH428" s="94">
        <v>5410</v>
      </c>
      <c r="AI428" s="95" t="s">
        <v>32</v>
      </c>
      <c r="AJ428" s="95" t="s">
        <v>30</v>
      </c>
      <c r="AK428" s="95" t="s">
        <v>29</v>
      </c>
      <c r="AL428" s="94">
        <v>79.5</v>
      </c>
      <c r="AM428" s="95" t="s">
        <v>29</v>
      </c>
      <c r="AN428" s="94">
        <v>300</v>
      </c>
      <c r="AO428" s="94">
        <v>3.53</v>
      </c>
      <c r="AP428" s="94">
        <v>1.78</v>
      </c>
      <c r="AQ428" s="94">
        <v>2090</v>
      </c>
      <c r="AR428" s="95" t="s">
        <v>28</v>
      </c>
      <c r="AS428" s="95" t="s">
        <v>28</v>
      </c>
      <c r="AT428" s="94">
        <v>0.48</v>
      </c>
      <c r="AU428" s="94">
        <v>0.44</v>
      </c>
      <c r="AV428" s="94">
        <v>1790</v>
      </c>
      <c r="AW428" s="95" t="s">
        <v>28</v>
      </c>
      <c r="AX428" s="94">
        <v>0.15</v>
      </c>
      <c r="AY428" s="94">
        <v>28200</v>
      </c>
      <c r="AZ428" s="94">
        <v>1.47</v>
      </c>
      <c r="BA428" s="94">
        <v>0.48</v>
      </c>
      <c r="BB428" s="94">
        <v>73.400000000000006</v>
      </c>
      <c r="BC428" s="94">
        <v>4.24</v>
      </c>
      <c r="BD428" s="79"/>
    </row>
    <row r="429" spans="1:56" s="80" customFormat="1" ht="18" customHeight="1" x14ac:dyDescent="0.25">
      <c r="A429" s="81" t="s">
        <v>141</v>
      </c>
      <c r="B429" s="81" t="s">
        <v>143</v>
      </c>
      <c r="C429" s="81">
        <v>16</v>
      </c>
      <c r="D429" s="82">
        <v>42443</v>
      </c>
      <c r="E429" s="94">
        <v>22</v>
      </c>
      <c r="F429" s="95" t="s">
        <v>345</v>
      </c>
      <c r="G429" s="95" t="s">
        <v>345</v>
      </c>
      <c r="H429" s="95" t="s">
        <v>346</v>
      </c>
      <c r="I429" s="94">
        <v>5</v>
      </c>
      <c r="J429" s="94">
        <v>109</v>
      </c>
      <c r="K429" s="94">
        <v>32.630000000000003</v>
      </c>
      <c r="L429" s="95" t="s">
        <v>27</v>
      </c>
      <c r="M429" s="94">
        <v>20</v>
      </c>
      <c r="N429" s="95" t="s">
        <v>28</v>
      </c>
      <c r="O429" s="95" t="s">
        <v>333</v>
      </c>
      <c r="P429" s="94">
        <v>5.38</v>
      </c>
      <c r="Q429" s="94">
        <v>5.6</v>
      </c>
      <c r="R429" s="95" t="s">
        <v>29</v>
      </c>
      <c r="S429" s="94">
        <v>5.9</v>
      </c>
      <c r="T429" s="94">
        <v>116</v>
      </c>
      <c r="U429" s="94">
        <v>120</v>
      </c>
      <c r="V429" s="95" t="s">
        <v>337</v>
      </c>
      <c r="W429" s="94">
        <v>25</v>
      </c>
      <c r="X429" s="94">
        <v>5</v>
      </c>
      <c r="Y429" s="95" t="s">
        <v>341</v>
      </c>
      <c r="Z429" s="95" t="s">
        <v>341</v>
      </c>
      <c r="AA429" s="94">
        <v>3.4089999999999998</v>
      </c>
      <c r="AB429" s="95" t="s">
        <v>30</v>
      </c>
      <c r="AC429" s="95" t="s">
        <v>29</v>
      </c>
      <c r="AD429" s="94">
        <v>269</v>
      </c>
      <c r="AE429" s="95" t="s">
        <v>27</v>
      </c>
      <c r="AF429" s="94">
        <v>3.4340000000000002</v>
      </c>
      <c r="AG429" s="94">
        <v>2.2800000000000001E-2</v>
      </c>
      <c r="AH429" s="94">
        <v>8860</v>
      </c>
      <c r="AI429" s="94">
        <v>0.52849999999999997</v>
      </c>
      <c r="AJ429" s="94">
        <v>0.53720000000000001</v>
      </c>
      <c r="AK429" s="94">
        <v>3.05</v>
      </c>
      <c r="AL429" s="94">
        <v>7.3390000000000004</v>
      </c>
      <c r="AM429" s="95" t="s">
        <v>29</v>
      </c>
      <c r="AN429" s="94">
        <v>74</v>
      </c>
      <c r="AO429" s="94">
        <v>3.875</v>
      </c>
      <c r="AP429" s="94">
        <v>1.4379999999999999</v>
      </c>
      <c r="AQ429" s="94">
        <v>2550</v>
      </c>
      <c r="AR429" s="94">
        <v>5.859</v>
      </c>
      <c r="AS429" s="95" t="s">
        <v>28</v>
      </c>
      <c r="AT429" s="95" t="s">
        <v>30</v>
      </c>
      <c r="AU429" s="94">
        <v>3.343</v>
      </c>
      <c r="AV429" s="94">
        <v>5260</v>
      </c>
      <c r="AW429" s="95" t="s">
        <v>28</v>
      </c>
      <c r="AX429" s="95" t="s">
        <v>28</v>
      </c>
      <c r="AY429" s="94">
        <v>2390</v>
      </c>
      <c r="AZ429" s="94">
        <v>0.91900000000000004</v>
      </c>
      <c r="BA429" s="94">
        <v>8.6E-3</v>
      </c>
      <c r="BB429" s="94">
        <v>0.44040000000000001</v>
      </c>
      <c r="BC429" s="94">
        <v>9.3810000000000002</v>
      </c>
      <c r="BD429" s="76"/>
    </row>
    <row r="430" spans="1:56" s="80" customFormat="1" ht="18" customHeight="1" x14ac:dyDescent="0.25">
      <c r="A430" s="81" t="s">
        <v>141</v>
      </c>
      <c r="B430" s="81" t="s">
        <v>143</v>
      </c>
      <c r="C430" s="81">
        <v>16</v>
      </c>
      <c r="D430" s="82">
        <v>42632</v>
      </c>
      <c r="E430" s="94">
        <v>12</v>
      </c>
      <c r="F430" s="95" t="s">
        <v>345</v>
      </c>
      <c r="G430" s="95" t="s">
        <v>345</v>
      </c>
      <c r="H430" s="95" t="s">
        <v>346</v>
      </c>
      <c r="I430" s="94">
        <v>4.4800000000000004</v>
      </c>
      <c r="J430" s="94">
        <v>98</v>
      </c>
      <c r="K430" s="94">
        <v>31.8</v>
      </c>
      <c r="L430" s="95" t="s">
        <v>28</v>
      </c>
      <c r="M430" s="94">
        <v>20</v>
      </c>
      <c r="N430" s="95" t="s">
        <v>28</v>
      </c>
      <c r="O430" s="95" t="s">
        <v>333</v>
      </c>
      <c r="P430" s="94">
        <v>5.81</v>
      </c>
      <c r="Q430" s="94">
        <v>5.81</v>
      </c>
      <c r="R430" s="95" t="s">
        <v>28</v>
      </c>
      <c r="S430" s="94">
        <v>5.9</v>
      </c>
      <c r="T430" s="94">
        <v>114</v>
      </c>
      <c r="U430" s="94">
        <v>130</v>
      </c>
      <c r="V430" s="95" t="s">
        <v>26</v>
      </c>
      <c r="W430" s="94">
        <v>24.5</v>
      </c>
      <c r="X430" s="95" t="s">
        <v>26</v>
      </c>
      <c r="Y430" s="95" t="s">
        <v>341</v>
      </c>
      <c r="Z430" s="95" t="s">
        <v>341</v>
      </c>
      <c r="AA430" s="94">
        <v>2.85</v>
      </c>
      <c r="AB430" s="95" t="s">
        <v>30</v>
      </c>
      <c r="AC430" s="95" t="s">
        <v>29</v>
      </c>
      <c r="AD430" s="94">
        <v>310</v>
      </c>
      <c r="AE430" s="95" t="s">
        <v>27</v>
      </c>
      <c r="AF430" s="94">
        <v>6.23</v>
      </c>
      <c r="AG430" s="95" t="s">
        <v>338</v>
      </c>
      <c r="AH430" s="94">
        <v>8140</v>
      </c>
      <c r="AI430" s="94">
        <v>0.35</v>
      </c>
      <c r="AJ430" s="94">
        <v>0.63</v>
      </c>
      <c r="AK430" s="94">
        <v>1.26</v>
      </c>
      <c r="AL430" s="94">
        <v>7.75</v>
      </c>
      <c r="AM430" s="95" t="s">
        <v>29</v>
      </c>
      <c r="AN430" s="94">
        <v>76</v>
      </c>
      <c r="AO430" s="94">
        <v>2.67</v>
      </c>
      <c r="AP430" s="94">
        <v>1.58</v>
      </c>
      <c r="AQ430" s="94">
        <v>2790</v>
      </c>
      <c r="AR430" s="94">
        <v>5.87</v>
      </c>
      <c r="AS430" s="95" t="s">
        <v>28</v>
      </c>
      <c r="AT430" s="95" t="s">
        <v>30</v>
      </c>
      <c r="AU430" s="94">
        <v>4.47</v>
      </c>
      <c r="AV430" s="94">
        <v>6080</v>
      </c>
      <c r="AW430" s="95" t="s">
        <v>28</v>
      </c>
      <c r="AX430" s="95" t="s">
        <v>28</v>
      </c>
      <c r="AY430" s="94">
        <v>2840</v>
      </c>
      <c r="AZ430" s="94">
        <v>0.71</v>
      </c>
      <c r="BA430" s="94">
        <v>8.0000000000000002E-3</v>
      </c>
      <c r="BB430" s="94">
        <v>0.5</v>
      </c>
      <c r="BC430" s="94">
        <v>7.5</v>
      </c>
      <c r="BD430" s="76"/>
    </row>
    <row r="431" spans="1:56" s="80" customFormat="1" ht="18" customHeight="1" x14ac:dyDescent="0.25">
      <c r="A431" s="81" t="s">
        <v>141</v>
      </c>
      <c r="B431" s="81" t="s">
        <v>143</v>
      </c>
      <c r="C431" s="81">
        <v>16</v>
      </c>
      <c r="D431" s="82">
        <v>42824</v>
      </c>
      <c r="E431" s="94">
        <v>28</v>
      </c>
      <c r="F431" s="95" t="s">
        <v>345</v>
      </c>
      <c r="G431" s="95" t="s">
        <v>345</v>
      </c>
      <c r="H431" s="95" t="s">
        <v>26</v>
      </c>
      <c r="I431" s="94">
        <v>2.0699999999999998</v>
      </c>
      <c r="J431" s="94">
        <v>105</v>
      </c>
      <c r="K431" s="94">
        <v>40.1</v>
      </c>
      <c r="L431" s="95" t="s">
        <v>28</v>
      </c>
      <c r="M431" s="94">
        <v>40</v>
      </c>
      <c r="N431" s="95" t="s">
        <v>28</v>
      </c>
      <c r="O431" s="95" t="s">
        <v>333</v>
      </c>
      <c r="P431" s="94">
        <v>4.59</v>
      </c>
      <c r="Q431" s="94">
        <v>4.59</v>
      </c>
      <c r="R431" s="95" t="s">
        <v>28</v>
      </c>
      <c r="S431" s="94">
        <v>6</v>
      </c>
      <c r="T431" s="94">
        <v>124</v>
      </c>
      <c r="U431" s="94">
        <v>144</v>
      </c>
      <c r="V431" s="95" t="s">
        <v>26</v>
      </c>
      <c r="W431" s="94">
        <v>24.6</v>
      </c>
      <c r="X431" s="95" t="s">
        <v>26</v>
      </c>
      <c r="Y431" s="95" t="s">
        <v>341</v>
      </c>
      <c r="Z431" s="95" t="s">
        <v>341</v>
      </c>
      <c r="AA431" s="94">
        <v>3.45</v>
      </c>
      <c r="AB431" s="95" t="s">
        <v>30</v>
      </c>
      <c r="AC431" s="95" t="s">
        <v>29</v>
      </c>
      <c r="AD431" s="94">
        <v>260</v>
      </c>
      <c r="AE431" s="95" t="s">
        <v>27</v>
      </c>
      <c r="AF431" s="94">
        <v>5.65</v>
      </c>
      <c r="AG431" s="94">
        <v>1.9E-2</v>
      </c>
      <c r="AH431" s="94">
        <v>11500</v>
      </c>
      <c r="AI431" s="94">
        <v>0.26</v>
      </c>
      <c r="AJ431" s="94">
        <v>0.37</v>
      </c>
      <c r="AK431" s="94">
        <v>1.31</v>
      </c>
      <c r="AL431" s="94">
        <v>6.75</v>
      </c>
      <c r="AM431" s="95" t="s">
        <v>29</v>
      </c>
      <c r="AN431" s="94">
        <v>91</v>
      </c>
      <c r="AO431" s="94">
        <v>2.5099999999999998</v>
      </c>
      <c r="AP431" s="94">
        <v>1.49</v>
      </c>
      <c r="AQ431" s="94">
        <v>2790</v>
      </c>
      <c r="AR431" s="94">
        <v>4.0199999999999996</v>
      </c>
      <c r="AS431" s="95" t="s">
        <v>28</v>
      </c>
      <c r="AT431" s="95" t="s">
        <v>30</v>
      </c>
      <c r="AU431" s="94">
        <v>2.99</v>
      </c>
      <c r="AV431" s="94">
        <v>5720</v>
      </c>
      <c r="AW431" s="95" t="s">
        <v>28</v>
      </c>
      <c r="AX431" s="95" t="s">
        <v>28</v>
      </c>
      <c r="AY431" s="94">
        <v>2150</v>
      </c>
      <c r="AZ431" s="94">
        <v>1.91</v>
      </c>
      <c r="BA431" s="94">
        <v>8.0000000000000002E-3</v>
      </c>
      <c r="BB431" s="94">
        <v>0.51</v>
      </c>
      <c r="BC431" s="94">
        <v>5.14</v>
      </c>
      <c r="BD431" s="79"/>
    </row>
    <row r="432" spans="1:56" s="80" customFormat="1" ht="18" customHeight="1" x14ac:dyDescent="0.25">
      <c r="A432" s="81" t="s">
        <v>141</v>
      </c>
      <c r="B432" s="81" t="s">
        <v>143</v>
      </c>
      <c r="C432" s="81">
        <v>16</v>
      </c>
      <c r="D432" s="82">
        <v>42997</v>
      </c>
      <c r="E432" s="94">
        <v>23</v>
      </c>
      <c r="F432" s="95" t="s">
        <v>345</v>
      </c>
      <c r="G432" s="95" t="s">
        <v>345</v>
      </c>
      <c r="H432" s="95" t="s">
        <v>26</v>
      </c>
      <c r="I432" s="94">
        <v>3.7</v>
      </c>
      <c r="J432" s="94">
        <v>95</v>
      </c>
      <c r="K432" s="94">
        <v>27.2</v>
      </c>
      <c r="L432" s="95" t="s">
        <v>28</v>
      </c>
      <c r="M432" s="94">
        <v>20</v>
      </c>
      <c r="N432" s="95" t="s">
        <v>28</v>
      </c>
      <c r="O432" s="94">
        <v>2.06</v>
      </c>
      <c r="P432" s="94">
        <v>7.01</v>
      </c>
      <c r="Q432" s="94">
        <v>4.95</v>
      </c>
      <c r="R432" s="95" t="s">
        <v>30</v>
      </c>
      <c r="S432" s="94">
        <v>5.7</v>
      </c>
      <c r="T432" s="95" t="s">
        <v>31</v>
      </c>
      <c r="U432" s="95" t="s">
        <v>31</v>
      </c>
      <c r="V432" s="94">
        <v>0.56000000000000005</v>
      </c>
      <c r="W432" s="94">
        <v>24.5</v>
      </c>
      <c r="X432" s="95" t="s">
        <v>26</v>
      </c>
      <c r="Y432" s="95" t="s">
        <v>341</v>
      </c>
      <c r="Z432" s="95" t="s">
        <v>341</v>
      </c>
      <c r="AA432" s="94">
        <v>4.66</v>
      </c>
      <c r="AB432" s="95" t="s">
        <v>30</v>
      </c>
      <c r="AC432" s="95" t="s">
        <v>29</v>
      </c>
      <c r="AD432" s="94">
        <v>270</v>
      </c>
      <c r="AE432" s="95" t="s">
        <v>27</v>
      </c>
      <c r="AF432" s="94">
        <v>7.63</v>
      </c>
      <c r="AG432" s="94">
        <v>2.5000000000000001E-2</v>
      </c>
      <c r="AH432" s="94">
        <v>6450</v>
      </c>
      <c r="AI432" s="94">
        <v>0.45</v>
      </c>
      <c r="AJ432" s="94">
        <v>0.8</v>
      </c>
      <c r="AK432" s="94">
        <v>2.11</v>
      </c>
      <c r="AL432" s="94">
        <v>8.0399999999999991</v>
      </c>
      <c r="AM432" s="95" t="s">
        <v>29</v>
      </c>
      <c r="AN432" s="94">
        <v>62</v>
      </c>
      <c r="AO432" s="94">
        <v>7.63</v>
      </c>
      <c r="AP432" s="94">
        <v>1.65</v>
      </c>
      <c r="AQ432" s="94">
        <v>2700</v>
      </c>
      <c r="AR432" s="94">
        <v>8.31</v>
      </c>
      <c r="AS432" s="95" t="s">
        <v>28</v>
      </c>
      <c r="AT432" s="95" t="s">
        <v>30</v>
      </c>
      <c r="AU432" s="94">
        <v>4.76</v>
      </c>
      <c r="AV432" s="94">
        <v>6340</v>
      </c>
      <c r="AW432" s="95" t="s">
        <v>28</v>
      </c>
      <c r="AX432" s="95" t="s">
        <v>28</v>
      </c>
      <c r="AY432" s="94">
        <v>3510</v>
      </c>
      <c r="AZ432" s="94">
        <v>1.1599999999999999</v>
      </c>
      <c r="BA432" s="94">
        <v>7.0000000000000001E-3</v>
      </c>
      <c r="BB432" s="94">
        <v>0.32</v>
      </c>
      <c r="BC432" s="94">
        <v>8.2200000000000006</v>
      </c>
      <c r="BD432" s="79"/>
    </row>
    <row r="433" spans="1:56" s="80" customFormat="1" ht="18" customHeight="1" x14ac:dyDescent="0.25">
      <c r="A433" s="81" t="s">
        <v>141</v>
      </c>
      <c r="B433" s="81" t="s">
        <v>143</v>
      </c>
      <c r="C433" s="81">
        <v>16</v>
      </c>
      <c r="D433" s="82">
        <v>43185</v>
      </c>
      <c r="E433" s="94">
        <v>30</v>
      </c>
      <c r="F433" s="95" t="s">
        <v>345</v>
      </c>
      <c r="G433" s="95" t="s">
        <v>345</v>
      </c>
      <c r="H433" s="95" t="s">
        <v>26</v>
      </c>
      <c r="I433" s="94">
        <v>2.2200000000000002</v>
      </c>
      <c r="J433" s="94">
        <v>105</v>
      </c>
      <c r="K433" s="94">
        <v>36.9</v>
      </c>
      <c r="L433" s="95" t="s">
        <v>28</v>
      </c>
      <c r="M433" s="94">
        <v>30</v>
      </c>
      <c r="N433" s="95" t="s">
        <v>27</v>
      </c>
      <c r="O433" s="95" t="s">
        <v>333</v>
      </c>
      <c r="P433" s="94">
        <v>4.82</v>
      </c>
      <c r="Q433" s="94">
        <v>4.6100000000000003</v>
      </c>
      <c r="R433" s="95" t="s">
        <v>30</v>
      </c>
      <c r="S433" s="94">
        <v>6.2</v>
      </c>
      <c r="T433" s="95" t="s">
        <v>31</v>
      </c>
      <c r="U433" s="95" t="s">
        <v>31</v>
      </c>
      <c r="V433" s="94">
        <v>0.2</v>
      </c>
      <c r="W433" s="94">
        <v>24.6</v>
      </c>
      <c r="X433" s="94">
        <v>15</v>
      </c>
      <c r="Y433" s="95" t="s">
        <v>341</v>
      </c>
      <c r="Z433" s="95" t="s">
        <v>341</v>
      </c>
      <c r="AA433" s="95" t="s">
        <v>25</v>
      </c>
      <c r="AB433" s="95" t="s">
        <v>30</v>
      </c>
      <c r="AC433" s="95" t="s">
        <v>29</v>
      </c>
      <c r="AD433" s="94">
        <v>210</v>
      </c>
      <c r="AE433" s="95" t="s">
        <v>27</v>
      </c>
      <c r="AF433" s="94">
        <v>3.75</v>
      </c>
      <c r="AG433" s="94">
        <v>1.2999999999999999E-2</v>
      </c>
      <c r="AH433" s="94">
        <v>10800</v>
      </c>
      <c r="AI433" s="94">
        <v>0.15</v>
      </c>
      <c r="AJ433" s="94">
        <v>0.39</v>
      </c>
      <c r="AK433" s="94">
        <v>0.93</v>
      </c>
      <c r="AL433" s="94">
        <v>6.67</v>
      </c>
      <c r="AM433" s="95" t="s">
        <v>29</v>
      </c>
      <c r="AN433" s="94">
        <v>76</v>
      </c>
      <c r="AO433" s="94">
        <v>5.74</v>
      </c>
      <c r="AP433" s="94">
        <v>1.65</v>
      </c>
      <c r="AQ433" s="94">
        <v>2400</v>
      </c>
      <c r="AR433" s="94">
        <v>3.74</v>
      </c>
      <c r="AS433" s="95" t="s">
        <v>28</v>
      </c>
      <c r="AT433" s="95" t="s">
        <v>30</v>
      </c>
      <c r="AU433" s="94">
        <v>2.62</v>
      </c>
      <c r="AV433" s="94">
        <v>5070</v>
      </c>
      <c r="AW433" s="95" t="s">
        <v>28</v>
      </c>
      <c r="AX433" s="95" t="s">
        <v>28</v>
      </c>
      <c r="AY433" s="94">
        <v>1930</v>
      </c>
      <c r="AZ433" s="94">
        <v>1.86</v>
      </c>
      <c r="BA433" s="94">
        <v>8.0000000000000002E-3</v>
      </c>
      <c r="BB433" s="94">
        <v>0.53</v>
      </c>
      <c r="BC433" s="94">
        <v>3.97</v>
      </c>
      <c r="BD433" s="76"/>
    </row>
    <row r="434" spans="1:56" s="80" customFormat="1" ht="18" customHeight="1" x14ac:dyDescent="0.25">
      <c r="A434" s="81" t="s">
        <v>141</v>
      </c>
      <c r="B434" s="81" t="s">
        <v>143</v>
      </c>
      <c r="C434" s="81">
        <v>16</v>
      </c>
      <c r="D434" s="82">
        <v>43346</v>
      </c>
      <c r="E434" s="94">
        <v>29</v>
      </c>
      <c r="F434" s="95" t="s">
        <v>345</v>
      </c>
      <c r="G434" s="95" t="s">
        <v>345</v>
      </c>
      <c r="H434" s="95" t="s">
        <v>26</v>
      </c>
      <c r="I434" s="94">
        <v>2.4700000000000002</v>
      </c>
      <c r="J434" s="94">
        <v>97</v>
      </c>
      <c r="K434" s="94">
        <v>33.700000000000003</v>
      </c>
      <c r="L434" s="95" t="s">
        <v>28</v>
      </c>
      <c r="M434" s="94">
        <v>20</v>
      </c>
      <c r="N434" s="95" t="s">
        <v>28</v>
      </c>
      <c r="O434" s="95" t="s">
        <v>333</v>
      </c>
      <c r="P434" s="94">
        <v>4.66</v>
      </c>
      <c r="Q434" s="94">
        <v>4.7</v>
      </c>
      <c r="R434" s="95" t="s">
        <v>30</v>
      </c>
      <c r="S434" s="94">
        <v>5.7</v>
      </c>
      <c r="T434" s="95" t="s">
        <v>31</v>
      </c>
      <c r="U434" s="95" t="s">
        <v>31</v>
      </c>
      <c r="V434" s="94">
        <v>0.36</v>
      </c>
      <c r="W434" s="94">
        <v>23.8</v>
      </c>
      <c r="X434" s="94">
        <v>12</v>
      </c>
      <c r="Y434" s="95" t="s">
        <v>343</v>
      </c>
      <c r="Z434" s="95" t="s">
        <v>343</v>
      </c>
      <c r="AA434" s="94">
        <v>2.21</v>
      </c>
      <c r="AB434" s="95" t="s">
        <v>30</v>
      </c>
      <c r="AC434" s="95" t="s">
        <v>29</v>
      </c>
      <c r="AD434" s="94">
        <v>240</v>
      </c>
      <c r="AE434" s="95" t="s">
        <v>27</v>
      </c>
      <c r="AF434" s="94">
        <v>4.57</v>
      </c>
      <c r="AG434" s="94">
        <v>0.02</v>
      </c>
      <c r="AH434" s="94">
        <v>9250</v>
      </c>
      <c r="AI434" s="94">
        <v>0.16</v>
      </c>
      <c r="AJ434" s="94">
        <v>0.49</v>
      </c>
      <c r="AK434" s="94">
        <v>1.08</v>
      </c>
      <c r="AL434" s="94">
        <v>6.17</v>
      </c>
      <c r="AM434" s="95" t="s">
        <v>29</v>
      </c>
      <c r="AN434" s="94">
        <v>70</v>
      </c>
      <c r="AO434" s="94">
        <v>15.8</v>
      </c>
      <c r="AP434" s="94">
        <v>1.46</v>
      </c>
      <c r="AQ434" s="94">
        <v>2580</v>
      </c>
      <c r="AR434" s="94">
        <v>5.72</v>
      </c>
      <c r="AS434" s="95" t="s">
        <v>28</v>
      </c>
      <c r="AT434" s="95" t="s">
        <v>30</v>
      </c>
      <c r="AU434" s="94">
        <v>3.24</v>
      </c>
      <c r="AV434" s="94">
        <v>5000</v>
      </c>
      <c r="AW434" s="95" t="s">
        <v>28</v>
      </c>
      <c r="AX434" s="94">
        <v>0.1</v>
      </c>
      <c r="AY434" s="94">
        <v>2150</v>
      </c>
      <c r="AZ434" s="94">
        <v>0.87</v>
      </c>
      <c r="BA434" s="94">
        <v>5.0000000000000001E-3</v>
      </c>
      <c r="BB434" s="94">
        <v>0.33</v>
      </c>
      <c r="BC434" s="94">
        <v>339</v>
      </c>
      <c r="BD434" s="76"/>
    </row>
    <row r="435" spans="1:56" s="80" customFormat="1" ht="18" customHeight="1" x14ac:dyDescent="0.25">
      <c r="A435" s="81" t="s">
        <v>7</v>
      </c>
      <c r="B435" s="81" t="s">
        <v>249</v>
      </c>
      <c r="C435" s="81">
        <v>21</v>
      </c>
      <c r="D435" s="82">
        <v>42479</v>
      </c>
      <c r="E435" s="94">
        <v>70</v>
      </c>
      <c r="F435" s="94">
        <v>40</v>
      </c>
      <c r="G435" s="95" t="s">
        <v>345</v>
      </c>
      <c r="H435" s="95" t="s">
        <v>346</v>
      </c>
      <c r="I435" s="95" t="s">
        <v>345</v>
      </c>
      <c r="J435" s="94">
        <v>209</v>
      </c>
      <c r="K435" s="94">
        <v>14.1</v>
      </c>
      <c r="L435" s="94">
        <v>0.5</v>
      </c>
      <c r="M435" s="94">
        <v>40</v>
      </c>
      <c r="N435" s="95" t="s">
        <v>28</v>
      </c>
      <c r="O435" s="95" t="s">
        <v>333</v>
      </c>
      <c r="P435" s="94">
        <v>0.28999999999999998</v>
      </c>
      <c r="Q435" s="95" t="s">
        <v>26</v>
      </c>
      <c r="R435" s="95" t="s">
        <v>29</v>
      </c>
      <c r="S435" s="94">
        <v>9.4</v>
      </c>
      <c r="T435" s="94">
        <v>148</v>
      </c>
      <c r="U435" s="94">
        <v>148</v>
      </c>
      <c r="V435" s="95" t="s">
        <v>337</v>
      </c>
      <c r="W435" s="94">
        <v>24.4</v>
      </c>
      <c r="X435" s="94">
        <v>5</v>
      </c>
      <c r="Y435" s="95" t="s">
        <v>341</v>
      </c>
      <c r="Z435" s="95" t="s">
        <v>341</v>
      </c>
      <c r="AA435" s="94">
        <v>17.399999999999999</v>
      </c>
      <c r="AB435" s="95" t="s">
        <v>30</v>
      </c>
      <c r="AC435" s="94">
        <v>0.48</v>
      </c>
      <c r="AD435" s="94">
        <v>22</v>
      </c>
      <c r="AE435" s="95" t="s">
        <v>27</v>
      </c>
      <c r="AF435" s="94">
        <v>21.1</v>
      </c>
      <c r="AG435" s="95" t="s">
        <v>338</v>
      </c>
      <c r="AH435" s="94">
        <v>4360</v>
      </c>
      <c r="AI435" s="95" t="s">
        <v>32</v>
      </c>
      <c r="AJ435" s="95" t="s">
        <v>30</v>
      </c>
      <c r="AK435" s="95" t="s">
        <v>29</v>
      </c>
      <c r="AL435" s="94">
        <v>30.9</v>
      </c>
      <c r="AM435" s="95" t="s">
        <v>29</v>
      </c>
      <c r="AN435" s="94">
        <v>91</v>
      </c>
      <c r="AO435" s="94">
        <v>2.77</v>
      </c>
      <c r="AP435" s="94">
        <v>1.89</v>
      </c>
      <c r="AQ435" s="94">
        <v>770</v>
      </c>
      <c r="AR435" s="94">
        <v>0.15</v>
      </c>
      <c r="AS435" s="95" t="s">
        <v>28</v>
      </c>
      <c r="AT435" s="94">
        <v>0.03</v>
      </c>
      <c r="AU435" s="94">
        <v>0.12</v>
      </c>
      <c r="AV435" s="94">
        <v>300</v>
      </c>
      <c r="AW435" s="95" t="s">
        <v>28</v>
      </c>
      <c r="AX435" s="94">
        <v>0.19</v>
      </c>
      <c r="AY435" s="94">
        <v>60400</v>
      </c>
      <c r="AZ435" s="94">
        <v>0.96</v>
      </c>
      <c r="BA435" s="94">
        <v>0.26</v>
      </c>
      <c r="BB435" s="94">
        <v>74.2</v>
      </c>
      <c r="BC435" s="94">
        <v>2.59</v>
      </c>
      <c r="BD435" s="76"/>
    </row>
    <row r="436" spans="1:56" s="80" customFormat="1" ht="18" customHeight="1" x14ac:dyDescent="0.25">
      <c r="A436" s="81" t="s">
        <v>7</v>
      </c>
      <c r="B436" s="81" t="s">
        <v>249</v>
      </c>
      <c r="C436" s="81">
        <v>21</v>
      </c>
      <c r="D436" s="82">
        <v>42663</v>
      </c>
      <c r="E436" s="94">
        <v>84</v>
      </c>
      <c r="F436" s="94">
        <v>39</v>
      </c>
      <c r="G436" s="95" t="s">
        <v>345</v>
      </c>
      <c r="H436" s="94">
        <v>1.2</v>
      </c>
      <c r="I436" s="94">
        <v>1.1399999999999999</v>
      </c>
      <c r="J436" s="94">
        <v>234</v>
      </c>
      <c r="K436" s="94">
        <v>13</v>
      </c>
      <c r="L436" s="94">
        <v>0.25</v>
      </c>
      <c r="M436" s="94">
        <v>30</v>
      </c>
      <c r="N436" s="95" t="s">
        <v>28</v>
      </c>
      <c r="O436" s="95" t="s">
        <v>333</v>
      </c>
      <c r="P436" s="94">
        <v>0.41</v>
      </c>
      <c r="Q436" s="94">
        <v>0.41</v>
      </c>
      <c r="R436" s="95" t="s">
        <v>28</v>
      </c>
      <c r="S436" s="94">
        <v>9.4</v>
      </c>
      <c r="T436" s="94">
        <v>180</v>
      </c>
      <c r="U436" s="94">
        <v>192</v>
      </c>
      <c r="V436" s="95" t="s">
        <v>26</v>
      </c>
      <c r="W436" s="94">
        <v>24.7</v>
      </c>
      <c r="X436" s="95" t="s">
        <v>26</v>
      </c>
      <c r="Y436" s="95" t="s">
        <v>341</v>
      </c>
      <c r="Z436" s="95" t="s">
        <v>341</v>
      </c>
      <c r="AA436" s="94">
        <v>18.100000000000001</v>
      </c>
      <c r="AB436" s="95" t="s">
        <v>30</v>
      </c>
      <c r="AC436" s="94">
        <v>0.56999999999999995</v>
      </c>
      <c r="AD436" s="94">
        <v>22</v>
      </c>
      <c r="AE436" s="95" t="s">
        <v>27</v>
      </c>
      <c r="AF436" s="94">
        <v>23.6</v>
      </c>
      <c r="AG436" s="95" t="s">
        <v>338</v>
      </c>
      <c r="AH436" s="94">
        <v>3980</v>
      </c>
      <c r="AI436" s="95" t="s">
        <v>32</v>
      </c>
      <c r="AJ436" s="94">
        <v>0.03</v>
      </c>
      <c r="AK436" s="95" t="s">
        <v>29</v>
      </c>
      <c r="AL436" s="94">
        <v>30.2</v>
      </c>
      <c r="AM436" s="95" t="s">
        <v>29</v>
      </c>
      <c r="AN436" s="94">
        <v>82</v>
      </c>
      <c r="AO436" s="94">
        <v>11.2</v>
      </c>
      <c r="AP436" s="94">
        <v>2.23</v>
      </c>
      <c r="AQ436" s="94">
        <v>750</v>
      </c>
      <c r="AR436" s="94">
        <v>0.13</v>
      </c>
      <c r="AS436" s="95" t="s">
        <v>28</v>
      </c>
      <c r="AT436" s="94">
        <v>0.05</v>
      </c>
      <c r="AU436" s="95" t="s">
        <v>28</v>
      </c>
      <c r="AV436" s="94">
        <v>350</v>
      </c>
      <c r="AW436" s="95" t="s">
        <v>28</v>
      </c>
      <c r="AX436" s="94">
        <v>0.28999999999999998</v>
      </c>
      <c r="AY436" s="94">
        <v>49700</v>
      </c>
      <c r="AZ436" s="94">
        <v>2.1</v>
      </c>
      <c r="BA436" s="94">
        <v>0.22</v>
      </c>
      <c r="BB436" s="94">
        <v>78.3</v>
      </c>
      <c r="BC436" s="94">
        <v>5.72</v>
      </c>
      <c r="BD436" s="76"/>
    </row>
    <row r="437" spans="1:56" s="80" customFormat="1" ht="18" customHeight="1" x14ac:dyDescent="0.25">
      <c r="A437" s="81" t="s">
        <v>7</v>
      </c>
      <c r="B437" s="81" t="s">
        <v>249</v>
      </c>
      <c r="C437" s="81">
        <v>21</v>
      </c>
      <c r="D437" s="82">
        <v>42801</v>
      </c>
      <c r="E437" s="94">
        <v>71</v>
      </c>
      <c r="F437" s="94">
        <v>46</v>
      </c>
      <c r="G437" s="95" t="s">
        <v>345</v>
      </c>
      <c r="H437" s="95" t="s">
        <v>26</v>
      </c>
      <c r="I437" s="94">
        <v>0.93</v>
      </c>
      <c r="J437" s="94">
        <v>228</v>
      </c>
      <c r="K437" s="94">
        <v>7.99</v>
      </c>
      <c r="L437" s="94">
        <v>0.34</v>
      </c>
      <c r="M437" s="94">
        <v>20</v>
      </c>
      <c r="N437" s="95" t="s">
        <v>28</v>
      </c>
      <c r="O437" s="95" t="s">
        <v>333</v>
      </c>
      <c r="P437" s="94">
        <v>0.25</v>
      </c>
      <c r="Q437" s="94">
        <v>0.16</v>
      </c>
      <c r="R437" s="95" t="s">
        <v>30</v>
      </c>
      <c r="S437" s="94">
        <v>9.4</v>
      </c>
      <c r="T437" s="94">
        <v>151</v>
      </c>
      <c r="U437" s="94">
        <v>163</v>
      </c>
      <c r="V437" s="94">
        <v>0.71</v>
      </c>
      <c r="W437" s="94">
        <v>24.5</v>
      </c>
      <c r="X437" s="94">
        <v>2</v>
      </c>
      <c r="Y437" s="95" t="s">
        <v>341</v>
      </c>
      <c r="Z437" s="95" t="s">
        <v>341</v>
      </c>
      <c r="AA437" s="94">
        <v>16</v>
      </c>
      <c r="AB437" s="95" t="s">
        <v>30</v>
      </c>
      <c r="AC437" s="94">
        <v>0.49</v>
      </c>
      <c r="AD437" s="94">
        <v>14</v>
      </c>
      <c r="AE437" s="95" t="s">
        <v>27</v>
      </c>
      <c r="AF437" s="94">
        <v>22.1</v>
      </c>
      <c r="AG437" s="95" t="s">
        <v>338</v>
      </c>
      <c r="AH437" s="94">
        <v>2740</v>
      </c>
      <c r="AI437" s="95" t="s">
        <v>32</v>
      </c>
      <c r="AJ437" s="95" t="s">
        <v>30</v>
      </c>
      <c r="AK437" s="95" t="s">
        <v>29</v>
      </c>
      <c r="AL437" s="94">
        <v>27.7</v>
      </c>
      <c r="AM437" s="95" t="s">
        <v>29</v>
      </c>
      <c r="AN437" s="94">
        <v>64</v>
      </c>
      <c r="AO437" s="95" t="s">
        <v>25</v>
      </c>
      <c r="AP437" s="94">
        <v>2.12</v>
      </c>
      <c r="AQ437" s="94">
        <v>450</v>
      </c>
      <c r="AR437" s="95" t="s">
        <v>28</v>
      </c>
      <c r="AS437" s="95" t="s">
        <v>28</v>
      </c>
      <c r="AT437" s="94">
        <v>0.04</v>
      </c>
      <c r="AU437" s="95" t="s">
        <v>28</v>
      </c>
      <c r="AV437" s="94">
        <v>280</v>
      </c>
      <c r="AW437" s="94">
        <v>0.13</v>
      </c>
      <c r="AX437" s="94">
        <v>0.21</v>
      </c>
      <c r="AY437" s="94">
        <v>51000</v>
      </c>
      <c r="AZ437" s="94">
        <v>1.83</v>
      </c>
      <c r="BA437" s="94">
        <v>0.22</v>
      </c>
      <c r="BB437" s="94">
        <v>80.2</v>
      </c>
      <c r="BC437" s="94">
        <v>1.94</v>
      </c>
      <c r="BD437" s="76"/>
    </row>
    <row r="438" spans="1:56" s="80" customFormat="1" ht="18" customHeight="1" x14ac:dyDescent="0.25">
      <c r="A438" s="81" t="s">
        <v>7</v>
      </c>
      <c r="B438" s="81" t="s">
        <v>249</v>
      </c>
      <c r="C438" s="81">
        <v>21</v>
      </c>
      <c r="D438" s="82">
        <v>43011</v>
      </c>
      <c r="E438" s="94">
        <v>71</v>
      </c>
      <c r="F438" s="94">
        <v>42</v>
      </c>
      <c r="G438" s="95" t="s">
        <v>345</v>
      </c>
      <c r="H438" s="95" t="s">
        <v>26</v>
      </c>
      <c r="I438" s="94">
        <v>1.1000000000000001</v>
      </c>
      <c r="J438" s="94">
        <v>236</v>
      </c>
      <c r="K438" s="94">
        <v>19.2</v>
      </c>
      <c r="L438" s="94">
        <v>0.34</v>
      </c>
      <c r="M438" s="94">
        <v>40</v>
      </c>
      <c r="N438" s="95" t="s">
        <v>28</v>
      </c>
      <c r="O438" s="94">
        <v>0.73</v>
      </c>
      <c r="P438" s="94">
        <v>0.96</v>
      </c>
      <c r="Q438" s="94">
        <v>0.23</v>
      </c>
      <c r="R438" s="95" t="s">
        <v>30</v>
      </c>
      <c r="S438" s="94">
        <v>9</v>
      </c>
      <c r="T438" s="94">
        <v>151</v>
      </c>
      <c r="U438" s="94">
        <v>153</v>
      </c>
      <c r="V438" s="94">
        <v>0.66</v>
      </c>
      <c r="W438" s="94">
        <v>23.4</v>
      </c>
      <c r="X438" s="94">
        <v>9</v>
      </c>
      <c r="Y438" s="95" t="s">
        <v>341</v>
      </c>
      <c r="Z438" s="95" t="s">
        <v>341</v>
      </c>
      <c r="AA438" s="94">
        <v>13.8</v>
      </c>
      <c r="AB438" s="95" t="s">
        <v>30</v>
      </c>
      <c r="AC438" s="94">
        <v>0.51</v>
      </c>
      <c r="AD438" s="94">
        <v>27</v>
      </c>
      <c r="AE438" s="95" t="s">
        <v>27</v>
      </c>
      <c r="AF438" s="94">
        <v>17.7</v>
      </c>
      <c r="AG438" s="95" t="s">
        <v>338</v>
      </c>
      <c r="AH438" s="94">
        <v>5820</v>
      </c>
      <c r="AI438" s="95" t="s">
        <v>32</v>
      </c>
      <c r="AJ438" s="94">
        <v>0.01</v>
      </c>
      <c r="AK438" s="94">
        <v>0.52</v>
      </c>
      <c r="AL438" s="94">
        <v>28.1</v>
      </c>
      <c r="AM438" s="95" t="s">
        <v>29</v>
      </c>
      <c r="AN438" s="94">
        <v>95</v>
      </c>
      <c r="AO438" s="94">
        <v>3</v>
      </c>
      <c r="AP438" s="94">
        <v>2.78</v>
      </c>
      <c r="AQ438" s="94">
        <v>1150</v>
      </c>
      <c r="AR438" s="94">
        <v>0.48</v>
      </c>
      <c r="AS438" s="95" t="s">
        <v>28</v>
      </c>
      <c r="AT438" s="94">
        <v>0.02</v>
      </c>
      <c r="AU438" s="95" t="s">
        <v>28</v>
      </c>
      <c r="AV438" s="94">
        <v>510</v>
      </c>
      <c r="AW438" s="95" t="s">
        <v>28</v>
      </c>
      <c r="AX438" s="94">
        <v>0.12</v>
      </c>
      <c r="AY438" s="94">
        <v>49900</v>
      </c>
      <c r="AZ438" s="94">
        <v>1.57</v>
      </c>
      <c r="BA438" s="94">
        <v>0.22</v>
      </c>
      <c r="BB438" s="94">
        <v>77.599999999999994</v>
      </c>
      <c r="BC438" s="94">
        <v>2.7</v>
      </c>
      <c r="BD438" s="79"/>
    </row>
    <row r="439" spans="1:56" s="80" customFormat="1" ht="18" customHeight="1" x14ac:dyDescent="0.25">
      <c r="A439" s="81" t="s">
        <v>7</v>
      </c>
      <c r="B439" s="81" t="s">
        <v>249</v>
      </c>
      <c r="C439" s="81">
        <v>21</v>
      </c>
      <c r="D439" s="82">
        <v>43165</v>
      </c>
      <c r="E439" s="94">
        <v>89</v>
      </c>
      <c r="F439" s="94">
        <v>38</v>
      </c>
      <c r="G439" s="95" t="s">
        <v>345</v>
      </c>
      <c r="H439" s="95" t="s">
        <v>26</v>
      </c>
      <c r="I439" s="94">
        <v>1.32</v>
      </c>
      <c r="J439" s="94">
        <v>228</v>
      </c>
      <c r="K439" s="94">
        <v>14.2</v>
      </c>
      <c r="L439" s="94">
        <v>0.32</v>
      </c>
      <c r="M439" s="94">
        <v>30</v>
      </c>
      <c r="N439" s="95" t="s">
        <v>27</v>
      </c>
      <c r="O439" s="95" t="s">
        <v>333</v>
      </c>
      <c r="P439" s="94">
        <v>0.36</v>
      </c>
      <c r="Q439" s="94">
        <v>0.46</v>
      </c>
      <c r="R439" s="95" t="s">
        <v>30</v>
      </c>
      <c r="S439" s="94">
        <v>9.4</v>
      </c>
      <c r="T439" s="94">
        <v>160</v>
      </c>
      <c r="U439" s="94">
        <v>187</v>
      </c>
      <c r="V439" s="94">
        <v>0.95</v>
      </c>
      <c r="W439" s="94">
        <v>24.4</v>
      </c>
      <c r="X439" s="94">
        <v>4</v>
      </c>
      <c r="Y439" s="95" t="s">
        <v>341</v>
      </c>
      <c r="Z439" s="95" t="s">
        <v>341</v>
      </c>
      <c r="AA439" s="94">
        <v>17.100000000000001</v>
      </c>
      <c r="AB439" s="95" t="s">
        <v>30</v>
      </c>
      <c r="AC439" s="94">
        <v>0.6</v>
      </c>
      <c r="AD439" s="94">
        <v>20</v>
      </c>
      <c r="AE439" s="95" t="s">
        <v>27</v>
      </c>
      <c r="AF439" s="94">
        <v>20.8</v>
      </c>
      <c r="AG439" s="95" t="s">
        <v>338</v>
      </c>
      <c r="AH439" s="94">
        <v>4340</v>
      </c>
      <c r="AI439" s="95" t="s">
        <v>32</v>
      </c>
      <c r="AJ439" s="94">
        <v>0.01</v>
      </c>
      <c r="AK439" s="95" t="s">
        <v>29</v>
      </c>
      <c r="AL439" s="94">
        <v>33.299999999999997</v>
      </c>
      <c r="AM439" s="95" t="s">
        <v>29</v>
      </c>
      <c r="AN439" s="94">
        <v>78</v>
      </c>
      <c r="AO439" s="94">
        <v>2.91</v>
      </c>
      <c r="AP439" s="94">
        <v>2.58</v>
      </c>
      <c r="AQ439" s="94">
        <v>830</v>
      </c>
      <c r="AR439" s="94">
        <v>0.1</v>
      </c>
      <c r="AS439" s="95" t="s">
        <v>28</v>
      </c>
      <c r="AT439" s="94">
        <v>0.04</v>
      </c>
      <c r="AU439" s="94">
        <v>0.11</v>
      </c>
      <c r="AV439" s="94">
        <v>410</v>
      </c>
      <c r="AW439" s="95" t="s">
        <v>28</v>
      </c>
      <c r="AX439" s="94">
        <v>0.23</v>
      </c>
      <c r="AY439" s="94">
        <v>50800</v>
      </c>
      <c r="AZ439" s="94">
        <v>1.54</v>
      </c>
      <c r="BA439" s="94">
        <v>0.26</v>
      </c>
      <c r="BB439" s="94">
        <v>90.5</v>
      </c>
      <c r="BC439" s="94">
        <v>2.09</v>
      </c>
      <c r="BD439" s="76"/>
    </row>
    <row r="440" spans="1:56" s="80" customFormat="1" ht="18" customHeight="1" x14ac:dyDescent="0.25">
      <c r="A440" s="81" t="s">
        <v>7</v>
      </c>
      <c r="B440" s="81" t="s">
        <v>249</v>
      </c>
      <c r="C440" s="81">
        <v>21</v>
      </c>
      <c r="D440" s="82">
        <v>43354</v>
      </c>
      <c r="E440" s="94">
        <v>75</v>
      </c>
      <c r="F440" s="94">
        <v>49</v>
      </c>
      <c r="G440" s="95" t="s">
        <v>345</v>
      </c>
      <c r="H440" s="95" t="s">
        <v>26</v>
      </c>
      <c r="I440" s="94">
        <v>0.96</v>
      </c>
      <c r="J440" s="94">
        <v>237</v>
      </c>
      <c r="K440" s="94">
        <v>8.36</v>
      </c>
      <c r="L440" s="94">
        <v>0.34</v>
      </c>
      <c r="M440" s="94">
        <v>20</v>
      </c>
      <c r="N440" s="95" t="s">
        <v>28</v>
      </c>
      <c r="O440" s="95" t="s">
        <v>333</v>
      </c>
      <c r="P440" s="94">
        <v>0.3</v>
      </c>
      <c r="Q440" s="94">
        <v>0.2</v>
      </c>
      <c r="R440" s="95" t="s">
        <v>30</v>
      </c>
      <c r="S440" s="94">
        <v>9.5</v>
      </c>
      <c r="T440" s="94">
        <v>203</v>
      </c>
      <c r="U440" s="94">
        <v>204</v>
      </c>
      <c r="V440" s="94">
        <v>0.57999999999999996</v>
      </c>
      <c r="W440" s="94">
        <v>23.3</v>
      </c>
      <c r="X440" s="94">
        <v>6</v>
      </c>
      <c r="Y440" s="95" t="s">
        <v>343</v>
      </c>
      <c r="Z440" s="95" t="s">
        <v>343</v>
      </c>
      <c r="AA440" s="94">
        <v>16.399999999999999</v>
      </c>
      <c r="AB440" s="95" t="s">
        <v>30</v>
      </c>
      <c r="AC440" s="94">
        <v>0.55000000000000004</v>
      </c>
      <c r="AD440" s="94">
        <v>10</v>
      </c>
      <c r="AE440" s="95" t="s">
        <v>27</v>
      </c>
      <c r="AF440" s="94">
        <v>21.6</v>
      </c>
      <c r="AG440" s="95" t="s">
        <v>338</v>
      </c>
      <c r="AH440" s="94">
        <v>2540</v>
      </c>
      <c r="AI440" s="95" t="s">
        <v>32</v>
      </c>
      <c r="AJ440" s="95" t="s">
        <v>30</v>
      </c>
      <c r="AK440" s="95" t="s">
        <v>29</v>
      </c>
      <c r="AL440" s="94">
        <v>29.3</v>
      </c>
      <c r="AM440" s="95" t="s">
        <v>29</v>
      </c>
      <c r="AN440" s="94">
        <v>60</v>
      </c>
      <c r="AO440" s="95" t="s">
        <v>25</v>
      </c>
      <c r="AP440" s="94">
        <v>2.15</v>
      </c>
      <c r="AQ440" s="94">
        <v>490</v>
      </c>
      <c r="AR440" s="95" t="s">
        <v>28</v>
      </c>
      <c r="AS440" s="95" t="s">
        <v>28</v>
      </c>
      <c r="AT440" s="94">
        <v>0.03</v>
      </c>
      <c r="AU440" s="95" t="s">
        <v>28</v>
      </c>
      <c r="AV440" s="94">
        <v>290</v>
      </c>
      <c r="AW440" s="95" t="s">
        <v>28</v>
      </c>
      <c r="AX440" s="94">
        <v>0.24</v>
      </c>
      <c r="AY440" s="94">
        <v>49200</v>
      </c>
      <c r="AZ440" s="94">
        <v>1.0900000000000001</v>
      </c>
      <c r="BA440" s="94">
        <v>0.24</v>
      </c>
      <c r="BB440" s="94">
        <v>83.8</v>
      </c>
      <c r="BC440" s="94">
        <v>1.55</v>
      </c>
      <c r="BD440" s="76"/>
    </row>
    <row r="441" spans="1:56" s="80" customFormat="1" ht="18" customHeight="1" x14ac:dyDescent="0.25">
      <c r="A441" s="81" t="s">
        <v>144</v>
      </c>
      <c r="B441" s="81" t="s">
        <v>146</v>
      </c>
      <c r="C441" s="81">
        <v>22</v>
      </c>
      <c r="D441" s="82">
        <v>42479</v>
      </c>
      <c r="E441" s="94">
        <v>94</v>
      </c>
      <c r="F441" s="95" t="s">
        <v>345</v>
      </c>
      <c r="G441" s="95" t="s">
        <v>345</v>
      </c>
      <c r="H441" s="95" t="s">
        <v>346</v>
      </c>
      <c r="I441" s="95" t="s">
        <v>345</v>
      </c>
      <c r="J441" s="94">
        <v>178</v>
      </c>
      <c r="K441" s="94">
        <v>90.6</v>
      </c>
      <c r="L441" s="95" t="s">
        <v>27</v>
      </c>
      <c r="M441" s="95" t="s">
        <v>337</v>
      </c>
      <c r="N441" s="95" t="s">
        <v>28</v>
      </c>
      <c r="O441" s="95" t="s">
        <v>333</v>
      </c>
      <c r="P441" s="94">
        <v>0.47</v>
      </c>
      <c r="Q441" s="95" t="s">
        <v>26</v>
      </c>
      <c r="R441" s="95" t="s">
        <v>29</v>
      </c>
      <c r="S441" s="94">
        <v>7.7</v>
      </c>
      <c r="T441" s="94">
        <v>142</v>
      </c>
      <c r="U441" s="94">
        <v>144</v>
      </c>
      <c r="V441" s="95" t="s">
        <v>337</v>
      </c>
      <c r="W441" s="94">
        <v>25.4</v>
      </c>
      <c r="X441" s="94">
        <v>27</v>
      </c>
      <c r="Y441" s="95" t="s">
        <v>342</v>
      </c>
      <c r="Z441" s="95" t="s">
        <v>341</v>
      </c>
      <c r="AA441" s="95" t="s">
        <v>25</v>
      </c>
      <c r="AB441" s="95" t="s">
        <v>30</v>
      </c>
      <c r="AC441" s="95" t="s">
        <v>29</v>
      </c>
      <c r="AD441" s="94">
        <v>330</v>
      </c>
      <c r="AE441" s="95" t="s">
        <v>27</v>
      </c>
      <c r="AF441" s="94">
        <v>3.82</v>
      </c>
      <c r="AG441" s="95" t="s">
        <v>338</v>
      </c>
      <c r="AH441" s="94">
        <v>24600</v>
      </c>
      <c r="AI441" s="95" t="s">
        <v>32</v>
      </c>
      <c r="AJ441" s="95" t="s">
        <v>30</v>
      </c>
      <c r="AK441" s="95" t="s">
        <v>29</v>
      </c>
      <c r="AL441" s="94">
        <v>12.3</v>
      </c>
      <c r="AM441" s="95" t="s">
        <v>29</v>
      </c>
      <c r="AN441" s="94">
        <v>240</v>
      </c>
      <c r="AO441" s="95" t="s">
        <v>25</v>
      </c>
      <c r="AP441" s="94">
        <v>7.23</v>
      </c>
      <c r="AQ441" s="94">
        <v>7050</v>
      </c>
      <c r="AR441" s="95" t="s">
        <v>28</v>
      </c>
      <c r="AS441" s="95" t="s">
        <v>28</v>
      </c>
      <c r="AT441" s="95" t="s">
        <v>30</v>
      </c>
      <c r="AU441" s="94">
        <v>0.3</v>
      </c>
      <c r="AV441" s="94">
        <v>4150</v>
      </c>
      <c r="AW441" s="95" t="s">
        <v>28</v>
      </c>
      <c r="AX441" s="95" t="s">
        <v>28</v>
      </c>
      <c r="AY441" s="94">
        <v>8590</v>
      </c>
      <c r="AZ441" s="94">
        <v>1.83</v>
      </c>
      <c r="BA441" s="94">
        <v>6.7000000000000004E-2</v>
      </c>
      <c r="BB441" s="94">
        <v>10.4</v>
      </c>
      <c r="BC441" s="94">
        <v>0.86</v>
      </c>
      <c r="BD441" s="76"/>
    </row>
    <row r="442" spans="1:56" s="80" customFormat="1" ht="18" customHeight="1" x14ac:dyDescent="0.25">
      <c r="A442" s="81" t="s">
        <v>144</v>
      </c>
      <c r="B442" s="81" t="s">
        <v>146</v>
      </c>
      <c r="C442" s="81">
        <v>22</v>
      </c>
      <c r="D442" s="82">
        <v>42663</v>
      </c>
      <c r="E442" s="94">
        <v>93</v>
      </c>
      <c r="F442" s="95" t="s">
        <v>345</v>
      </c>
      <c r="G442" s="95" t="s">
        <v>345</v>
      </c>
      <c r="H442" s="95" t="s">
        <v>26</v>
      </c>
      <c r="I442" s="95" t="s">
        <v>26</v>
      </c>
      <c r="J442" s="94">
        <v>178</v>
      </c>
      <c r="K442" s="94">
        <v>70.2</v>
      </c>
      <c r="L442" s="94">
        <v>0.17</v>
      </c>
      <c r="M442" s="95" t="s">
        <v>337</v>
      </c>
      <c r="N442" s="95" t="s">
        <v>28</v>
      </c>
      <c r="O442" s="95" t="s">
        <v>333</v>
      </c>
      <c r="P442" s="94">
        <v>0.47</v>
      </c>
      <c r="Q442" s="94">
        <v>0.47</v>
      </c>
      <c r="R442" s="95" t="s">
        <v>28</v>
      </c>
      <c r="S442" s="94">
        <v>7.8</v>
      </c>
      <c r="T442" s="94">
        <v>152</v>
      </c>
      <c r="U442" s="94">
        <v>178</v>
      </c>
      <c r="V442" s="95" t="s">
        <v>26</v>
      </c>
      <c r="W442" s="94">
        <v>25.3</v>
      </c>
      <c r="X442" s="95" t="s">
        <v>26</v>
      </c>
      <c r="Y442" s="95" t="s">
        <v>341</v>
      </c>
      <c r="Z442" s="95" t="s">
        <v>341</v>
      </c>
      <c r="AA442" s="95" t="s">
        <v>25</v>
      </c>
      <c r="AB442" s="95" t="s">
        <v>30</v>
      </c>
      <c r="AC442" s="94">
        <v>0.23</v>
      </c>
      <c r="AD442" s="94">
        <v>260</v>
      </c>
      <c r="AE442" s="95" t="s">
        <v>27</v>
      </c>
      <c r="AF442" s="94">
        <v>4.32</v>
      </c>
      <c r="AG442" s="95" t="s">
        <v>338</v>
      </c>
      <c r="AH442" s="94">
        <v>18900</v>
      </c>
      <c r="AI442" s="95" t="s">
        <v>32</v>
      </c>
      <c r="AJ442" s="94">
        <v>0.02</v>
      </c>
      <c r="AK442" s="94">
        <v>0.32</v>
      </c>
      <c r="AL442" s="94">
        <v>13.1</v>
      </c>
      <c r="AM442" s="95" t="s">
        <v>29</v>
      </c>
      <c r="AN442" s="94">
        <v>190</v>
      </c>
      <c r="AO442" s="95" t="s">
        <v>25</v>
      </c>
      <c r="AP442" s="94">
        <v>7.96</v>
      </c>
      <c r="AQ442" s="94">
        <v>5600</v>
      </c>
      <c r="AR442" s="95" t="s">
        <v>28</v>
      </c>
      <c r="AS442" s="95" t="s">
        <v>28</v>
      </c>
      <c r="AT442" s="95" t="s">
        <v>30</v>
      </c>
      <c r="AU442" s="95" t="s">
        <v>28</v>
      </c>
      <c r="AV442" s="94">
        <v>3400</v>
      </c>
      <c r="AW442" s="95" t="s">
        <v>28</v>
      </c>
      <c r="AX442" s="95" t="s">
        <v>28</v>
      </c>
      <c r="AY442" s="94">
        <v>6960</v>
      </c>
      <c r="AZ442" s="94">
        <v>3.52</v>
      </c>
      <c r="BA442" s="94">
        <v>5.7000000000000002E-2</v>
      </c>
      <c r="BB442" s="94">
        <v>11.1</v>
      </c>
      <c r="BC442" s="94">
        <v>1.67</v>
      </c>
      <c r="BD442" s="76"/>
    </row>
    <row r="443" spans="1:56" s="80" customFormat="1" ht="18" customHeight="1" x14ac:dyDescent="0.25">
      <c r="A443" s="81" t="s">
        <v>144</v>
      </c>
      <c r="B443" s="81" t="s">
        <v>146</v>
      </c>
      <c r="C443" s="81">
        <v>22</v>
      </c>
      <c r="D443" s="82">
        <v>42801</v>
      </c>
      <c r="E443" s="94">
        <v>94</v>
      </c>
      <c r="F443" s="95" t="s">
        <v>345</v>
      </c>
      <c r="G443" s="95" t="s">
        <v>345</v>
      </c>
      <c r="H443" s="95" t="s">
        <v>26</v>
      </c>
      <c r="I443" s="94">
        <v>0.86</v>
      </c>
      <c r="J443" s="94">
        <v>180</v>
      </c>
      <c r="K443" s="94">
        <v>65.8</v>
      </c>
      <c r="L443" s="94">
        <v>0.24</v>
      </c>
      <c r="M443" s="95" t="s">
        <v>337</v>
      </c>
      <c r="N443" s="95" t="s">
        <v>28</v>
      </c>
      <c r="O443" s="95" t="s">
        <v>333</v>
      </c>
      <c r="P443" s="94">
        <v>0.5</v>
      </c>
      <c r="Q443" s="94">
        <v>0.34</v>
      </c>
      <c r="R443" s="95" t="s">
        <v>30</v>
      </c>
      <c r="S443" s="94">
        <v>7.6</v>
      </c>
      <c r="T443" s="94">
        <v>163</v>
      </c>
      <c r="U443" s="94">
        <v>168</v>
      </c>
      <c r="V443" s="94">
        <v>0.38</v>
      </c>
      <c r="W443" s="94">
        <v>25.1</v>
      </c>
      <c r="X443" s="94">
        <v>20</v>
      </c>
      <c r="Y443" s="95" t="s">
        <v>342</v>
      </c>
      <c r="Z443" s="95" t="s">
        <v>341</v>
      </c>
      <c r="AA443" s="95" t="s">
        <v>25</v>
      </c>
      <c r="AB443" s="95" t="s">
        <v>30</v>
      </c>
      <c r="AC443" s="95" t="s">
        <v>29</v>
      </c>
      <c r="AD443" s="94">
        <v>260</v>
      </c>
      <c r="AE443" s="95" t="s">
        <v>27</v>
      </c>
      <c r="AF443" s="94">
        <v>5.56</v>
      </c>
      <c r="AG443" s="95" t="s">
        <v>338</v>
      </c>
      <c r="AH443" s="94">
        <v>20400</v>
      </c>
      <c r="AI443" s="95" t="s">
        <v>32</v>
      </c>
      <c r="AJ443" s="94">
        <v>0.03</v>
      </c>
      <c r="AK443" s="95" t="s">
        <v>29</v>
      </c>
      <c r="AL443" s="94">
        <v>12.3</v>
      </c>
      <c r="AM443" s="95" t="s">
        <v>29</v>
      </c>
      <c r="AN443" s="94">
        <v>190</v>
      </c>
      <c r="AO443" s="95" t="s">
        <v>25</v>
      </c>
      <c r="AP443" s="94">
        <v>8.26</v>
      </c>
      <c r="AQ443" s="94">
        <v>5910</v>
      </c>
      <c r="AR443" s="95" t="s">
        <v>28</v>
      </c>
      <c r="AS443" s="95" t="s">
        <v>28</v>
      </c>
      <c r="AT443" s="95" t="s">
        <v>30</v>
      </c>
      <c r="AU443" s="95" t="s">
        <v>28</v>
      </c>
      <c r="AV443" s="94">
        <v>3610</v>
      </c>
      <c r="AW443" s="95" t="s">
        <v>28</v>
      </c>
      <c r="AX443" s="95" t="s">
        <v>28</v>
      </c>
      <c r="AY443" s="94">
        <v>7510</v>
      </c>
      <c r="AZ443" s="94">
        <v>3.79</v>
      </c>
      <c r="BA443" s="94">
        <v>5.6000000000000001E-2</v>
      </c>
      <c r="BB443" s="94">
        <v>10.8</v>
      </c>
      <c r="BC443" s="94">
        <v>1.41</v>
      </c>
      <c r="BD443" s="76"/>
    </row>
    <row r="444" spans="1:56" s="80" customFormat="1" ht="18" customHeight="1" x14ac:dyDescent="0.25">
      <c r="A444" s="81" t="s">
        <v>144</v>
      </c>
      <c r="B444" s="81" t="s">
        <v>146</v>
      </c>
      <c r="C444" s="81">
        <v>22</v>
      </c>
      <c r="D444" s="82">
        <v>43011</v>
      </c>
      <c r="E444" s="94">
        <v>95</v>
      </c>
      <c r="F444" s="95" t="s">
        <v>345</v>
      </c>
      <c r="G444" s="95" t="s">
        <v>345</v>
      </c>
      <c r="H444" s="95" t="s">
        <v>26</v>
      </c>
      <c r="I444" s="94">
        <v>0.91</v>
      </c>
      <c r="J444" s="94">
        <v>184</v>
      </c>
      <c r="K444" s="94">
        <v>79.599999999999994</v>
      </c>
      <c r="L444" s="94">
        <v>0.24</v>
      </c>
      <c r="M444" s="95" t="s">
        <v>337</v>
      </c>
      <c r="N444" s="95" t="s">
        <v>28</v>
      </c>
      <c r="O444" s="95" t="s">
        <v>333</v>
      </c>
      <c r="P444" s="94">
        <v>0.7</v>
      </c>
      <c r="Q444" s="94">
        <v>0.53</v>
      </c>
      <c r="R444" s="95" t="s">
        <v>30</v>
      </c>
      <c r="S444" s="94">
        <v>7.6</v>
      </c>
      <c r="T444" s="94">
        <v>156</v>
      </c>
      <c r="U444" s="94">
        <v>158</v>
      </c>
      <c r="V444" s="94">
        <v>0.16</v>
      </c>
      <c r="W444" s="94">
        <v>24.5</v>
      </c>
      <c r="X444" s="94">
        <v>2</v>
      </c>
      <c r="Y444" s="95" t="s">
        <v>341</v>
      </c>
      <c r="Z444" s="95" t="s">
        <v>341</v>
      </c>
      <c r="AA444" s="95" t="s">
        <v>25</v>
      </c>
      <c r="AB444" s="95" t="s">
        <v>30</v>
      </c>
      <c r="AC444" s="95" t="s">
        <v>29</v>
      </c>
      <c r="AD444" s="94">
        <v>280</v>
      </c>
      <c r="AE444" s="95" t="s">
        <v>27</v>
      </c>
      <c r="AF444" s="94">
        <v>3.4</v>
      </c>
      <c r="AG444" s="95" t="s">
        <v>338</v>
      </c>
      <c r="AH444" s="94">
        <v>21600</v>
      </c>
      <c r="AI444" s="95" t="s">
        <v>32</v>
      </c>
      <c r="AJ444" s="94">
        <v>0.02</v>
      </c>
      <c r="AK444" s="94">
        <v>0.56000000000000005</v>
      </c>
      <c r="AL444" s="94">
        <v>13.61</v>
      </c>
      <c r="AM444" s="95" t="s">
        <v>29</v>
      </c>
      <c r="AN444" s="94">
        <v>200</v>
      </c>
      <c r="AO444" s="95" t="s">
        <v>25</v>
      </c>
      <c r="AP444" s="94">
        <v>9.14</v>
      </c>
      <c r="AQ444" s="94">
        <v>6220</v>
      </c>
      <c r="AR444" s="95" t="s">
        <v>28</v>
      </c>
      <c r="AS444" s="95" t="s">
        <v>28</v>
      </c>
      <c r="AT444" s="95" t="s">
        <v>30</v>
      </c>
      <c r="AU444" s="94">
        <v>0.26</v>
      </c>
      <c r="AV444" s="94">
        <v>3840</v>
      </c>
      <c r="AW444" s="95" t="s">
        <v>28</v>
      </c>
      <c r="AX444" s="95" t="s">
        <v>28</v>
      </c>
      <c r="AY444" s="94">
        <v>7940</v>
      </c>
      <c r="AZ444" s="94">
        <v>2.7</v>
      </c>
      <c r="BA444" s="94">
        <v>6.7000000000000004E-2</v>
      </c>
      <c r="BB444" s="94">
        <v>11.1</v>
      </c>
      <c r="BC444" s="94">
        <v>0.65</v>
      </c>
      <c r="BD444" s="79"/>
    </row>
    <row r="445" spans="1:56" s="80" customFormat="1" ht="18" customHeight="1" x14ac:dyDescent="0.25">
      <c r="A445" s="81" t="s">
        <v>144</v>
      </c>
      <c r="B445" s="81" t="s">
        <v>146</v>
      </c>
      <c r="C445" s="81">
        <v>22</v>
      </c>
      <c r="D445" s="82">
        <v>43165</v>
      </c>
      <c r="E445" s="94">
        <v>100</v>
      </c>
      <c r="F445" s="95" t="s">
        <v>345</v>
      </c>
      <c r="G445" s="95" t="s">
        <v>345</v>
      </c>
      <c r="H445" s="95" t="s">
        <v>26</v>
      </c>
      <c r="I445" s="94">
        <v>0.97</v>
      </c>
      <c r="J445" s="94">
        <v>185</v>
      </c>
      <c r="K445" s="94">
        <v>80.7</v>
      </c>
      <c r="L445" s="94">
        <v>0.23</v>
      </c>
      <c r="M445" s="95" t="s">
        <v>337</v>
      </c>
      <c r="N445" s="95" t="s">
        <v>27</v>
      </c>
      <c r="O445" s="95" t="s">
        <v>333</v>
      </c>
      <c r="P445" s="94">
        <v>0.6</v>
      </c>
      <c r="Q445" s="94">
        <v>0.54</v>
      </c>
      <c r="R445" s="95" t="s">
        <v>30</v>
      </c>
      <c r="S445" s="94">
        <v>7.6</v>
      </c>
      <c r="T445" s="95" t="s">
        <v>31</v>
      </c>
      <c r="U445" s="94">
        <v>131</v>
      </c>
      <c r="V445" s="94">
        <v>0.18</v>
      </c>
      <c r="W445" s="94">
        <v>25.1</v>
      </c>
      <c r="X445" s="95" t="s">
        <v>26</v>
      </c>
      <c r="Y445" s="95" t="s">
        <v>341</v>
      </c>
      <c r="Z445" s="95" t="s">
        <v>341</v>
      </c>
      <c r="AA445" s="95" t="s">
        <v>25</v>
      </c>
      <c r="AB445" s="95" t="s">
        <v>30</v>
      </c>
      <c r="AC445" s="94">
        <v>0.23</v>
      </c>
      <c r="AD445" s="94">
        <v>280</v>
      </c>
      <c r="AE445" s="95" t="s">
        <v>27</v>
      </c>
      <c r="AF445" s="94">
        <v>3.98</v>
      </c>
      <c r="AG445" s="95" t="s">
        <v>338</v>
      </c>
      <c r="AH445" s="94">
        <v>21700</v>
      </c>
      <c r="AI445" s="95" t="s">
        <v>32</v>
      </c>
      <c r="AJ445" s="94">
        <v>0.02</v>
      </c>
      <c r="AK445" s="95" t="s">
        <v>29</v>
      </c>
      <c r="AL445" s="94">
        <v>14.6</v>
      </c>
      <c r="AM445" s="95" t="s">
        <v>29</v>
      </c>
      <c r="AN445" s="94">
        <v>200</v>
      </c>
      <c r="AO445" s="95" t="s">
        <v>25</v>
      </c>
      <c r="AP445" s="94">
        <v>9.5500000000000007</v>
      </c>
      <c r="AQ445" s="94">
        <v>6430</v>
      </c>
      <c r="AR445" s="95" t="s">
        <v>28</v>
      </c>
      <c r="AS445" s="95" t="s">
        <v>28</v>
      </c>
      <c r="AT445" s="95" t="s">
        <v>30</v>
      </c>
      <c r="AU445" s="94">
        <v>0.31</v>
      </c>
      <c r="AV445" s="94">
        <v>3730</v>
      </c>
      <c r="AW445" s="95" t="s">
        <v>28</v>
      </c>
      <c r="AX445" s="95" t="s">
        <v>28</v>
      </c>
      <c r="AY445" s="94">
        <v>7660</v>
      </c>
      <c r="AZ445" s="94">
        <v>2.81</v>
      </c>
      <c r="BA445" s="94">
        <v>7.1999999999999995E-2</v>
      </c>
      <c r="BB445" s="94">
        <v>12</v>
      </c>
      <c r="BC445" s="94">
        <v>0.61</v>
      </c>
      <c r="BD445" s="76"/>
    </row>
    <row r="446" spans="1:56" s="80" customFormat="1" ht="18" customHeight="1" x14ac:dyDescent="0.25">
      <c r="A446" s="81" t="s">
        <v>144</v>
      </c>
      <c r="B446" s="81" t="s">
        <v>146</v>
      </c>
      <c r="C446" s="81">
        <v>22</v>
      </c>
      <c r="D446" s="82">
        <v>43354</v>
      </c>
      <c r="E446" s="94">
        <v>96</v>
      </c>
      <c r="F446" s="95" t="s">
        <v>345</v>
      </c>
      <c r="G446" s="95" t="s">
        <v>345</v>
      </c>
      <c r="H446" s="95" t="s">
        <v>26</v>
      </c>
      <c r="I446" s="94">
        <v>0.92</v>
      </c>
      <c r="J446" s="94">
        <v>188</v>
      </c>
      <c r="K446" s="94">
        <v>74.7</v>
      </c>
      <c r="L446" s="94">
        <v>0.23</v>
      </c>
      <c r="M446" s="95" t="s">
        <v>337</v>
      </c>
      <c r="N446" s="95" t="s">
        <v>28</v>
      </c>
      <c r="O446" s="95" t="s">
        <v>333</v>
      </c>
      <c r="P446" s="94">
        <v>0.57999999999999996</v>
      </c>
      <c r="Q446" s="94">
        <v>0.55000000000000004</v>
      </c>
      <c r="R446" s="95" t="s">
        <v>30</v>
      </c>
      <c r="S446" s="94">
        <v>7.7</v>
      </c>
      <c r="T446" s="94">
        <v>172</v>
      </c>
      <c r="U446" s="94">
        <v>187</v>
      </c>
      <c r="V446" s="94">
        <v>0.19</v>
      </c>
      <c r="W446" s="94">
        <v>25.3</v>
      </c>
      <c r="X446" s="95" t="s">
        <v>26</v>
      </c>
      <c r="Y446" s="95" t="s">
        <v>343</v>
      </c>
      <c r="Z446" s="95" t="s">
        <v>343</v>
      </c>
      <c r="AA446" s="95" t="s">
        <v>25</v>
      </c>
      <c r="AB446" s="95" t="s">
        <v>30</v>
      </c>
      <c r="AC446" s="95" t="s">
        <v>29</v>
      </c>
      <c r="AD446" s="94">
        <v>250</v>
      </c>
      <c r="AE446" s="95" t="s">
        <v>27</v>
      </c>
      <c r="AF446" s="94">
        <v>4.13</v>
      </c>
      <c r="AG446" s="95" t="s">
        <v>338</v>
      </c>
      <c r="AH446" s="94">
        <v>20600</v>
      </c>
      <c r="AI446" s="95" t="s">
        <v>32</v>
      </c>
      <c r="AJ446" s="94">
        <v>0.02</v>
      </c>
      <c r="AK446" s="94">
        <v>0.38</v>
      </c>
      <c r="AL446" s="94">
        <v>12</v>
      </c>
      <c r="AM446" s="95" t="s">
        <v>29</v>
      </c>
      <c r="AN446" s="94">
        <v>190</v>
      </c>
      <c r="AO446" s="95" t="s">
        <v>25</v>
      </c>
      <c r="AP446" s="94">
        <v>8.69</v>
      </c>
      <c r="AQ446" s="94">
        <v>5650</v>
      </c>
      <c r="AR446" s="95" t="s">
        <v>28</v>
      </c>
      <c r="AS446" s="95" t="s">
        <v>28</v>
      </c>
      <c r="AT446" s="95" t="s">
        <v>30</v>
      </c>
      <c r="AU446" s="94">
        <v>0.26</v>
      </c>
      <c r="AV446" s="94">
        <v>3590</v>
      </c>
      <c r="AW446" s="95" t="s">
        <v>28</v>
      </c>
      <c r="AX446" s="95" t="s">
        <v>28</v>
      </c>
      <c r="AY446" s="94">
        <v>7560</v>
      </c>
      <c r="AZ446" s="94">
        <v>2.29</v>
      </c>
      <c r="BA446" s="94">
        <v>7.0000000000000007E-2</v>
      </c>
      <c r="BB446" s="94">
        <v>11.4</v>
      </c>
      <c r="BC446" s="94">
        <v>1.21</v>
      </c>
      <c r="BD446" s="76"/>
    </row>
    <row r="447" spans="1:56" s="80" customFormat="1" ht="18" customHeight="1" x14ac:dyDescent="0.25">
      <c r="A447" s="81" t="s">
        <v>276</v>
      </c>
      <c r="B447" s="81" t="s">
        <v>278</v>
      </c>
      <c r="C447" s="81">
        <v>19</v>
      </c>
      <c r="D447" s="82">
        <v>42488</v>
      </c>
      <c r="E447" s="94">
        <v>36</v>
      </c>
      <c r="F447" s="94">
        <v>16</v>
      </c>
      <c r="G447" s="95" t="s">
        <v>345</v>
      </c>
      <c r="H447" s="95" t="s">
        <v>346</v>
      </c>
      <c r="I447" s="95" t="s">
        <v>345</v>
      </c>
      <c r="J447" s="94">
        <v>136</v>
      </c>
      <c r="K447" s="94">
        <v>13.1</v>
      </c>
      <c r="L447" s="94">
        <v>0.8</v>
      </c>
      <c r="M447" s="94">
        <v>100</v>
      </c>
      <c r="N447" s="95" t="s">
        <v>28</v>
      </c>
      <c r="O447" s="95" t="s">
        <v>27</v>
      </c>
      <c r="P447" s="95" t="s">
        <v>340</v>
      </c>
      <c r="Q447" s="94">
        <v>1.9</v>
      </c>
      <c r="R447" s="95" t="s">
        <v>29</v>
      </c>
      <c r="S447" s="94">
        <v>9.1</v>
      </c>
      <c r="T447" s="94">
        <v>102</v>
      </c>
      <c r="U447" s="94">
        <v>102</v>
      </c>
      <c r="V447" s="95" t="s">
        <v>337</v>
      </c>
      <c r="W447" s="94">
        <v>25.2</v>
      </c>
      <c r="X447" s="94">
        <v>21</v>
      </c>
      <c r="Y447" s="95" t="s">
        <v>341</v>
      </c>
      <c r="Z447" s="95" t="s">
        <v>341</v>
      </c>
      <c r="AA447" s="94">
        <v>7.3</v>
      </c>
      <c r="AB447" s="95" t="s">
        <v>30</v>
      </c>
      <c r="AC447" s="94">
        <v>1.38</v>
      </c>
      <c r="AD447" s="94">
        <v>46</v>
      </c>
      <c r="AE447" s="95" t="s">
        <v>27</v>
      </c>
      <c r="AF447" s="94">
        <v>68.400000000000006</v>
      </c>
      <c r="AG447" s="95" t="s">
        <v>338</v>
      </c>
      <c r="AH447" s="94">
        <v>4500</v>
      </c>
      <c r="AI447" s="95" t="s">
        <v>32</v>
      </c>
      <c r="AJ447" s="95" t="s">
        <v>30</v>
      </c>
      <c r="AK447" s="95" t="s">
        <v>29</v>
      </c>
      <c r="AL447" s="94">
        <v>1.21</v>
      </c>
      <c r="AM447" s="95" t="s">
        <v>29</v>
      </c>
      <c r="AN447" s="94">
        <v>260</v>
      </c>
      <c r="AO447" s="95" t="s">
        <v>25</v>
      </c>
      <c r="AP447" s="94">
        <v>0.53</v>
      </c>
      <c r="AQ447" s="94">
        <v>460</v>
      </c>
      <c r="AR447" s="94">
        <v>0.11</v>
      </c>
      <c r="AS447" s="95" t="s">
        <v>28</v>
      </c>
      <c r="AT447" s="94">
        <v>0.42</v>
      </c>
      <c r="AU447" s="95" t="s">
        <v>28</v>
      </c>
      <c r="AV447" s="94">
        <v>910</v>
      </c>
      <c r="AW447" s="95" t="s">
        <v>28</v>
      </c>
      <c r="AX447" s="95" t="s">
        <v>28</v>
      </c>
      <c r="AY447" s="94">
        <v>30200</v>
      </c>
      <c r="AZ447" s="94">
        <v>0.88</v>
      </c>
      <c r="BA447" s="94">
        <v>4.2999999999999997E-2</v>
      </c>
      <c r="BB447" s="94">
        <v>23.16</v>
      </c>
      <c r="BC447" s="94">
        <v>2.76</v>
      </c>
      <c r="BD447" s="76"/>
    </row>
    <row r="448" spans="1:56" s="80" customFormat="1" ht="18" customHeight="1" x14ac:dyDescent="0.25">
      <c r="A448" s="81" t="s">
        <v>276</v>
      </c>
      <c r="B448" s="81" t="s">
        <v>278</v>
      </c>
      <c r="C448" s="81">
        <v>19</v>
      </c>
      <c r="D448" s="82">
        <v>42649</v>
      </c>
      <c r="E448" s="94">
        <v>41</v>
      </c>
      <c r="F448" s="94">
        <v>11</v>
      </c>
      <c r="G448" s="95" t="s">
        <v>345</v>
      </c>
      <c r="H448" s="95" t="s">
        <v>26</v>
      </c>
      <c r="I448" s="94">
        <v>1.8</v>
      </c>
      <c r="J448" s="94">
        <v>145</v>
      </c>
      <c r="K448" s="94">
        <v>9.36</v>
      </c>
      <c r="L448" s="94">
        <v>0.48</v>
      </c>
      <c r="M448" s="94">
        <v>70</v>
      </c>
      <c r="N448" s="95" t="s">
        <v>28</v>
      </c>
      <c r="O448" s="95" t="s">
        <v>333</v>
      </c>
      <c r="P448" s="94">
        <v>1.73</v>
      </c>
      <c r="Q448" s="94">
        <v>1.73</v>
      </c>
      <c r="R448" s="95" t="s">
        <v>28</v>
      </c>
      <c r="S448" s="94">
        <v>9.1999999999999993</v>
      </c>
      <c r="T448" s="94">
        <v>120</v>
      </c>
      <c r="U448" s="94">
        <v>144</v>
      </c>
      <c r="V448" s="94">
        <v>7.24</v>
      </c>
      <c r="W448" s="94">
        <v>25.2</v>
      </c>
      <c r="X448" s="94">
        <v>15</v>
      </c>
      <c r="Y448" s="95" t="s">
        <v>341</v>
      </c>
      <c r="Z448" s="95" t="s">
        <v>341</v>
      </c>
      <c r="AA448" s="94">
        <v>9.9600000000000009</v>
      </c>
      <c r="AB448" s="95" t="s">
        <v>30</v>
      </c>
      <c r="AC448" s="94">
        <v>1.65</v>
      </c>
      <c r="AD448" s="94">
        <v>42</v>
      </c>
      <c r="AE448" s="95" t="s">
        <v>27</v>
      </c>
      <c r="AF448" s="94">
        <v>79.2</v>
      </c>
      <c r="AG448" s="95" t="s">
        <v>338</v>
      </c>
      <c r="AH448" s="94">
        <v>3300</v>
      </c>
      <c r="AI448" s="95" t="s">
        <v>32</v>
      </c>
      <c r="AJ448" s="95" t="s">
        <v>30</v>
      </c>
      <c r="AK448" s="95" t="s">
        <v>29</v>
      </c>
      <c r="AL448" s="94">
        <v>1.3</v>
      </c>
      <c r="AM448" s="95" t="s">
        <v>29</v>
      </c>
      <c r="AN448" s="94">
        <v>230</v>
      </c>
      <c r="AO448" s="95" t="s">
        <v>25</v>
      </c>
      <c r="AP448" s="94">
        <v>0.56999999999999995</v>
      </c>
      <c r="AQ448" s="94">
        <v>270</v>
      </c>
      <c r="AR448" s="95" t="s">
        <v>28</v>
      </c>
      <c r="AS448" s="95" t="s">
        <v>28</v>
      </c>
      <c r="AT448" s="94">
        <v>0.48</v>
      </c>
      <c r="AU448" s="95" t="s">
        <v>28</v>
      </c>
      <c r="AV448" s="94">
        <v>860</v>
      </c>
      <c r="AW448" s="95" t="s">
        <v>28</v>
      </c>
      <c r="AX448" s="95" t="s">
        <v>28</v>
      </c>
      <c r="AY448" s="94">
        <v>29100</v>
      </c>
      <c r="AZ448" s="94">
        <v>1.73</v>
      </c>
      <c r="BA448" s="94">
        <v>0.03</v>
      </c>
      <c r="BB448" s="94">
        <v>26.1</v>
      </c>
      <c r="BC448" s="94">
        <v>2.04</v>
      </c>
      <c r="BD448" s="76"/>
    </row>
    <row r="449" spans="1:56" s="80" customFormat="1" ht="18" customHeight="1" x14ac:dyDescent="0.25">
      <c r="A449" s="81" t="s">
        <v>276</v>
      </c>
      <c r="B449" s="81" t="s">
        <v>278</v>
      </c>
      <c r="C449" s="81">
        <v>19</v>
      </c>
      <c r="D449" s="82">
        <v>42836</v>
      </c>
      <c r="E449" s="94">
        <v>50</v>
      </c>
      <c r="F449" s="95" t="s">
        <v>345</v>
      </c>
      <c r="G449" s="95" t="s">
        <v>345</v>
      </c>
      <c r="H449" s="95" t="s">
        <v>26</v>
      </c>
      <c r="I449" s="94">
        <v>1.99</v>
      </c>
      <c r="J449" s="94">
        <v>140</v>
      </c>
      <c r="K449" s="94">
        <v>20.100000000000001</v>
      </c>
      <c r="L449" s="94">
        <v>0.62</v>
      </c>
      <c r="M449" s="94">
        <v>70</v>
      </c>
      <c r="N449" s="95" t="s">
        <v>28</v>
      </c>
      <c r="O449" s="95" t="s">
        <v>27</v>
      </c>
      <c r="P449" s="95" t="s">
        <v>340</v>
      </c>
      <c r="Q449" s="94">
        <v>1.76</v>
      </c>
      <c r="R449" s="95" t="s">
        <v>30</v>
      </c>
      <c r="S449" s="94">
        <v>9.1</v>
      </c>
      <c r="T449" s="94">
        <v>105</v>
      </c>
      <c r="U449" s="94">
        <v>110</v>
      </c>
      <c r="V449" s="94">
        <v>7.65</v>
      </c>
      <c r="W449" s="94">
        <v>25.6</v>
      </c>
      <c r="X449" s="94">
        <v>5</v>
      </c>
      <c r="Y449" s="95" t="s">
        <v>341</v>
      </c>
      <c r="Z449" s="95" t="s">
        <v>341</v>
      </c>
      <c r="AA449" s="94">
        <v>8.31</v>
      </c>
      <c r="AB449" s="95" t="s">
        <v>30</v>
      </c>
      <c r="AC449" s="94">
        <v>1.61</v>
      </c>
      <c r="AD449" s="94">
        <v>36</v>
      </c>
      <c r="AE449" s="95" t="s">
        <v>27</v>
      </c>
      <c r="AF449" s="94">
        <v>74.599999999999994</v>
      </c>
      <c r="AG449" s="95" t="s">
        <v>338</v>
      </c>
      <c r="AH449" s="94">
        <v>6800</v>
      </c>
      <c r="AI449" s="95" t="s">
        <v>32</v>
      </c>
      <c r="AJ449" s="95" t="s">
        <v>30</v>
      </c>
      <c r="AK449" s="95" t="s">
        <v>29</v>
      </c>
      <c r="AL449" s="94">
        <v>1.29</v>
      </c>
      <c r="AM449" s="95" t="s">
        <v>29</v>
      </c>
      <c r="AN449" s="94">
        <v>200</v>
      </c>
      <c r="AO449" s="95" t="s">
        <v>25</v>
      </c>
      <c r="AP449" s="94">
        <v>0.69</v>
      </c>
      <c r="AQ449" s="94">
        <v>770</v>
      </c>
      <c r="AR449" s="94">
        <v>0.49</v>
      </c>
      <c r="AS449" s="95" t="s">
        <v>28</v>
      </c>
      <c r="AT449" s="94">
        <v>0.43</v>
      </c>
      <c r="AU449" s="95" t="s">
        <v>28</v>
      </c>
      <c r="AV449" s="94">
        <v>840</v>
      </c>
      <c r="AW449" s="95" t="s">
        <v>28</v>
      </c>
      <c r="AX449" s="95" t="s">
        <v>28</v>
      </c>
      <c r="AY449" s="94">
        <v>25000</v>
      </c>
      <c r="AZ449" s="94">
        <v>1.71</v>
      </c>
      <c r="BA449" s="94">
        <v>2.9000000000000001E-2</v>
      </c>
      <c r="BB449" s="94">
        <v>28.1</v>
      </c>
      <c r="BC449" s="94">
        <v>1.8</v>
      </c>
      <c r="BD449" s="76"/>
    </row>
    <row r="450" spans="1:56" s="80" customFormat="1" ht="18" customHeight="1" x14ac:dyDescent="0.25">
      <c r="A450" s="81" t="s">
        <v>276</v>
      </c>
      <c r="B450" s="81" t="s">
        <v>278</v>
      </c>
      <c r="C450" s="81">
        <v>19</v>
      </c>
      <c r="D450" s="82">
        <v>42990</v>
      </c>
      <c r="E450" s="94">
        <v>38</v>
      </c>
      <c r="F450" s="94">
        <v>19</v>
      </c>
      <c r="G450" s="95" t="s">
        <v>345</v>
      </c>
      <c r="H450" s="95" t="s">
        <v>26</v>
      </c>
      <c r="I450" s="94">
        <v>1.82</v>
      </c>
      <c r="J450" s="94">
        <v>138</v>
      </c>
      <c r="K450" s="94">
        <v>10.5</v>
      </c>
      <c r="L450" s="94">
        <v>0.6</v>
      </c>
      <c r="M450" s="94">
        <v>70</v>
      </c>
      <c r="N450" s="95" t="s">
        <v>28</v>
      </c>
      <c r="O450" s="94">
        <v>0.35</v>
      </c>
      <c r="P450" s="94">
        <v>1.95</v>
      </c>
      <c r="Q450" s="94">
        <v>1.6</v>
      </c>
      <c r="R450" s="95" t="s">
        <v>30</v>
      </c>
      <c r="S450" s="94">
        <v>9.1</v>
      </c>
      <c r="T450" s="94">
        <v>104</v>
      </c>
      <c r="U450" s="94">
        <v>110</v>
      </c>
      <c r="V450" s="94">
        <v>7.25</v>
      </c>
      <c r="W450" s="94">
        <v>25.7</v>
      </c>
      <c r="X450" s="94">
        <v>18</v>
      </c>
      <c r="Y450" s="95" t="s">
        <v>341</v>
      </c>
      <c r="Z450" s="95" t="s">
        <v>341</v>
      </c>
      <c r="AA450" s="94">
        <v>8.64</v>
      </c>
      <c r="AB450" s="95" t="s">
        <v>30</v>
      </c>
      <c r="AC450" s="94">
        <v>1.67</v>
      </c>
      <c r="AD450" s="94">
        <v>34</v>
      </c>
      <c r="AE450" s="95" t="s">
        <v>27</v>
      </c>
      <c r="AF450" s="94">
        <v>69.099999999999994</v>
      </c>
      <c r="AG450" s="95" t="s">
        <v>338</v>
      </c>
      <c r="AH450" s="94">
        <v>3590</v>
      </c>
      <c r="AI450" s="95" t="s">
        <v>32</v>
      </c>
      <c r="AJ450" s="95" t="s">
        <v>30</v>
      </c>
      <c r="AK450" s="94">
        <v>0.25</v>
      </c>
      <c r="AL450" s="94">
        <v>1.17</v>
      </c>
      <c r="AM450" s="95" t="s">
        <v>29</v>
      </c>
      <c r="AN450" s="94">
        <v>190</v>
      </c>
      <c r="AO450" s="95" t="s">
        <v>25</v>
      </c>
      <c r="AP450" s="94">
        <v>0.7</v>
      </c>
      <c r="AQ450" s="94">
        <v>380</v>
      </c>
      <c r="AR450" s="95" t="s">
        <v>28</v>
      </c>
      <c r="AS450" s="95" t="s">
        <v>28</v>
      </c>
      <c r="AT450" s="94">
        <v>0.53</v>
      </c>
      <c r="AU450" s="95" t="s">
        <v>28</v>
      </c>
      <c r="AV450" s="94">
        <v>850</v>
      </c>
      <c r="AW450" s="95" t="s">
        <v>28</v>
      </c>
      <c r="AX450" s="95" t="s">
        <v>28</v>
      </c>
      <c r="AY450" s="94">
        <v>28100</v>
      </c>
      <c r="AZ450" s="94">
        <v>1.8</v>
      </c>
      <c r="BA450" s="94">
        <v>2.7E-2</v>
      </c>
      <c r="BB450" s="94">
        <v>27.8</v>
      </c>
      <c r="BC450" s="94">
        <v>1.69</v>
      </c>
      <c r="BD450" s="76"/>
    </row>
    <row r="451" spans="1:56" s="80" customFormat="1" ht="18" customHeight="1" x14ac:dyDescent="0.25">
      <c r="A451" s="81" t="s">
        <v>276</v>
      </c>
      <c r="B451" s="81" t="s">
        <v>278</v>
      </c>
      <c r="C451" s="81">
        <v>19</v>
      </c>
      <c r="D451" s="82">
        <v>43209</v>
      </c>
      <c r="E451" s="94">
        <v>54</v>
      </c>
      <c r="F451" s="95" t="s">
        <v>345</v>
      </c>
      <c r="G451" s="95" t="s">
        <v>345</v>
      </c>
      <c r="H451" s="95" t="s">
        <v>26</v>
      </c>
      <c r="I451" s="94">
        <v>2.0099999999999998</v>
      </c>
      <c r="J451" s="94">
        <v>136</v>
      </c>
      <c r="K451" s="94">
        <v>10.1</v>
      </c>
      <c r="L451" s="94">
        <v>0.62</v>
      </c>
      <c r="M451" s="94">
        <v>60</v>
      </c>
      <c r="N451" s="95" t="s">
        <v>27</v>
      </c>
      <c r="O451" s="95" t="s">
        <v>333</v>
      </c>
      <c r="P451" s="94">
        <v>1.42</v>
      </c>
      <c r="Q451" s="94">
        <v>1.55</v>
      </c>
      <c r="R451" s="94">
        <v>0.02</v>
      </c>
      <c r="S451" s="94">
        <v>9.1</v>
      </c>
      <c r="T451" s="95" t="s">
        <v>31</v>
      </c>
      <c r="U451" s="95" t="s">
        <v>31</v>
      </c>
      <c r="V451" s="94">
        <v>7.96</v>
      </c>
      <c r="W451" s="94">
        <v>25.6</v>
      </c>
      <c r="X451" s="94">
        <v>30</v>
      </c>
      <c r="Y451" s="95" t="s">
        <v>341</v>
      </c>
      <c r="Z451" s="95" t="s">
        <v>341</v>
      </c>
      <c r="AA451" s="94">
        <v>7.61</v>
      </c>
      <c r="AB451" s="95" t="s">
        <v>30</v>
      </c>
      <c r="AC451" s="94">
        <v>1.63</v>
      </c>
      <c r="AD451" s="94">
        <v>33</v>
      </c>
      <c r="AE451" s="95" t="s">
        <v>27</v>
      </c>
      <c r="AF451" s="94">
        <v>67.400000000000006</v>
      </c>
      <c r="AG451" s="95" t="s">
        <v>338</v>
      </c>
      <c r="AH451" s="94">
        <v>3370</v>
      </c>
      <c r="AI451" s="95" t="s">
        <v>32</v>
      </c>
      <c r="AJ451" s="95" t="s">
        <v>30</v>
      </c>
      <c r="AK451" s="95" t="s">
        <v>29</v>
      </c>
      <c r="AL451" s="94">
        <v>1.1299999999999999</v>
      </c>
      <c r="AM451" s="95" t="s">
        <v>29</v>
      </c>
      <c r="AN451" s="94">
        <v>170</v>
      </c>
      <c r="AO451" s="95" t="s">
        <v>25</v>
      </c>
      <c r="AP451" s="94">
        <v>0.72</v>
      </c>
      <c r="AQ451" s="94">
        <v>400</v>
      </c>
      <c r="AR451" s="95" t="s">
        <v>28</v>
      </c>
      <c r="AS451" s="95" t="s">
        <v>28</v>
      </c>
      <c r="AT451" s="94">
        <v>0.57999999999999996</v>
      </c>
      <c r="AU451" s="95" t="s">
        <v>28</v>
      </c>
      <c r="AV451" s="94">
        <v>830</v>
      </c>
      <c r="AW451" s="95" t="s">
        <v>28</v>
      </c>
      <c r="AX451" s="95" t="s">
        <v>28</v>
      </c>
      <c r="AY451" s="94">
        <v>25600</v>
      </c>
      <c r="AZ451" s="94">
        <v>1.38</v>
      </c>
      <c r="BA451" s="94">
        <v>2.5999999999999999E-2</v>
      </c>
      <c r="BB451" s="94">
        <v>26.7</v>
      </c>
      <c r="BC451" s="94">
        <v>1.47</v>
      </c>
      <c r="BD451" s="76"/>
    </row>
    <row r="452" spans="1:56" s="80" customFormat="1" ht="18" customHeight="1" x14ac:dyDescent="0.25">
      <c r="A452" s="81" t="s">
        <v>276</v>
      </c>
      <c r="B452" s="81" t="s">
        <v>278</v>
      </c>
      <c r="C452" s="81">
        <v>19</v>
      </c>
      <c r="D452" s="82">
        <v>43375</v>
      </c>
      <c r="E452" s="94">
        <v>35</v>
      </c>
      <c r="F452" s="94">
        <v>17</v>
      </c>
      <c r="G452" s="95" t="s">
        <v>345</v>
      </c>
      <c r="H452" s="95" t="s">
        <v>26</v>
      </c>
      <c r="I452" s="94">
        <v>1.78</v>
      </c>
      <c r="J452" s="94">
        <v>136</v>
      </c>
      <c r="K452" s="94">
        <v>8.35</v>
      </c>
      <c r="L452" s="94">
        <v>0.57999999999999996</v>
      </c>
      <c r="M452" s="94">
        <v>70</v>
      </c>
      <c r="N452" s="95" t="s">
        <v>28</v>
      </c>
      <c r="O452" s="95" t="s">
        <v>333</v>
      </c>
      <c r="P452" s="94">
        <v>1.58</v>
      </c>
      <c r="Q452" s="94">
        <v>1.53</v>
      </c>
      <c r="R452" s="95" t="s">
        <v>30</v>
      </c>
      <c r="S452" s="94">
        <v>9.1</v>
      </c>
      <c r="T452" s="94">
        <v>102</v>
      </c>
      <c r="U452" s="94">
        <v>104</v>
      </c>
      <c r="V452" s="94">
        <v>7.4</v>
      </c>
      <c r="W452" s="94">
        <v>26</v>
      </c>
      <c r="X452" s="94">
        <v>32</v>
      </c>
      <c r="Y452" s="95" t="s">
        <v>343</v>
      </c>
      <c r="Z452" s="95" t="s">
        <v>343</v>
      </c>
      <c r="AA452" s="94">
        <v>7.22</v>
      </c>
      <c r="AB452" s="95" t="s">
        <v>30</v>
      </c>
      <c r="AC452" s="94">
        <v>1.52</v>
      </c>
      <c r="AD452" s="94">
        <v>30</v>
      </c>
      <c r="AE452" s="95" t="s">
        <v>27</v>
      </c>
      <c r="AF452" s="94">
        <v>75</v>
      </c>
      <c r="AG452" s="95" t="s">
        <v>338</v>
      </c>
      <c r="AH452" s="94">
        <v>2700</v>
      </c>
      <c r="AI452" s="95" t="s">
        <v>32</v>
      </c>
      <c r="AJ452" s="95" t="s">
        <v>30</v>
      </c>
      <c r="AK452" s="95" t="s">
        <v>29</v>
      </c>
      <c r="AL452" s="94">
        <v>1.23</v>
      </c>
      <c r="AM452" s="95" t="s">
        <v>29</v>
      </c>
      <c r="AN452" s="94">
        <v>150</v>
      </c>
      <c r="AO452" s="95" t="s">
        <v>25</v>
      </c>
      <c r="AP452" s="94">
        <v>0.82</v>
      </c>
      <c r="AQ452" s="94">
        <v>390</v>
      </c>
      <c r="AR452" s="95" t="s">
        <v>28</v>
      </c>
      <c r="AS452" s="95" t="s">
        <v>28</v>
      </c>
      <c r="AT452" s="94">
        <v>0.49</v>
      </c>
      <c r="AU452" s="94">
        <v>0.22</v>
      </c>
      <c r="AV452" s="94">
        <v>950</v>
      </c>
      <c r="AW452" s="95" t="s">
        <v>28</v>
      </c>
      <c r="AX452" s="95" t="s">
        <v>28</v>
      </c>
      <c r="AY452" s="94">
        <v>25800</v>
      </c>
      <c r="AZ452" s="94">
        <v>1.27</v>
      </c>
      <c r="BA452" s="94">
        <v>0.03</v>
      </c>
      <c r="BB452" s="94">
        <v>25.8</v>
      </c>
      <c r="BC452" s="94">
        <v>2.23</v>
      </c>
      <c r="BD452" s="76"/>
    </row>
    <row r="453" spans="1:56" s="80" customFormat="1" ht="18" customHeight="1" x14ac:dyDescent="0.25">
      <c r="A453" s="81" t="s">
        <v>147</v>
      </c>
      <c r="B453" s="81" t="s">
        <v>149</v>
      </c>
      <c r="C453" s="81">
        <v>21</v>
      </c>
      <c r="D453" s="82">
        <v>42458</v>
      </c>
      <c r="E453" s="94">
        <v>87</v>
      </c>
      <c r="F453" s="95" t="s">
        <v>345</v>
      </c>
      <c r="G453" s="95" t="s">
        <v>345</v>
      </c>
      <c r="H453" s="95" t="s">
        <v>346</v>
      </c>
      <c r="I453" s="95" t="s">
        <v>345</v>
      </c>
      <c r="J453" s="94">
        <v>40</v>
      </c>
      <c r="K453" s="94">
        <v>79.599999999999994</v>
      </c>
      <c r="L453" s="95" t="s">
        <v>27</v>
      </c>
      <c r="M453" s="94">
        <v>30</v>
      </c>
      <c r="N453" s="95" t="s">
        <v>28</v>
      </c>
      <c r="O453" s="95" t="s">
        <v>333</v>
      </c>
      <c r="P453" s="94">
        <v>0.77</v>
      </c>
      <c r="Q453" s="95" t="s">
        <v>26</v>
      </c>
      <c r="R453" s="95" t="s">
        <v>29</v>
      </c>
      <c r="S453" s="94">
        <v>6.8</v>
      </c>
      <c r="T453" s="94">
        <v>118</v>
      </c>
      <c r="U453" s="94">
        <v>120</v>
      </c>
      <c r="V453" s="95" t="s">
        <v>337</v>
      </c>
      <c r="W453" s="94">
        <v>24</v>
      </c>
      <c r="X453" s="95" t="s">
        <v>26</v>
      </c>
      <c r="Y453" s="95" t="s">
        <v>341</v>
      </c>
      <c r="Z453" s="95" t="s">
        <v>341</v>
      </c>
      <c r="AA453" s="94">
        <v>5.05</v>
      </c>
      <c r="AB453" s="95" t="s">
        <v>30</v>
      </c>
      <c r="AC453" s="95" t="s">
        <v>29</v>
      </c>
      <c r="AD453" s="94">
        <v>300</v>
      </c>
      <c r="AE453" s="95" t="s">
        <v>27</v>
      </c>
      <c r="AF453" s="95" t="s">
        <v>25</v>
      </c>
      <c r="AG453" s="95" t="s">
        <v>338</v>
      </c>
      <c r="AH453" s="94">
        <v>23500</v>
      </c>
      <c r="AI453" s="94">
        <v>7.0000000000000007E-2</v>
      </c>
      <c r="AJ453" s="94">
        <v>0.02</v>
      </c>
      <c r="AK453" s="94">
        <v>0.67</v>
      </c>
      <c r="AL453" s="94">
        <v>3.54</v>
      </c>
      <c r="AM453" s="95" t="s">
        <v>29</v>
      </c>
      <c r="AN453" s="94">
        <v>140</v>
      </c>
      <c r="AO453" s="95" t="s">
        <v>25</v>
      </c>
      <c r="AP453" s="94">
        <v>1.1200000000000001</v>
      </c>
      <c r="AQ453" s="94">
        <v>5070</v>
      </c>
      <c r="AR453" s="95" t="s">
        <v>28</v>
      </c>
      <c r="AS453" s="95" t="s">
        <v>28</v>
      </c>
      <c r="AT453" s="95" t="s">
        <v>30</v>
      </c>
      <c r="AU453" s="94">
        <v>0.56000000000000005</v>
      </c>
      <c r="AV453" s="94">
        <v>3690</v>
      </c>
      <c r="AW453" s="95" t="s">
        <v>28</v>
      </c>
      <c r="AX453" s="95" t="s">
        <v>28</v>
      </c>
      <c r="AY453" s="94">
        <v>2620</v>
      </c>
      <c r="AZ453" s="94">
        <v>1.68</v>
      </c>
      <c r="BA453" s="94">
        <v>1.4999999999999999E-2</v>
      </c>
      <c r="BB453" s="94">
        <v>0.8</v>
      </c>
      <c r="BC453" s="94">
        <v>4.78</v>
      </c>
      <c r="BD453" s="79"/>
    </row>
    <row r="454" spans="1:56" s="80" customFormat="1" ht="18" customHeight="1" x14ac:dyDescent="0.25">
      <c r="A454" s="81" t="s">
        <v>147</v>
      </c>
      <c r="B454" s="81" t="s">
        <v>149</v>
      </c>
      <c r="C454" s="81">
        <v>21</v>
      </c>
      <c r="D454" s="82">
        <v>42640</v>
      </c>
      <c r="E454" s="94">
        <v>85</v>
      </c>
      <c r="F454" s="95" t="s">
        <v>345</v>
      </c>
      <c r="G454" s="95" t="s">
        <v>345</v>
      </c>
      <c r="H454" s="95" t="s">
        <v>346</v>
      </c>
      <c r="I454" s="95" t="s">
        <v>26</v>
      </c>
      <c r="J454" s="94">
        <v>175</v>
      </c>
      <c r="K454" s="94">
        <v>84.9</v>
      </c>
      <c r="L454" s="95" t="s">
        <v>28</v>
      </c>
      <c r="M454" s="94">
        <v>30</v>
      </c>
      <c r="N454" s="94">
        <v>0.14000000000000001</v>
      </c>
      <c r="O454" s="95" t="s">
        <v>333</v>
      </c>
      <c r="P454" s="94">
        <v>0.79</v>
      </c>
      <c r="Q454" s="94">
        <v>0.65</v>
      </c>
      <c r="R454" s="95" t="s">
        <v>28</v>
      </c>
      <c r="S454" s="94">
        <v>6.7</v>
      </c>
      <c r="T454" s="94">
        <v>140</v>
      </c>
      <c r="U454" s="94">
        <v>144</v>
      </c>
      <c r="V454" s="95" t="s">
        <v>26</v>
      </c>
      <c r="W454" s="94">
        <v>23</v>
      </c>
      <c r="X454" s="94">
        <v>82</v>
      </c>
      <c r="Y454" s="95" t="s">
        <v>342</v>
      </c>
      <c r="Z454" s="95" t="s">
        <v>341</v>
      </c>
      <c r="AA454" s="95" t="s">
        <v>25</v>
      </c>
      <c r="AB454" s="95" t="s">
        <v>30</v>
      </c>
      <c r="AC454" s="95" t="s">
        <v>29</v>
      </c>
      <c r="AD454" s="94">
        <v>330</v>
      </c>
      <c r="AE454" s="95" t="s">
        <v>27</v>
      </c>
      <c r="AF454" s="95" t="s">
        <v>25</v>
      </c>
      <c r="AG454" s="95" t="s">
        <v>338</v>
      </c>
      <c r="AH454" s="94">
        <v>25100</v>
      </c>
      <c r="AI454" s="95" t="s">
        <v>32</v>
      </c>
      <c r="AJ454" s="94">
        <v>0.02</v>
      </c>
      <c r="AK454" s="94">
        <v>0.38</v>
      </c>
      <c r="AL454" s="94">
        <v>4.26</v>
      </c>
      <c r="AM454" s="95" t="s">
        <v>29</v>
      </c>
      <c r="AN454" s="94">
        <v>160</v>
      </c>
      <c r="AO454" s="95" t="s">
        <v>25</v>
      </c>
      <c r="AP454" s="94">
        <v>1.52</v>
      </c>
      <c r="AQ454" s="94">
        <v>5400</v>
      </c>
      <c r="AR454" s="95" t="s">
        <v>28</v>
      </c>
      <c r="AS454" s="95" t="s">
        <v>28</v>
      </c>
      <c r="AT454" s="95" t="s">
        <v>30</v>
      </c>
      <c r="AU454" s="94">
        <v>0.43</v>
      </c>
      <c r="AV454" s="94">
        <v>4030</v>
      </c>
      <c r="AW454" s="95" t="s">
        <v>28</v>
      </c>
      <c r="AX454" s="95" t="s">
        <v>28</v>
      </c>
      <c r="AY454" s="94">
        <v>2910</v>
      </c>
      <c r="AZ454" s="94">
        <v>1.33</v>
      </c>
      <c r="BA454" s="94">
        <v>2.4E-2</v>
      </c>
      <c r="BB454" s="94">
        <v>0.97</v>
      </c>
      <c r="BC454" s="94">
        <v>4.58</v>
      </c>
      <c r="BD454" s="76"/>
    </row>
    <row r="455" spans="1:56" s="80" customFormat="1" ht="18" customHeight="1" x14ac:dyDescent="0.25">
      <c r="A455" s="81" t="s">
        <v>147</v>
      </c>
      <c r="B455" s="81" t="s">
        <v>149</v>
      </c>
      <c r="C455" s="81">
        <v>21</v>
      </c>
      <c r="D455" s="82">
        <v>42831</v>
      </c>
      <c r="E455" s="94">
        <v>91</v>
      </c>
      <c r="F455" s="95" t="s">
        <v>345</v>
      </c>
      <c r="G455" s="95" t="s">
        <v>345</v>
      </c>
      <c r="H455" s="95" t="s">
        <v>26</v>
      </c>
      <c r="I455" s="94">
        <v>0.94</v>
      </c>
      <c r="J455" s="94">
        <v>174</v>
      </c>
      <c r="K455" s="94">
        <v>78.900000000000006</v>
      </c>
      <c r="L455" s="95" t="s">
        <v>28</v>
      </c>
      <c r="M455" s="94">
        <v>20</v>
      </c>
      <c r="N455" s="95" t="s">
        <v>28</v>
      </c>
      <c r="O455" s="95" t="s">
        <v>27</v>
      </c>
      <c r="P455" s="95" t="s">
        <v>340</v>
      </c>
      <c r="Q455" s="94">
        <v>0.79</v>
      </c>
      <c r="R455" s="95" t="s">
        <v>30</v>
      </c>
      <c r="S455" s="94">
        <v>6.7</v>
      </c>
      <c r="T455" s="94">
        <v>113</v>
      </c>
      <c r="U455" s="94">
        <v>117</v>
      </c>
      <c r="V455" s="94">
        <v>0.43</v>
      </c>
      <c r="W455" s="94">
        <v>24.1</v>
      </c>
      <c r="X455" s="94">
        <v>21</v>
      </c>
      <c r="Y455" s="95" t="s">
        <v>342</v>
      </c>
      <c r="Z455" s="95" t="s">
        <v>341</v>
      </c>
      <c r="AA455" s="95" t="s">
        <v>25</v>
      </c>
      <c r="AB455" s="95" t="s">
        <v>30</v>
      </c>
      <c r="AC455" s="95" t="s">
        <v>29</v>
      </c>
      <c r="AD455" s="94">
        <v>300</v>
      </c>
      <c r="AE455" s="95" t="s">
        <v>27</v>
      </c>
      <c r="AF455" s="95" t="s">
        <v>25</v>
      </c>
      <c r="AG455" s="95" t="s">
        <v>338</v>
      </c>
      <c r="AH455" s="94">
        <v>23200</v>
      </c>
      <c r="AI455" s="95" t="s">
        <v>32</v>
      </c>
      <c r="AJ455" s="94">
        <v>0.02</v>
      </c>
      <c r="AK455" s="94">
        <v>0.44</v>
      </c>
      <c r="AL455" s="94">
        <v>4.3099999999999996</v>
      </c>
      <c r="AM455" s="95" t="s">
        <v>29</v>
      </c>
      <c r="AN455" s="94">
        <v>150</v>
      </c>
      <c r="AO455" s="95" t="s">
        <v>25</v>
      </c>
      <c r="AP455" s="94">
        <v>1.22</v>
      </c>
      <c r="AQ455" s="94">
        <v>5110</v>
      </c>
      <c r="AR455" s="95" t="s">
        <v>28</v>
      </c>
      <c r="AS455" s="95" t="s">
        <v>28</v>
      </c>
      <c r="AT455" s="95" t="s">
        <v>30</v>
      </c>
      <c r="AU455" s="94">
        <v>0.47</v>
      </c>
      <c r="AV455" s="94">
        <v>3620</v>
      </c>
      <c r="AW455" s="95" t="s">
        <v>28</v>
      </c>
      <c r="AX455" s="95" t="s">
        <v>28</v>
      </c>
      <c r="AY455" s="94">
        <v>2550</v>
      </c>
      <c r="AZ455" s="94">
        <v>1.77</v>
      </c>
      <c r="BA455" s="94">
        <v>1.4999999999999999E-2</v>
      </c>
      <c r="BB455" s="94">
        <v>0.72</v>
      </c>
      <c r="BC455" s="94">
        <v>2.97</v>
      </c>
      <c r="BD455" s="76"/>
    </row>
    <row r="456" spans="1:56" s="80" customFormat="1" ht="18" customHeight="1" x14ac:dyDescent="0.25">
      <c r="A456" s="81" t="s">
        <v>147</v>
      </c>
      <c r="B456" s="81" t="s">
        <v>149</v>
      </c>
      <c r="C456" s="81">
        <v>21</v>
      </c>
      <c r="D456" s="82">
        <v>43025</v>
      </c>
      <c r="E456" s="94">
        <v>87</v>
      </c>
      <c r="F456" s="95" t="s">
        <v>345</v>
      </c>
      <c r="G456" s="95" t="s">
        <v>345</v>
      </c>
      <c r="H456" s="95" t="s">
        <v>26</v>
      </c>
      <c r="I456" s="94">
        <v>0.82</v>
      </c>
      <c r="J456" s="94">
        <v>171</v>
      </c>
      <c r="K456" s="94">
        <v>79.400000000000006</v>
      </c>
      <c r="L456" s="95" t="s">
        <v>28</v>
      </c>
      <c r="M456" s="94">
        <v>20</v>
      </c>
      <c r="N456" s="95" t="s">
        <v>28</v>
      </c>
      <c r="O456" s="95" t="s">
        <v>333</v>
      </c>
      <c r="P456" s="94">
        <v>0.75</v>
      </c>
      <c r="Q456" s="94">
        <v>0.68</v>
      </c>
      <c r="R456" s="95" t="s">
        <v>30</v>
      </c>
      <c r="S456" s="94">
        <v>6.8</v>
      </c>
      <c r="T456" s="94">
        <v>129</v>
      </c>
      <c r="U456" s="94">
        <v>132</v>
      </c>
      <c r="V456" s="94">
        <v>0.36</v>
      </c>
      <c r="W456" s="94">
        <v>23.5</v>
      </c>
      <c r="X456" s="94">
        <v>4</v>
      </c>
      <c r="Y456" s="95" t="s">
        <v>342</v>
      </c>
      <c r="Z456" s="95" t="s">
        <v>341</v>
      </c>
      <c r="AA456" s="95" t="s">
        <v>25</v>
      </c>
      <c r="AB456" s="95" t="s">
        <v>30</v>
      </c>
      <c r="AC456" s="95" t="s">
        <v>29</v>
      </c>
      <c r="AD456" s="94">
        <v>300</v>
      </c>
      <c r="AE456" s="95" t="s">
        <v>27</v>
      </c>
      <c r="AF456" s="95" t="s">
        <v>25</v>
      </c>
      <c r="AG456" s="95" t="s">
        <v>338</v>
      </c>
      <c r="AH456" s="94">
        <v>23500</v>
      </c>
      <c r="AI456" s="95" t="s">
        <v>32</v>
      </c>
      <c r="AJ456" s="94">
        <v>0.02</v>
      </c>
      <c r="AK456" s="94">
        <v>0.57999999999999996</v>
      </c>
      <c r="AL456" s="94">
        <v>3.92</v>
      </c>
      <c r="AM456" s="95" t="s">
        <v>29</v>
      </c>
      <c r="AN456" s="94">
        <v>140</v>
      </c>
      <c r="AO456" s="95" t="s">
        <v>25</v>
      </c>
      <c r="AP456" s="94">
        <v>1.31</v>
      </c>
      <c r="AQ456" s="94">
        <v>5040</v>
      </c>
      <c r="AR456" s="95" t="s">
        <v>28</v>
      </c>
      <c r="AS456" s="95" t="s">
        <v>28</v>
      </c>
      <c r="AT456" s="95" t="s">
        <v>30</v>
      </c>
      <c r="AU456" s="94">
        <v>0.36</v>
      </c>
      <c r="AV456" s="94">
        <v>3760</v>
      </c>
      <c r="AW456" s="95" t="s">
        <v>28</v>
      </c>
      <c r="AX456" s="95" t="s">
        <v>28</v>
      </c>
      <c r="AY456" s="94">
        <v>2650</v>
      </c>
      <c r="AZ456" s="94">
        <v>1.34</v>
      </c>
      <c r="BA456" s="94">
        <v>1.7000000000000001E-2</v>
      </c>
      <c r="BB456" s="94">
        <v>0.82</v>
      </c>
      <c r="BC456" s="94">
        <v>1.1599999999999999</v>
      </c>
      <c r="BD456" s="76"/>
    </row>
    <row r="457" spans="1:56" s="80" customFormat="1" ht="18" customHeight="1" x14ac:dyDescent="0.25">
      <c r="A457" s="81" t="s">
        <v>147</v>
      </c>
      <c r="B457" s="81" t="s">
        <v>149</v>
      </c>
      <c r="C457" s="81">
        <v>21</v>
      </c>
      <c r="D457" s="82">
        <v>43202</v>
      </c>
      <c r="E457" s="94">
        <v>88</v>
      </c>
      <c r="F457" s="95" t="s">
        <v>345</v>
      </c>
      <c r="G457" s="95" t="s">
        <v>345</v>
      </c>
      <c r="H457" s="95" t="s">
        <v>26</v>
      </c>
      <c r="I457" s="94">
        <v>0.9</v>
      </c>
      <c r="J457" s="94">
        <v>169</v>
      </c>
      <c r="K457" s="94">
        <v>80.400000000000006</v>
      </c>
      <c r="L457" s="95" t="s">
        <v>28</v>
      </c>
      <c r="M457" s="94">
        <v>20</v>
      </c>
      <c r="N457" s="95" t="s">
        <v>27</v>
      </c>
      <c r="O457" s="95" t="s">
        <v>333</v>
      </c>
      <c r="P457" s="94">
        <v>0.6</v>
      </c>
      <c r="Q457" s="94">
        <v>0.66</v>
      </c>
      <c r="R457" s="94">
        <v>0.01</v>
      </c>
      <c r="S457" s="94">
        <v>6.8</v>
      </c>
      <c r="T457" s="94">
        <v>130</v>
      </c>
      <c r="U457" s="94">
        <v>130</v>
      </c>
      <c r="V457" s="94">
        <v>0.36</v>
      </c>
      <c r="W457" s="94">
        <v>23.7</v>
      </c>
      <c r="X457" s="95" t="s">
        <v>26</v>
      </c>
      <c r="Y457" s="95" t="s">
        <v>342</v>
      </c>
      <c r="Z457" s="95" t="s">
        <v>341</v>
      </c>
      <c r="AA457" s="95" t="s">
        <v>25</v>
      </c>
      <c r="AB457" s="95" t="s">
        <v>30</v>
      </c>
      <c r="AC457" s="95" t="s">
        <v>29</v>
      </c>
      <c r="AD457" s="94">
        <v>290</v>
      </c>
      <c r="AE457" s="95" t="s">
        <v>27</v>
      </c>
      <c r="AF457" s="95" t="s">
        <v>25</v>
      </c>
      <c r="AG457" s="95" t="s">
        <v>338</v>
      </c>
      <c r="AH457" s="94">
        <v>23400</v>
      </c>
      <c r="AI457" s="95" t="s">
        <v>32</v>
      </c>
      <c r="AJ457" s="94">
        <v>0.02</v>
      </c>
      <c r="AK457" s="94">
        <v>0.46</v>
      </c>
      <c r="AL457" s="94">
        <v>4</v>
      </c>
      <c r="AM457" s="95" t="s">
        <v>29</v>
      </c>
      <c r="AN457" s="94">
        <v>130</v>
      </c>
      <c r="AO457" s="95" t="s">
        <v>25</v>
      </c>
      <c r="AP457" s="94">
        <v>1.24</v>
      </c>
      <c r="AQ457" s="94">
        <v>5350</v>
      </c>
      <c r="AR457" s="95" t="s">
        <v>28</v>
      </c>
      <c r="AS457" s="95" t="s">
        <v>28</v>
      </c>
      <c r="AT457" s="95" t="s">
        <v>30</v>
      </c>
      <c r="AU457" s="94">
        <v>0.38</v>
      </c>
      <c r="AV457" s="94">
        <v>3790</v>
      </c>
      <c r="AW457" s="95" t="s">
        <v>28</v>
      </c>
      <c r="AX457" s="95" t="s">
        <v>28</v>
      </c>
      <c r="AY457" s="94">
        <v>2550</v>
      </c>
      <c r="AZ457" s="94">
        <v>1.4</v>
      </c>
      <c r="BA457" s="94">
        <v>1.7999999999999999E-2</v>
      </c>
      <c r="BB457" s="94">
        <v>0.79</v>
      </c>
      <c r="BC457" s="94">
        <v>0.9</v>
      </c>
      <c r="BD457" s="76"/>
    </row>
    <row r="458" spans="1:56" s="80" customFormat="1" ht="18" customHeight="1" x14ac:dyDescent="0.25">
      <c r="A458" s="81" t="s">
        <v>147</v>
      </c>
      <c r="B458" s="81" t="s">
        <v>149</v>
      </c>
      <c r="C458" s="81">
        <v>21</v>
      </c>
      <c r="D458" s="82">
        <v>43391</v>
      </c>
      <c r="E458" s="94">
        <v>93</v>
      </c>
      <c r="F458" s="95" t="s">
        <v>345</v>
      </c>
      <c r="G458" s="95" t="s">
        <v>345</v>
      </c>
      <c r="H458" s="95" t="s">
        <v>26</v>
      </c>
      <c r="I458" s="94">
        <v>0.86</v>
      </c>
      <c r="J458" s="94">
        <v>170</v>
      </c>
      <c r="K458" s="94">
        <v>75.2</v>
      </c>
      <c r="L458" s="95" t="s">
        <v>28</v>
      </c>
      <c r="M458" s="94">
        <v>20</v>
      </c>
      <c r="N458" s="95" t="s">
        <v>28</v>
      </c>
      <c r="O458" s="95" t="s">
        <v>333</v>
      </c>
      <c r="P458" s="94">
        <v>0.65</v>
      </c>
      <c r="Q458" s="94">
        <v>0.69</v>
      </c>
      <c r="R458" s="95" t="s">
        <v>30</v>
      </c>
      <c r="S458" s="94">
        <v>6.7</v>
      </c>
      <c r="T458" s="94">
        <v>110</v>
      </c>
      <c r="U458" s="94">
        <v>133</v>
      </c>
      <c r="V458" s="94">
        <v>0.33</v>
      </c>
      <c r="W458" s="94">
        <v>23.5</v>
      </c>
      <c r="X458" s="94">
        <v>15</v>
      </c>
      <c r="Y458" s="95" t="s">
        <v>344</v>
      </c>
      <c r="Z458" s="95" t="s">
        <v>343</v>
      </c>
      <c r="AA458" s="95" t="s">
        <v>25</v>
      </c>
      <c r="AB458" s="95" t="s">
        <v>30</v>
      </c>
      <c r="AC458" s="95" t="s">
        <v>29</v>
      </c>
      <c r="AD458" s="94">
        <v>270</v>
      </c>
      <c r="AE458" s="95" t="s">
        <v>27</v>
      </c>
      <c r="AF458" s="95" t="s">
        <v>25</v>
      </c>
      <c r="AG458" s="95" t="s">
        <v>338</v>
      </c>
      <c r="AH458" s="94">
        <v>22000</v>
      </c>
      <c r="AI458" s="95" t="s">
        <v>32</v>
      </c>
      <c r="AJ458" s="94">
        <v>0.02</v>
      </c>
      <c r="AK458" s="94">
        <v>0.34</v>
      </c>
      <c r="AL458" s="94">
        <v>4.08</v>
      </c>
      <c r="AM458" s="95" t="s">
        <v>29</v>
      </c>
      <c r="AN458" s="94">
        <v>130</v>
      </c>
      <c r="AO458" s="95" t="s">
        <v>25</v>
      </c>
      <c r="AP458" s="94">
        <v>1.37</v>
      </c>
      <c r="AQ458" s="94">
        <v>4930</v>
      </c>
      <c r="AR458" s="95" t="s">
        <v>28</v>
      </c>
      <c r="AS458" s="95" t="s">
        <v>28</v>
      </c>
      <c r="AT458" s="95" t="s">
        <v>30</v>
      </c>
      <c r="AU458" s="94">
        <v>0.41</v>
      </c>
      <c r="AV458" s="94">
        <v>3440</v>
      </c>
      <c r="AW458" s="95" t="s">
        <v>28</v>
      </c>
      <c r="AX458" s="94">
        <v>0.17</v>
      </c>
      <c r="AY458" s="94">
        <v>2420</v>
      </c>
      <c r="AZ458" s="94">
        <v>1.98</v>
      </c>
      <c r="BA458" s="94">
        <v>0.02</v>
      </c>
      <c r="BB458" s="94">
        <v>0.81</v>
      </c>
      <c r="BC458" s="94">
        <v>1.7</v>
      </c>
      <c r="BD458" s="76"/>
    </row>
    <row r="459" spans="1:56" s="80" customFormat="1" ht="18" customHeight="1" x14ac:dyDescent="0.25">
      <c r="A459" s="81" t="s">
        <v>147</v>
      </c>
      <c r="B459" s="81" t="s">
        <v>289</v>
      </c>
      <c r="C459" s="81">
        <v>17</v>
      </c>
      <c r="D459" s="82">
        <v>42458</v>
      </c>
      <c r="E459" s="94">
        <v>61</v>
      </c>
      <c r="F459" s="95" t="s">
        <v>345</v>
      </c>
      <c r="G459" s="95" t="s">
        <v>345</v>
      </c>
      <c r="H459" s="95" t="s">
        <v>346</v>
      </c>
      <c r="I459" s="94">
        <v>22</v>
      </c>
      <c r="J459" s="94">
        <v>362</v>
      </c>
      <c r="K459" s="94">
        <v>138</v>
      </c>
      <c r="L459" s="95" t="s">
        <v>27</v>
      </c>
      <c r="M459" s="94">
        <v>30</v>
      </c>
      <c r="N459" s="95" t="s">
        <v>28</v>
      </c>
      <c r="O459" s="94">
        <v>13.2</v>
      </c>
      <c r="P459" s="94">
        <v>31.2</v>
      </c>
      <c r="Q459" s="94">
        <v>18</v>
      </c>
      <c r="R459" s="95" t="s">
        <v>29</v>
      </c>
      <c r="S459" s="94">
        <v>6.6</v>
      </c>
      <c r="T459" s="94">
        <v>292</v>
      </c>
      <c r="U459" s="94">
        <v>292</v>
      </c>
      <c r="V459" s="95" t="s">
        <v>337</v>
      </c>
      <c r="W459" s="94">
        <v>25</v>
      </c>
      <c r="X459" s="94">
        <v>4400</v>
      </c>
      <c r="Y459" s="95" t="s">
        <v>342</v>
      </c>
      <c r="Z459" s="95" t="s">
        <v>341</v>
      </c>
      <c r="AA459" s="95" t="s">
        <v>25</v>
      </c>
      <c r="AB459" s="95" t="s">
        <v>30</v>
      </c>
      <c r="AC459" s="95" t="s">
        <v>29</v>
      </c>
      <c r="AD459" s="94">
        <v>320</v>
      </c>
      <c r="AE459" s="95" t="s">
        <v>27</v>
      </c>
      <c r="AF459" s="95" t="s">
        <v>25</v>
      </c>
      <c r="AG459" s="95" t="s">
        <v>338</v>
      </c>
      <c r="AH459" s="94">
        <v>42100</v>
      </c>
      <c r="AI459" s="94">
        <v>0.41</v>
      </c>
      <c r="AJ459" s="94">
        <v>0.04</v>
      </c>
      <c r="AK459" s="94">
        <v>3.03</v>
      </c>
      <c r="AL459" s="94">
        <v>3.21</v>
      </c>
      <c r="AM459" s="95" t="s">
        <v>29</v>
      </c>
      <c r="AN459" s="94">
        <v>190</v>
      </c>
      <c r="AO459" s="94">
        <v>7.47</v>
      </c>
      <c r="AP459" s="94">
        <v>1.52</v>
      </c>
      <c r="AQ459" s="94">
        <v>8080</v>
      </c>
      <c r="AR459" s="94">
        <v>0.78</v>
      </c>
      <c r="AS459" s="95" t="s">
        <v>28</v>
      </c>
      <c r="AT459" s="95" t="s">
        <v>30</v>
      </c>
      <c r="AU459" s="94">
        <v>0.96</v>
      </c>
      <c r="AV459" s="94">
        <v>4970</v>
      </c>
      <c r="AW459" s="95" t="s">
        <v>28</v>
      </c>
      <c r="AX459" s="94">
        <v>0.11</v>
      </c>
      <c r="AY459" s="94">
        <v>4670</v>
      </c>
      <c r="AZ459" s="94">
        <v>1.92</v>
      </c>
      <c r="BA459" s="94">
        <v>2.3E-2</v>
      </c>
      <c r="BB459" s="94">
        <v>1.81</v>
      </c>
      <c r="BC459" s="94">
        <v>8.66</v>
      </c>
      <c r="BD459" s="76"/>
    </row>
    <row r="460" spans="1:56" s="80" customFormat="1" ht="18" customHeight="1" x14ac:dyDescent="0.25">
      <c r="A460" s="81" t="s">
        <v>147</v>
      </c>
      <c r="B460" s="81" t="s">
        <v>289</v>
      </c>
      <c r="C460" s="81">
        <v>17</v>
      </c>
      <c r="D460" s="82">
        <v>42640</v>
      </c>
      <c r="E460" s="94">
        <v>53</v>
      </c>
      <c r="F460" s="95" t="s">
        <v>345</v>
      </c>
      <c r="G460" s="95" t="s">
        <v>345</v>
      </c>
      <c r="H460" s="95" t="s">
        <v>346</v>
      </c>
      <c r="I460" s="94">
        <v>27.4</v>
      </c>
      <c r="J460" s="94">
        <v>374</v>
      </c>
      <c r="K460" s="94">
        <v>161</v>
      </c>
      <c r="L460" s="95" t="s">
        <v>28</v>
      </c>
      <c r="M460" s="94">
        <v>20</v>
      </c>
      <c r="N460" s="95" t="s">
        <v>28</v>
      </c>
      <c r="O460" s="95" t="s">
        <v>333</v>
      </c>
      <c r="P460" s="94">
        <v>21.1</v>
      </c>
      <c r="Q460" s="94">
        <v>21.1</v>
      </c>
      <c r="R460" s="95" t="s">
        <v>28</v>
      </c>
      <c r="S460" s="94">
        <v>6.3</v>
      </c>
      <c r="T460" s="94">
        <v>368</v>
      </c>
      <c r="U460" s="94">
        <v>370</v>
      </c>
      <c r="V460" s="94">
        <v>1.74</v>
      </c>
      <c r="W460" s="94">
        <v>23.3</v>
      </c>
      <c r="X460" s="94">
        <v>20</v>
      </c>
      <c r="Y460" s="95" t="s">
        <v>341</v>
      </c>
      <c r="Z460" s="95" t="s">
        <v>341</v>
      </c>
      <c r="AA460" s="94">
        <v>2.4900000000000002</v>
      </c>
      <c r="AB460" s="95" t="s">
        <v>30</v>
      </c>
      <c r="AC460" s="95" t="s">
        <v>29</v>
      </c>
      <c r="AD460" s="94">
        <v>330</v>
      </c>
      <c r="AE460" s="95" t="s">
        <v>27</v>
      </c>
      <c r="AF460" s="95" t="s">
        <v>25</v>
      </c>
      <c r="AG460" s="95" t="s">
        <v>338</v>
      </c>
      <c r="AH460" s="94">
        <v>50000</v>
      </c>
      <c r="AI460" s="94">
        <v>0.16</v>
      </c>
      <c r="AJ460" s="94">
        <v>0.06</v>
      </c>
      <c r="AK460" s="94">
        <v>1.08</v>
      </c>
      <c r="AL460" s="94">
        <v>3.25</v>
      </c>
      <c r="AM460" s="95" t="s">
        <v>29</v>
      </c>
      <c r="AN460" s="94">
        <v>210</v>
      </c>
      <c r="AO460" s="94">
        <v>12.2</v>
      </c>
      <c r="AP460" s="94">
        <v>2.04</v>
      </c>
      <c r="AQ460" s="94">
        <v>8820</v>
      </c>
      <c r="AR460" s="94">
        <v>2.17</v>
      </c>
      <c r="AS460" s="95" t="s">
        <v>28</v>
      </c>
      <c r="AT460" s="95" t="s">
        <v>30</v>
      </c>
      <c r="AU460" s="94">
        <v>0.92</v>
      </c>
      <c r="AV460" s="94">
        <v>5330</v>
      </c>
      <c r="AW460" s="95" t="s">
        <v>28</v>
      </c>
      <c r="AX460" s="94">
        <v>0.15</v>
      </c>
      <c r="AY460" s="94">
        <v>6120</v>
      </c>
      <c r="AZ460" s="94">
        <v>1.55</v>
      </c>
      <c r="BA460" s="94">
        <v>1.9E-2</v>
      </c>
      <c r="BB460" s="94">
        <v>2.66</v>
      </c>
      <c r="BC460" s="94">
        <v>95.3</v>
      </c>
      <c r="BD460" s="79"/>
    </row>
    <row r="461" spans="1:56" s="80" customFormat="1" ht="18" customHeight="1" x14ac:dyDescent="0.25">
      <c r="A461" s="81" t="s">
        <v>147</v>
      </c>
      <c r="B461" s="81" t="s">
        <v>289</v>
      </c>
      <c r="C461" s="81">
        <v>17</v>
      </c>
      <c r="D461" s="82">
        <v>42831</v>
      </c>
      <c r="E461" s="94">
        <v>72</v>
      </c>
      <c r="F461" s="95" t="s">
        <v>345</v>
      </c>
      <c r="G461" s="95" t="s">
        <v>345</v>
      </c>
      <c r="H461" s="95" t="s">
        <v>26</v>
      </c>
      <c r="I461" s="94">
        <v>31.17</v>
      </c>
      <c r="J461" s="94">
        <v>386</v>
      </c>
      <c r="K461" s="94">
        <v>153</v>
      </c>
      <c r="L461" s="95" t="s">
        <v>28</v>
      </c>
      <c r="M461" s="94">
        <v>20</v>
      </c>
      <c r="N461" s="95" t="s">
        <v>28</v>
      </c>
      <c r="O461" s="95" t="s">
        <v>27</v>
      </c>
      <c r="P461" s="95" t="s">
        <v>340</v>
      </c>
      <c r="Q461" s="94">
        <v>21.9</v>
      </c>
      <c r="R461" s="95" t="s">
        <v>30</v>
      </c>
      <c r="S461" s="94">
        <v>6.4</v>
      </c>
      <c r="T461" s="94">
        <v>321</v>
      </c>
      <c r="U461" s="94">
        <v>323</v>
      </c>
      <c r="V461" s="94">
        <v>4.3</v>
      </c>
      <c r="W461" s="94">
        <v>24.3</v>
      </c>
      <c r="X461" s="94">
        <v>66</v>
      </c>
      <c r="Y461" s="95" t="s">
        <v>342</v>
      </c>
      <c r="Z461" s="95" t="s">
        <v>341</v>
      </c>
      <c r="AA461" s="95" t="s">
        <v>25</v>
      </c>
      <c r="AB461" s="95" t="s">
        <v>30</v>
      </c>
      <c r="AC461" s="95" t="s">
        <v>29</v>
      </c>
      <c r="AD461" s="94">
        <v>300</v>
      </c>
      <c r="AE461" s="95" t="s">
        <v>27</v>
      </c>
      <c r="AF461" s="94">
        <v>2.7</v>
      </c>
      <c r="AG461" s="95" t="s">
        <v>338</v>
      </c>
      <c r="AH461" s="94">
        <v>47800</v>
      </c>
      <c r="AI461" s="95" t="s">
        <v>32</v>
      </c>
      <c r="AJ461" s="94">
        <v>0.06</v>
      </c>
      <c r="AK461" s="94">
        <v>0.86</v>
      </c>
      <c r="AL461" s="94">
        <v>3.15</v>
      </c>
      <c r="AM461" s="95" t="s">
        <v>29</v>
      </c>
      <c r="AN461" s="94">
        <v>200</v>
      </c>
      <c r="AO461" s="94">
        <v>7.71</v>
      </c>
      <c r="AP461" s="94">
        <v>1.62</v>
      </c>
      <c r="AQ461" s="94">
        <v>8170</v>
      </c>
      <c r="AR461" s="94">
        <v>1.07</v>
      </c>
      <c r="AS461" s="95" t="s">
        <v>28</v>
      </c>
      <c r="AT461" s="95" t="s">
        <v>30</v>
      </c>
      <c r="AU461" s="94">
        <v>0.87</v>
      </c>
      <c r="AV461" s="94">
        <v>4750</v>
      </c>
      <c r="AW461" s="95" t="s">
        <v>28</v>
      </c>
      <c r="AX461" s="94">
        <v>0.2</v>
      </c>
      <c r="AY461" s="94">
        <v>6270</v>
      </c>
      <c r="AZ461" s="94">
        <v>2.2000000000000002</v>
      </c>
      <c r="BA461" s="94">
        <v>1.7000000000000001E-2</v>
      </c>
      <c r="BB461" s="94">
        <v>1.71</v>
      </c>
      <c r="BC461" s="94">
        <v>6.32</v>
      </c>
      <c r="BD461" s="79"/>
    </row>
    <row r="462" spans="1:56" s="80" customFormat="1" ht="18" customHeight="1" x14ac:dyDescent="0.25">
      <c r="A462" s="81" t="s">
        <v>147</v>
      </c>
      <c r="B462" s="81" t="s">
        <v>289</v>
      </c>
      <c r="C462" s="81">
        <v>17</v>
      </c>
      <c r="D462" s="82">
        <v>43025</v>
      </c>
      <c r="E462" s="94">
        <v>52</v>
      </c>
      <c r="F462" s="95" t="s">
        <v>345</v>
      </c>
      <c r="G462" s="95" t="s">
        <v>345</v>
      </c>
      <c r="H462" s="95" t="s">
        <v>26</v>
      </c>
      <c r="I462" s="94">
        <v>27.3</v>
      </c>
      <c r="J462" s="94">
        <v>364</v>
      </c>
      <c r="K462" s="94">
        <v>144</v>
      </c>
      <c r="L462" s="95" t="s">
        <v>28</v>
      </c>
      <c r="M462" s="94">
        <v>20</v>
      </c>
      <c r="N462" s="95" t="s">
        <v>28</v>
      </c>
      <c r="O462" s="94">
        <v>3.03</v>
      </c>
      <c r="P462" s="94">
        <v>23.5</v>
      </c>
      <c r="Q462" s="94">
        <v>20.47</v>
      </c>
      <c r="R462" s="95" t="s">
        <v>30</v>
      </c>
      <c r="S462" s="94">
        <v>6.5</v>
      </c>
      <c r="T462" s="94">
        <v>281</v>
      </c>
      <c r="U462" s="94">
        <v>282</v>
      </c>
      <c r="V462" s="94">
        <v>1.53</v>
      </c>
      <c r="W462" s="94">
        <v>23.7</v>
      </c>
      <c r="X462" s="94">
        <v>24</v>
      </c>
      <c r="Y462" s="95" t="s">
        <v>341</v>
      </c>
      <c r="Z462" s="95" t="s">
        <v>341</v>
      </c>
      <c r="AA462" s="94">
        <v>3.17</v>
      </c>
      <c r="AB462" s="95" t="s">
        <v>30</v>
      </c>
      <c r="AC462" s="95" t="s">
        <v>29</v>
      </c>
      <c r="AD462" s="94">
        <v>300</v>
      </c>
      <c r="AE462" s="95" t="s">
        <v>27</v>
      </c>
      <c r="AF462" s="95" t="s">
        <v>25</v>
      </c>
      <c r="AG462" s="95" t="s">
        <v>338</v>
      </c>
      <c r="AH462" s="94">
        <v>44400</v>
      </c>
      <c r="AI462" s="95" t="s">
        <v>32</v>
      </c>
      <c r="AJ462" s="94">
        <v>0.04</v>
      </c>
      <c r="AK462" s="94">
        <v>0.49</v>
      </c>
      <c r="AL462" s="94">
        <v>3.31</v>
      </c>
      <c r="AM462" s="95" t="s">
        <v>29</v>
      </c>
      <c r="AN462" s="94">
        <v>190</v>
      </c>
      <c r="AO462" s="94">
        <v>4.9400000000000004</v>
      </c>
      <c r="AP462" s="94">
        <v>1.79</v>
      </c>
      <c r="AQ462" s="94">
        <v>8040</v>
      </c>
      <c r="AR462" s="94">
        <v>1.06</v>
      </c>
      <c r="AS462" s="95" t="s">
        <v>28</v>
      </c>
      <c r="AT462" s="95" t="s">
        <v>30</v>
      </c>
      <c r="AU462" s="94">
        <v>0.97</v>
      </c>
      <c r="AV462" s="94">
        <v>4990</v>
      </c>
      <c r="AW462" s="95" t="s">
        <v>28</v>
      </c>
      <c r="AX462" s="94">
        <v>0.2</v>
      </c>
      <c r="AY462" s="94">
        <v>5440</v>
      </c>
      <c r="AZ462" s="94">
        <v>1.56</v>
      </c>
      <c r="BA462" s="94">
        <v>1.2E-2</v>
      </c>
      <c r="BB462" s="94">
        <v>2.29</v>
      </c>
      <c r="BC462" s="94">
        <v>5.63</v>
      </c>
      <c r="BD462" s="76"/>
    </row>
    <row r="463" spans="1:56" s="80" customFormat="1" ht="18" customHeight="1" x14ac:dyDescent="0.25">
      <c r="A463" s="81" t="s">
        <v>147</v>
      </c>
      <c r="B463" s="81" t="s">
        <v>289</v>
      </c>
      <c r="C463" s="81">
        <v>17</v>
      </c>
      <c r="D463" s="82">
        <v>43202</v>
      </c>
      <c r="E463" s="94">
        <v>57</v>
      </c>
      <c r="F463" s="95" t="s">
        <v>345</v>
      </c>
      <c r="G463" s="95" t="s">
        <v>345</v>
      </c>
      <c r="H463" s="95" t="s">
        <v>26</v>
      </c>
      <c r="I463" s="94">
        <v>28.37</v>
      </c>
      <c r="J463" s="94">
        <v>366</v>
      </c>
      <c r="K463" s="94">
        <v>149</v>
      </c>
      <c r="L463" s="95" t="s">
        <v>28</v>
      </c>
      <c r="M463" s="94">
        <v>20</v>
      </c>
      <c r="N463" s="95" t="s">
        <v>27</v>
      </c>
      <c r="O463" s="95" t="s">
        <v>333</v>
      </c>
      <c r="P463" s="94">
        <v>19.8</v>
      </c>
      <c r="Q463" s="94">
        <v>20.64</v>
      </c>
      <c r="R463" s="94">
        <v>0.01</v>
      </c>
      <c r="S463" s="94">
        <v>6.4</v>
      </c>
      <c r="T463" s="94">
        <v>317</v>
      </c>
      <c r="U463" s="94">
        <v>397</v>
      </c>
      <c r="V463" s="94">
        <v>1.76</v>
      </c>
      <c r="W463" s="94">
        <v>23.8</v>
      </c>
      <c r="X463" s="94">
        <v>6</v>
      </c>
      <c r="Y463" s="95" t="s">
        <v>341</v>
      </c>
      <c r="Z463" s="95" t="s">
        <v>341</v>
      </c>
      <c r="AA463" s="95" t="s">
        <v>25</v>
      </c>
      <c r="AB463" s="95" t="s">
        <v>30</v>
      </c>
      <c r="AC463" s="95" t="s">
        <v>29</v>
      </c>
      <c r="AD463" s="94">
        <v>290</v>
      </c>
      <c r="AE463" s="95" t="s">
        <v>27</v>
      </c>
      <c r="AF463" s="95" t="s">
        <v>25</v>
      </c>
      <c r="AG463" s="95" t="s">
        <v>338</v>
      </c>
      <c r="AH463" s="94">
        <v>45800</v>
      </c>
      <c r="AI463" s="95" t="s">
        <v>32</v>
      </c>
      <c r="AJ463" s="94">
        <v>0.06</v>
      </c>
      <c r="AK463" s="94">
        <v>0.4</v>
      </c>
      <c r="AL463" s="94">
        <v>3.05</v>
      </c>
      <c r="AM463" s="95" t="s">
        <v>29</v>
      </c>
      <c r="AN463" s="94">
        <v>170</v>
      </c>
      <c r="AO463" s="94">
        <v>3.84</v>
      </c>
      <c r="AP463" s="94">
        <v>1.79</v>
      </c>
      <c r="AQ463" s="94">
        <v>8540</v>
      </c>
      <c r="AR463" s="94">
        <v>0.56999999999999995</v>
      </c>
      <c r="AS463" s="95" t="s">
        <v>28</v>
      </c>
      <c r="AT463" s="95" t="s">
        <v>30</v>
      </c>
      <c r="AU463" s="94">
        <v>1.06</v>
      </c>
      <c r="AV463" s="94">
        <v>4890</v>
      </c>
      <c r="AW463" s="95" t="s">
        <v>28</v>
      </c>
      <c r="AX463" s="94">
        <v>0.16</v>
      </c>
      <c r="AY463" s="94">
        <v>5520</v>
      </c>
      <c r="AZ463" s="94">
        <v>1.94</v>
      </c>
      <c r="BA463" s="94">
        <v>1.4E-2</v>
      </c>
      <c r="BB463" s="94">
        <v>1.88</v>
      </c>
      <c r="BC463" s="94">
        <v>5.33</v>
      </c>
      <c r="BD463" s="76"/>
    </row>
    <row r="464" spans="1:56" s="80" customFormat="1" ht="18" customHeight="1" x14ac:dyDescent="0.25">
      <c r="A464" s="81" t="s">
        <v>147</v>
      </c>
      <c r="B464" s="81" t="s">
        <v>289</v>
      </c>
      <c r="C464" s="81">
        <v>17</v>
      </c>
      <c r="D464" s="82">
        <v>43391</v>
      </c>
      <c r="E464" s="94">
        <v>59</v>
      </c>
      <c r="F464" s="95" t="s">
        <v>345</v>
      </c>
      <c r="G464" s="95" t="s">
        <v>345</v>
      </c>
      <c r="H464" s="95" t="s">
        <v>26</v>
      </c>
      <c r="I464" s="94">
        <v>27.32</v>
      </c>
      <c r="J464" s="94">
        <v>361</v>
      </c>
      <c r="K464" s="94">
        <v>137</v>
      </c>
      <c r="L464" s="95" t="s">
        <v>28</v>
      </c>
      <c r="M464" s="94">
        <v>20</v>
      </c>
      <c r="N464" s="95" t="s">
        <v>28</v>
      </c>
      <c r="O464" s="95" t="s">
        <v>333</v>
      </c>
      <c r="P464" s="94">
        <v>18.899999999999999</v>
      </c>
      <c r="Q464" s="94">
        <v>20.05</v>
      </c>
      <c r="R464" s="95" t="s">
        <v>30</v>
      </c>
      <c r="S464" s="94">
        <v>6.3</v>
      </c>
      <c r="T464" s="94">
        <v>329</v>
      </c>
      <c r="U464" s="94">
        <v>360</v>
      </c>
      <c r="V464" s="94">
        <v>1.68</v>
      </c>
      <c r="W464" s="94">
        <v>23.8</v>
      </c>
      <c r="X464" s="95" t="s">
        <v>26</v>
      </c>
      <c r="Y464" s="95" t="s">
        <v>343</v>
      </c>
      <c r="Z464" s="95" t="s">
        <v>343</v>
      </c>
      <c r="AA464" s="95" t="s">
        <v>25</v>
      </c>
      <c r="AB464" s="95" t="s">
        <v>30</v>
      </c>
      <c r="AC464" s="95" t="s">
        <v>29</v>
      </c>
      <c r="AD464" s="94">
        <v>270</v>
      </c>
      <c r="AE464" s="95" t="s">
        <v>27</v>
      </c>
      <c r="AF464" s="94">
        <v>2.31</v>
      </c>
      <c r="AG464" s="95" t="s">
        <v>338</v>
      </c>
      <c r="AH464" s="94">
        <v>42500</v>
      </c>
      <c r="AI464" s="95" t="s">
        <v>32</v>
      </c>
      <c r="AJ464" s="94">
        <v>0.06</v>
      </c>
      <c r="AK464" s="94">
        <v>0.31</v>
      </c>
      <c r="AL464" s="94">
        <v>3.58</v>
      </c>
      <c r="AM464" s="95" t="s">
        <v>29</v>
      </c>
      <c r="AN464" s="94">
        <v>170</v>
      </c>
      <c r="AO464" s="94">
        <v>3.48</v>
      </c>
      <c r="AP464" s="94">
        <v>1.9</v>
      </c>
      <c r="AQ464" s="94">
        <v>7540</v>
      </c>
      <c r="AR464" s="94">
        <v>0.49</v>
      </c>
      <c r="AS464" s="95" t="s">
        <v>28</v>
      </c>
      <c r="AT464" s="95" t="s">
        <v>30</v>
      </c>
      <c r="AU464" s="94">
        <v>1.02</v>
      </c>
      <c r="AV464" s="94">
        <v>4910</v>
      </c>
      <c r="AW464" s="95" t="s">
        <v>28</v>
      </c>
      <c r="AX464" s="94">
        <v>0.32</v>
      </c>
      <c r="AY464" s="94">
        <v>5430</v>
      </c>
      <c r="AZ464" s="94">
        <v>2.2400000000000002</v>
      </c>
      <c r="BA464" s="94">
        <v>0.02</v>
      </c>
      <c r="BB464" s="94">
        <v>1.84</v>
      </c>
      <c r="BC464" s="94">
        <v>6.75</v>
      </c>
      <c r="BD464" s="76"/>
    </row>
    <row r="465" spans="1:56" s="80" customFormat="1" ht="18" customHeight="1" x14ac:dyDescent="0.25">
      <c r="A465" s="81" t="s">
        <v>150</v>
      </c>
      <c r="B465" s="81" t="s">
        <v>152</v>
      </c>
      <c r="C465" s="81">
        <v>17</v>
      </c>
      <c r="D465" s="82">
        <v>42458</v>
      </c>
      <c r="E465" s="94">
        <v>21</v>
      </c>
      <c r="F465" s="95" t="s">
        <v>345</v>
      </c>
      <c r="G465" s="95" t="s">
        <v>345</v>
      </c>
      <c r="H465" s="95" t="s">
        <v>346</v>
      </c>
      <c r="I465" s="95" t="s">
        <v>345</v>
      </c>
      <c r="J465" s="94">
        <v>47</v>
      </c>
      <c r="K465" s="94">
        <v>18.600000000000001</v>
      </c>
      <c r="L465" s="95" t="s">
        <v>27</v>
      </c>
      <c r="M465" s="94">
        <v>60</v>
      </c>
      <c r="N465" s="95" t="s">
        <v>28</v>
      </c>
      <c r="O465" s="95" t="s">
        <v>333</v>
      </c>
      <c r="P465" s="94">
        <v>0.6</v>
      </c>
      <c r="Q465" s="95" t="s">
        <v>26</v>
      </c>
      <c r="R465" s="95" t="s">
        <v>29</v>
      </c>
      <c r="S465" s="94">
        <v>6.1</v>
      </c>
      <c r="T465" s="95" t="s">
        <v>31</v>
      </c>
      <c r="U465" s="95" t="s">
        <v>31</v>
      </c>
      <c r="V465" s="95" t="s">
        <v>337</v>
      </c>
      <c r="W465" s="94">
        <v>25</v>
      </c>
      <c r="X465" s="94">
        <v>2600</v>
      </c>
      <c r="Y465" s="95" t="s">
        <v>342</v>
      </c>
      <c r="Z465" s="95" t="s">
        <v>341</v>
      </c>
      <c r="AA465" s="94">
        <v>2.1</v>
      </c>
      <c r="AB465" s="95" t="s">
        <v>30</v>
      </c>
      <c r="AC465" s="95" t="s">
        <v>29</v>
      </c>
      <c r="AD465" s="94">
        <v>130</v>
      </c>
      <c r="AE465" s="95" t="s">
        <v>27</v>
      </c>
      <c r="AF465" s="95" t="s">
        <v>25</v>
      </c>
      <c r="AG465" s="94">
        <v>6.0000000000000001E-3</v>
      </c>
      <c r="AH465" s="94">
        <v>4930</v>
      </c>
      <c r="AI465" s="94">
        <v>0.1</v>
      </c>
      <c r="AJ465" s="94">
        <v>0.42</v>
      </c>
      <c r="AK465" s="94">
        <v>2.38</v>
      </c>
      <c r="AL465" s="94">
        <v>2.31</v>
      </c>
      <c r="AM465" s="95" t="s">
        <v>29</v>
      </c>
      <c r="AN465" s="94">
        <v>44</v>
      </c>
      <c r="AO465" s="95" t="s">
        <v>25</v>
      </c>
      <c r="AP465" s="94">
        <v>1.22</v>
      </c>
      <c r="AQ465" s="94">
        <v>1520</v>
      </c>
      <c r="AR465" s="94">
        <v>0.74</v>
      </c>
      <c r="AS465" s="95" t="s">
        <v>28</v>
      </c>
      <c r="AT465" s="95" t="s">
        <v>30</v>
      </c>
      <c r="AU465" s="94">
        <v>3.77</v>
      </c>
      <c r="AV465" s="94">
        <v>2980</v>
      </c>
      <c r="AW465" s="95" t="s">
        <v>28</v>
      </c>
      <c r="AX465" s="95" t="s">
        <v>28</v>
      </c>
      <c r="AY465" s="94">
        <v>490</v>
      </c>
      <c r="AZ465" s="94">
        <v>1.33</v>
      </c>
      <c r="BA465" s="94">
        <v>4.0000000000000001E-3</v>
      </c>
      <c r="BB465" s="94">
        <v>0.23</v>
      </c>
      <c r="BC465" s="94">
        <v>27.7</v>
      </c>
      <c r="BD465" s="76"/>
    </row>
    <row r="466" spans="1:56" s="80" customFormat="1" ht="18" customHeight="1" x14ac:dyDescent="0.25">
      <c r="A466" s="81" t="s">
        <v>150</v>
      </c>
      <c r="B466" s="81" t="s">
        <v>152</v>
      </c>
      <c r="C466" s="81">
        <v>17</v>
      </c>
      <c r="D466" s="82">
        <v>42640</v>
      </c>
      <c r="E466" s="94">
        <v>22</v>
      </c>
      <c r="F466" s="95" t="s">
        <v>345</v>
      </c>
      <c r="G466" s="95" t="s">
        <v>345</v>
      </c>
      <c r="H466" s="95" t="s">
        <v>346</v>
      </c>
      <c r="I466" s="95" t="s">
        <v>26</v>
      </c>
      <c r="J466" s="94">
        <v>49</v>
      </c>
      <c r="K466" s="94">
        <v>20</v>
      </c>
      <c r="L466" s="95" t="s">
        <v>28</v>
      </c>
      <c r="M466" s="94">
        <v>60</v>
      </c>
      <c r="N466" s="95" t="s">
        <v>28</v>
      </c>
      <c r="O466" s="95" t="s">
        <v>333</v>
      </c>
      <c r="P466" s="94">
        <v>0.49</v>
      </c>
      <c r="Q466" s="94">
        <v>0.49</v>
      </c>
      <c r="R466" s="95" t="s">
        <v>28</v>
      </c>
      <c r="S466" s="94">
        <v>6</v>
      </c>
      <c r="T466" s="95" t="s">
        <v>31</v>
      </c>
      <c r="U466" s="95" t="s">
        <v>31</v>
      </c>
      <c r="V466" s="95" t="s">
        <v>26</v>
      </c>
      <c r="W466" s="94">
        <v>24.4</v>
      </c>
      <c r="X466" s="94">
        <v>96</v>
      </c>
      <c r="Y466" s="95" t="s">
        <v>342</v>
      </c>
      <c r="Z466" s="95" t="s">
        <v>341</v>
      </c>
      <c r="AA466" s="95" t="s">
        <v>25</v>
      </c>
      <c r="AB466" s="95" t="s">
        <v>30</v>
      </c>
      <c r="AC466" s="95" t="s">
        <v>29</v>
      </c>
      <c r="AD466" s="94">
        <v>140</v>
      </c>
      <c r="AE466" s="95" t="s">
        <v>27</v>
      </c>
      <c r="AF466" s="94">
        <v>2.14</v>
      </c>
      <c r="AG466" s="95" t="s">
        <v>338</v>
      </c>
      <c r="AH466" s="94">
        <v>5400</v>
      </c>
      <c r="AI466" s="94">
        <v>0.21</v>
      </c>
      <c r="AJ466" s="94">
        <v>0.43</v>
      </c>
      <c r="AK466" s="94">
        <v>4.43</v>
      </c>
      <c r="AL466" s="94">
        <v>2.85</v>
      </c>
      <c r="AM466" s="95" t="s">
        <v>29</v>
      </c>
      <c r="AN466" s="94">
        <v>49</v>
      </c>
      <c r="AO466" s="94">
        <v>3.38</v>
      </c>
      <c r="AP466" s="94">
        <v>1.69</v>
      </c>
      <c r="AQ466" s="94">
        <v>1570</v>
      </c>
      <c r="AR466" s="94">
        <v>0.61</v>
      </c>
      <c r="AS466" s="95" t="s">
        <v>28</v>
      </c>
      <c r="AT466" s="95" t="s">
        <v>30</v>
      </c>
      <c r="AU466" s="94">
        <v>3.4</v>
      </c>
      <c r="AV466" s="94">
        <v>3170</v>
      </c>
      <c r="AW466" s="95" t="s">
        <v>28</v>
      </c>
      <c r="AX466" s="95" t="s">
        <v>28</v>
      </c>
      <c r="AY466" s="94">
        <v>470</v>
      </c>
      <c r="AZ466" s="94">
        <v>1.17</v>
      </c>
      <c r="BA466" s="94">
        <v>5.0000000000000001E-3</v>
      </c>
      <c r="BB466" s="94">
        <v>0.26</v>
      </c>
      <c r="BC466" s="94">
        <v>48.2</v>
      </c>
      <c r="BD466" s="76"/>
    </row>
    <row r="467" spans="1:56" s="80" customFormat="1" ht="18" customHeight="1" x14ac:dyDescent="0.25">
      <c r="A467" s="81" t="s">
        <v>150</v>
      </c>
      <c r="B467" s="81" t="s">
        <v>152</v>
      </c>
      <c r="C467" s="81">
        <v>17</v>
      </c>
      <c r="D467" s="82">
        <v>42831</v>
      </c>
      <c r="E467" s="94">
        <v>24</v>
      </c>
      <c r="F467" s="95" t="s">
        <v>345</v>
      </c>
      <c r="G467" s="95" t="s">
        <v>345</v>
      </c>
      <c r="H467" s="95" t="s">
        <v>26</v>
      </c>
      <c r="I467" s="94">
        <v>0.56000000000000005</v>
      </c>
      <c r="J467" s="94">
        <v>49</v>
      </c>
      <c r="K467" s="94">
        <v>19.399999999999999</v>
      </c>
      <c r="L467" s="95" t="s">
        <v>28</v>
      </c>
      <c r="M467" s="94">
        <v>60</v>
      </c>
      <c r="N467" s="95" t="s">
        <v>28</v>
      </c>
      <c r="O467" s="95" t="s">
        <v>27</v>
      </c>
      <c r="P467" s="95" t="s">
        <v>340</v>
      </c>
      <c r="Q467" s="94">
        <v>0.48</v>
      </c>
      <c r="R467" s="95" t="s">
        <v>30</v>
      </c>
      <c r="S467" s="94">
        <v>6</v>
      </c>
      <c r="T467" s="94">
        <v>49</v>
      </c>
      <c r="U467" s="94">
        <v>59</v>
      </c>
      <c r="V467" s="95" t="s">
        <v>28</v>
      </c>
      <c r="W467" s="94">
        <v>24.7</v>
      </c>
      <c r="X467" s="94">
        <v>11</v>
      </c>
      <c r="Y467" s="95" t="s">
        <v>341</v>
      </c>
      <c r="Z467" s="95" t="s">
        <v>341</v>
      </c>
      <c r="AA467" s="95" t="s">
        <v>25</v>
      </c>
      <c r="AB467" s="95" t="s">
        <v>30</v>
      </c>
      <c r="AC467" s="95" t="s">
        <v>29</v>
      </c>
      <c r="AD467" s="94">
        <v>130</v>
      </c>
      <c r="AE467" s="95" t="s">
        <v>27</v>
      </c>
      <c r="AF467" s="94">
        <v>2.21</v>
      </c>
      <c r="AG467" s="95" t="s">
        <v>338</v>
      </c>
      <c r="AH467" s="94">
        <v>5300</v>
      </c>
      <c r="AI467" s="94">
        <v>0.12</v>
      </c>
      <c r="AJ467" s="94">
        <v>0.36</v>
      </c>
      <c r="AK467" s="94">
        <v>4.21</v>
      </c>
      <c r="AL467" s="94">
        <v>2.83</v>
      </c>
      <c r="AM467" s="95" t="s">
        <v>29</v>
      </c>
      <c r="AN467" s="94">
        <v>47</v>
      </c>
      <c r="AO467" s="95" t="s">
        <v>25</v>
      </c>
      <c r="AP467" s="94">
        <v>1.44</v>
      </c>
      <c r="AQ467" s="94">
        <v>1510</v>
      </c>
      <c r="AR467" s="94">
        <v>0.46</v>
      </c>
      <c r="AS467" s="95" t="s">
        <v>28</v>
      </c>
      <c r="AT467" s="95" t="s">
        <v>30</v>
      </c>
      <c r="AU467" s="94">
        <v>2.78</v>
      </c>
      <c r="AV467" s="94">
        <v>2850</v>
      </c>
      <c r="AW467" s="95" t="s">
        <v>28</v>
      </c>
      <c r="AX467" s="95" t="s">
        <v>28</v>
      </c>
      <c r="AY467" s="94">
        <v>440</v>
      </c>
      <c r="AZ467" s="94">
        <v>1.55</v>
      </c>
      <c r="BA467" s="94">
        <v>3.0000000000000001E-3</v>
      </c>
      <c r="BB467" s="95" t="s">
        <v>29</v>
      </c>
      <c r="BC467" s="94">
        <v>17.600000000000001</v>
      </c>
      <c r="BD467" s="76"/>
    </row>
    <row r="468" spans="1:56" s="80" customFormat="1" ht="18" customHeight="1" x14ac:dyDescent="0.25">
      <c r="A468" s="81" t="s">
        <v>150</v>
      </c>
      <c r="B468" s="81" t="s">
        <v>152</v>
      </c>
      <c r="C468" s="81">
        <v>17</v>
      </c>
      <c r="D468" s="82">
        <v>43018</v>
      </c>
      <c r="E468" s="94">
        <v>22</v>
      </c>
      <c r="F468" s="95" t="s">
        <v>345</v>
      </c>
      <c r="G468" s="95" t="s">
        <v>345</v>
      </c>
      <c r="H468" s="95" t="s">
        <v>26</v>
      </c>
      <c r="I468" s="94">
        <v>0.52</v>
      </c>
      <c r="J468" s="94">
        <v>49</v>
      </c>
      <c r="K468" s="94">
        <v>18</v>
      </c>
      <c r="L468" s="95" t="s">
        <v>28</v>
      </c>
      <c r="M468" s="94">
        <v>50</v>
      </c>
      <c r="N468" s="95" t="s">
        <v>28</v>
      </c>
      <c r="O468" s="95" t="s">
        <v>333</v>
      </c>
      <c r="P468" s="94">
        <v>0.55000000000000004</v>
      </c>
      <c r="Q468" s="94">
        <v>0.51</v>
      </c>
      <c r="R468" s="95" t="s">
        <v>30</v>
      </c>
      <c r="S468" s="94">
        <v>6</v>
      </c>
      <c r="T468" s="95" t="s">
        <v>31</v>
      </c>
      <c r="U468" s="95" t="s">
        <v>31</v>
      </c>
      <c r="V468" s="95" t="s">
        <v>28</v>
      </c>
      <c r="W468" s="94">
        <v>24.7</v>
      </c>
      <c r="X468" s="94">
        <v>31</v>
      </c>
      <c r="Y468" s="95" t="s">
        <v>342</v>
      </c>
      <c r="Z468" s="95" t="s">
        <v>341</v>
      </c>
      <c r="AA468" s="95" t="s">
        <v>25</v>
      </c>
      <c r="AB468" s="95" t="s">
        <v>30</v>
      </c>
      <c r="AC468" s="95" t="s">
        <v>29</v>
      </c>
      <c r="AD468" s="94">
        <v>120</v>
      </c>
      <c r="AE468" s="95" t="s">
        <v>27</v>
      </c>
      <c r="AF468" s="94">
        <v>3.23</v>
      </c>
      <c r="AG468" s="95" t="s">
        <v>338</v>
      </c>
      <c r="AH468" s="94">
        <v>4880</v>
      </c>
      <c r="AI468" s="94">
        <v>0.17</v>
      </c>
      <c r="AJ468" s="94">
        <v>0.38</v>
      </c>
      <c r="AK468" s="94">
        <v>4.1399999999999997</v>
      </c>
      <c r="AL468" s="94">
        <v>2.58</v>
      </c>
      <c r="AM468" s="95" t="s">
        <v>29</v>
      </c>
      <c r="AN468" s="94">
        <v>43</v>
      </c>
      <c r="AO468" s="95" t="s">
        <v>25</v>
      </c>
      <c r="AP468" s="94">
        <v>1.49</v>
      </c>
      <c r="AQ468" s="94">
        <v>1420</v>
      </c>
      <c r="AR468" s="94">
        <v>0.59</v>
      </c>
      <c r="AS468" s="95" t="s">
        <v>28</v>
      </c>
      <c r="AT468" s="95" t="s">
        <v>30</v>
      </c>
      <c r="AU468" s="94">
        <v>2.71</v>
      </c>
      <c r="AV468" s="94">
        <v>2910</v>
      </c>
      <c r="AW468" s="95" t="s">
        <v>28</v>
      </c>
      <c r="AX468" s="95" t="s">
        <v>28</v>
      </c>
      <c r="AY468" s="94">
        <v>440</v>
      </c>
      <c r="AZ468" s="94">
        <v>1.04</v>
      </c>
      <c r="BA468" s="94">
        <v>2E-3</v>
      </c>
      <c r="BB468" s="94">
        <v>0.24</v>
      </c>
      <c r="BC468" s="94">
        <v>3.03</v>
      </c>
      <c r="BD468" s="79"/>
    </row>
    <row r="469" spans="1:56" s="80" customFormat="1" ht="18" customHeight="1" x14ac:dyDescent="0.25">
      <c r="A469" s="81" t="s">
        <v>150</v>
      </c>
      <c r="B469" s="81" t="s">
        <v>152</v>
      </c>
      <c r="C469" s="81">
        <v>17</v>
      </c>
      <c r="D469" s="82">
        <v>43181</v>
      </c>
      <c r="E469" s="94">
        <v>8</v>
      </c>
      <c r="F469" s="95" t="s">
        <v>345</v>
      </c>
      <c r="G469" s="95" t="s">
        <v>345</v>
      </c>
      <c r="H469" s="95" t="s">
        <v>26</v>
      </c>
      <c r="I469" s="94">
        <v>0.42</v>
      </c>
      <c r="J469" s="94">
        <v>48</v>
      </c>
      <c r="K469" s="94">
        <v>18.600000000000001</v>
      </c>
      <c r="L469" s="95" t="s">
        <v>28</v>
      </c>
      <c r="M469" s="94">
        <v>50</v>
      </c>
      <c r="N469" s="95" t="s">
        <v>27</v>
      </c>
      <c r="O469" s="95" t="s">
        <v>333</v>
      </c>
      <c r="P469" s="94">
        <v>0.34</v>
      </c>
      <c r="Q469" s="94">
        <v>0.28000000000000003</v>
      </c>
      <c r="R469" s="94">
        <v>0.01</v>
      </c>
      <c r="S469" s="94">
        <v>6</v>
      </c>
      <c r="T469" s="95" t="s">
        <v>31</v>
      </c>
      <c r="U469" s="95" t="s">
        <v>31</v>
      </c>
      <c r="V469" s="95" t="s">
        <v>28</v>
      </c>
      <c r="W469" s="94">
        <v>25.6</v>
      </c>
      <c r="X469" s="94">
        <v>13</v>
      </c>
      <c r="Y469" s="95" t="s">
        <v>342</v>
      </c>
      <c r="Z469" s="95" t="s">
        <v>341</v>
      </c>
      <c r="AA469" s="95" t="s">
        <v>25</v>
      </c>
      <c r="AB469" s="95" t="s">
        <v>30</v>
      </c>
      <c r="AC469" s="95" t="s">
        <v>29</v>
      </c>
      <c r="AD469" s="94">
        <v>120</v>
      </c>
      <c r="AE469" s="95" t="s">
        <v>27</v>
      </c>
      <c r="AF469" s="94">
        <v>2.44</v>
      </c>
      <c r="AG469" s="95" t="s">
        <v>338</v>
      </c>
      <c r="AH469" s="94">
        <v>4940</v>
      </c>
      <c r="AI469" s="94">
        <v>0.16</v>
      </c>
      <c r="AJ469" s="94">
        <v>0.38</v>
      </c>
      <c r="AK469" s="94">
        <v>4.0199999999999996</v>
      </c>
      <c r="AL469" s="94">
        <v>2.62</v>
      </c>
      <c r="AM469" s="95" t="s">
        <v>29</v>
      </c>
      <c r="AN469" s="94">
        <v>42</v>
      </c>
      <c r="AO469" s="95" t="s">
        <v>25</v>
      </c>
      <c r="AP469" s="94">
        <v>1.56</v>
      </c>
      <c r="AQ469" s="94">
        <v>1530</v>
      </c>
      <c r="AR469" s="94">
        <v>0.7</v>
      </c>
      <c r="AS469" s="95" t="s">
        <v>28</v>
      </c>
      <c r="AT469" s="95" t="s">
        <v>30</v>
      </c>
      <c r="AU469" s="94">
        <v>2.89</v>
      </c>
      <c r="AV469" s="94">
        <v>2970</v>
      </c>
      <c r="AW469" s="95" t="s">
        <v>28</v>
      </c>
      <c r="AX469" s="95" t="s">
        <v>28</v>
      </c>
      <c r="AY469" s="94">
        <v>510</v>
      </c>
      <c r="AZ469" s="94">
        <v>1.2</v>
      </c>
      <c r="BA469" s="94">
        <v>3.0000000000000001E-3</v>
      </c>
      <c r="BB469" s="95" t="s">
        <v>29</v>
      </c>
      <c r="BC469" s="94">
        <v>5.45</v>
      </c>
      <c r="BD469" s="79"/>
    </row>
    <row r="470" spans="1:56" s="80" customFormat="1" ht="18" customHeight="1" x14ac:dyDescent="0.25">
      <c r="A470" s="81" t="s">
        <v>150</v>
      </c>
      <c r="B470" s="81" t="s">
        <v>152</v>
      </c>
      <c r="C470" s="81">
        <v>17</v>
      </c>
      <c r="D470" s="82">
        <v>43389</v>
      </c>
      <c r="E470" s="94">
        <v>22</v>
      </c>
      <c r="F470" s="95" t="s">
        <v>345</v>
      </c>
      <c r="G470" s="95" t="s">
        <v>345</v>
      </c>
      <c r="H470" s="95" t="s">
        <v>26</v>
      </c>
      <c r="I470" s="94">
        <v>0.32</v>
      </c>
      <c r="J470" s="94">
        <v>42</v>
      </c>
      <c r="K470" s="94">
        <v>19.2</v>
      </c>
      <c r="L470" s="95" t="s">
        <v>28</v>
      </c>
      <c r="M470" s="94">
        <v>50</v>
      </c>
      <c r="N470" s="95" t="s">
        <v>28</v>
      </c>
      <c r="O470" s="95" t="s">
        <v>333</v>
      </c>
      <c r="P470" s="94">
        <v>0.56999999999999995</v>
      </c>
      <c r="Q470" s="94">
        <v>0.28999999999999998</v>
      </c>
      <c r="R470" s="95" t="s">
        <v>30</v>
      </c>
      <c r="S470" s="94">
        <v>6</v>
      </c>
      <c r="T470" s="95" t="s">
        <v>31</v>
      </c>
      <c r="U470" s="95" t="s">
        <v>31</v>
      </c>
      <c r="V470" s="95" t="s">
        <v>28</v>
      </c>
      <c r="W470" s="94">
        <v>24.8</v>
      </c>
      <c r="X470" s="94">
        <v>14</v>
      </c>
      <c r="Y470" s="95" t="s">
        <v>344</v>
      </c>
      <c r="Z470" s="95" t="s">
        <v>343</v>
      </c>
      <c r="AA470" s="95" t="s">
        <v>25</v>
      </c>
      <c r="AB470" s="95" t="s">
        <v>30</v>
      </c>
      <c r="AC470" s="95" t="s">
        <v>29</v>
      </c>
      <c r="AD470" s="94">
        <v>120</v>
      </c>
      <c r="AE470" s="95" t="s">
        <v>27</v>
      </c>
      <c r="AF470" s="94">
        <v>2.87</v>
      </c>
      <c r="AG470" s="95" t="s">
        <v>338</v>
      </c>
      <c r="AH470" s="94">
        <v>4990</v>
      </c>
      <c r="AI470" s="94">
        <v>0.2</v>
      </c>
      <c r="AJ470" s="94">
        <v>0.41</v>
      </c>
      <c r="AK470" s="94">
        <v>3.38</v>
      </c>
      <c r="AL470" s="94">
        <v>2.66</v>
      </c>
      <c r="AM470" s="95" t="s">
        <v>29</v>
      </c>
      <c r="AN470" s="94">
        <v>40</v>
      </c>
      <c r="AO470" s="95" t="s">
        <v>25</v>
      </c>
      <c r="AP470" s="94">
        <v>1.55</v>
      </c>
      <c r="AQ470" s="94">
        <v>1620</v>
      </c>
      <c r="AR470" s="94">
        <v>0.56000000000000005</v>
      </c>
      <c r="AS470" s="95" t="s">
        <v>28</v>
      </c>
      <c r="AT470" s="95" t="s">
        <v>30</v>
      </c>
      <c r="AU470" s="94">
        <v>3.16</v>
      </c>
      <c r="AV470" s="94">
        <v>2480</v>
      </c>
      <c r="AW470" s="95" t="s">
        <v>28</v>
      </c>
      <c r="AX470" s="95" t="s">
        <v>28</v>
      </c>
      <c r="AY470" s="94">
        <v>330</v>
      </c>
      <c r="AZ470" s="94">
        <v>1.45</v>
      </c>
      <c r="BA470" s="94">
        <v>3.0000000000000001E-3</v>
      </c>
      <c r="BB470" s="94">
        <v>0.24</v>
      </c>
      <c r="BC470" s="94">
        <v>4.63</v>
      </c>
      <c r="BD470" s="76"/>
    </row>
    <row r="471" spans="1:56" s="80" customFormat="1" ht="18" customHeight="1" x14ac:dyDescent="0.25">
      <c r="A471" s="81" t="s">
        <v>183</v>
      </c>
      <c r="B471" s="81" t="s">
        <v>185</v>
      </c>
      <c r="C471" s="81">
        <v>22</v>
      </c>
      <c r="D471" s="82">
        <v>42479</v>
      </c>
      <c r="E471" s="94">
        <v>88</v>
      </c>
      <c r="F471" s="95" t="s">
        <v>345</v>
      </c>
      <c r="G471" s="95" t="s">
        <v>345</v>
      </c>
      <c r="H471" s="95" t="s">
        <v>346</v>
      </c>
      <c r="I471" s="95" t="s">
        <v>345</v>
      </c>
      <c r="J471" s="94">
        <v>165</v>
      </c>
      <c r="K471" s="94">
        <v>85.1</v>
      </c>
      <c r="L471" s="95" t="s">
        <v>27</v>
      </c>
      <c r="M471" s="95" t="s">
        <v>337</v>
      </c>
      <c r="N471" s="95" t="s">
        <v>28</v>
      </c>
      <c r="O471" s="95" t="s">
        <v>333</v>
      </c>
      <c r="P471" s="94">
        <v>0.12</v>
      </c>
      <c r="Q471" s="95" t="s">
        <v>26</v>
      </c>
      <c r="R471" s="95" t="s">
        <v>29</v>
      </c>
      <c r="S471" s="94">
        <v>7.5</v>
      </c>
      <c r="T471" s="94">
        <v>128</v>
      </c>
      <c r="U471" s="94">
        <v>128</v>
      </c>
      <c r="V471" s="95" t="s">
        <v>337</v>
      </c>
      <c r="W471" s="94">
        <v>25</v>
      </c>
      <c r="X471" s="94">
        <v>45</v>
      </c>
      <c r="Y471" s="95" t="s">
        <v>342</v>
      </c>
      <c r="Z471" s="95" t="s">
        <v>341</v>
      </c>
      <c r="AA471" s="95" t="s">
        <v>25</v>
      </c>
      <c r="AB471" s="95" t="s">
        <v>30</v>
      </c>
      <c r="AC471" s="95" t="s">
        <v>29</v>
      </c>
      <c r="AD471" s="94">
        <v>320</v>
      </c>
      <c r="AE471" s="95" t="s">
        <v>27</v>
      </c>
      <c r="AF471" s="94">
        <v>2.86</v>
      </c>
      <c r="AG471" s="95" t="s">
        <v>338</v>
      </c>
      <c r="AH471" s="94">
        <v>24900</v>
      </c>
      <c r="AI471" s="95" t="s">
        <v>32</v>
      </c>
      <c r="AJ471" s="95" t="s">
        <v>30</v>
      </c>
      <c r="AK471" s="94">
        <v>0.24</v>
      </c>
      <c r="AL471" s="94">
        <v>2.72</v>
      </c>
      <c r="AM471" s="95" t="s">
        <v>29</v>
      </c>
      <c r="AN471" s="94">
        <v>760</v>
      </c>
      <c r="AO471" s="94">
        <v>2.0499999999999998</v>
      </c>
      <c r="AP471" s="94">
        <v>4.88</v>
      </c>
      <c r="AQ471" s="94">
        <v>5580</v>
      </c>
      <c r="AR471" s="94">
        <v>0.12</v>
      </c>
      <c r="AS471" s="95" t="s">
        <v>28</v>
      </c>
      <c r="AT471" s="95" t="s">
        <v>30</v>
      </c>
      <c r="AU471" s="94">
        <v>0.44</v>
      </c>
      <c r="AV471" s="94">
        <v>2930</v>
      </c>
      <c r="AW471" s="95" t="s">
        <v>28</v>
      </c>
      <c r="AX471" s="95" t="s">
        <v>28</v>
      </c>
      <c r="AY471" s="94">
        <v>4450</v>
      </c>
      <c r="AZ471" s="94">
        <v>1.32</v>
      </c>
      <c r="BA471" s="94">
        <v>0.1</v>
      </c>
      <c r="BB471" s="94">
        <v>3.61</v>
      </c>
      <c r="BC471" s="94">
        <v>15</v>
      </c>
      <c r="BD471" s="76"/>
    </row>
    <row r="472" spans="1:56" s="80" customFormat="1" ht="18" customHeight="1" x14ac:dyDescent="0.25">
      <c r="A472" s="81" t="s">
        <v>183</v>
      </c>
      <c r="B472" s="81" t="s">
        <v>185</v>
      </c>
      <c r="C472" s="81">
        <v>22</v>
      </c>
      <c r="D472" s="82">
        <v>42663</v>
      </c>
      <c r="E472" s="94">
        <v>87</v>
      </c>
      <c r="F472" s="95" t="s">
        <v>345</v>
      </c>
      <c r="G472" s="95" t="s">
        <v>345</v>
      </c>
      <c r="H472" s="94">
        <v>2.4</v>
      </c>
      <c r="I472" s="95" t="s">
        <v>26</v>
      </c>
      <c r="J472" s="94">
        <v>166</v>
      </c>
      <c r="K472" s="94">
        <v>70.400000000000006</v>
      </c>
      <c r="L472" s="95" t="s">
        <v>28</v>
      </c>
      <c r="M472" s="95" t="s">
        <v>337</v>
      </c>
      <c r="N472" s="95" t="s">
        <v>28</v>
      </c>
      <c r="O472" s="95" t="s">
        <v>333</v>
      </c>
      <c r="P472" s="94">
        <v>0.13</v>
      </c>
      <c r="Q472" s="95" t="s">
        <v>29</v>
      </c>
      <c r="R472" s="95" t="s">
        <v>28</v>
      </c>
      <c r="S472" s="94">
        <v>7.5</v>
      </c>
      <c r="T472" s="94">
        <v>134</v>
      </c>
      <c r="U472" s="94">
        <v>154</v>
      </c>
      <c r="V472" s="95" t="s">
        <v>26</v>
      </c>
      <c r="W472" s="94">
        <v>25.2</v>
      </c>
      <c r="X472" s="94">
        <v>31</v>
      </c>
      <c r="Y472" s="95" t="s">
        <v>342</v>
      </c>
      <c r="Z472" s="95" t="s">
        <v>341</v>
      </c>
      <c r="AA472" s="95" t="s">
        <v>25</v>
      </c>
      <c r="AB472" s="95" t="s">
        <v>30</v>
      </c>
      <c r="AC472" s="95" t="s">
        <v>29</v>
      </c>
      <c r="AD472" s="94">
        <v>240</v>
      </c>
      <c r="AE472" s="95" t="s">
        <v>27</v>
      </c>
      <c r="AF472" s="94">
        <v>3.1</v>
      </c>
      <c r="AG472" s="95" t="s">
        <v>338</v>
      </c>
      <c r="AH472" s="94">
        <v>20600</v>
      </c>
      <c r="AI472" s="95" t="s">
        <v>32</v>
      </c>
      <c r="AJ472" s="94">
        <v>0.03</v>
      </c>
      <c r="AK472" s="94">
        <v>0.22</v>
      </c>
      <c r="AL472" s="94">
        <v>3.34</v>
      </c>
      <c r="AM472" s="95" t="s">
        <v>29</v>
      </c>
      <c r="AN472" s="94">
        <v>700</v>
      </c>
      <c r="AO472" s="95" t="s">
        <v>25</v>
      </c>
      <c r="AP472" s="94">
        <v>5.87</v>
      </c>
      <c r="AQ472" s="94">
        <v>4630</v>
      </c>
      <c r="AR472" s="95" t="s">
        <v>28</v>
      </c>
      <c r="AS472" s="95" t="s">
        <v>28</v>
      </c>
      <c r="AT472" s="95" t="s">
        <v>30</v>
      </c>
      <c r="AU472" s="94">
        <v>0.13</v>
      </c>
      <c r="AV472" s="94">
        <v>2430</v>
      </c>
      <c r="AW472" s="95" t="s">
        <v>28</v>
      </c>
      <c r="AX472" s="95" t="s">
        <v>28</v>
      </c>
      <c r="AY472" s="94">
        <v>5520</v>
      </c>
      <c r="AZ472" s="94">
        <v>2.77</v>
      </c>
      <c r="BA472" s="94">
        <v>0.09</v>
      </c>
      <c r="BB472" s="94">
        <v>5.0999999999999996</v>
      </c>
      <c r="BC472" s="94">
        <v>8.99</v>
      </c>
      <c r="BD472" s="76"/>
    </row>
    <row r="473" spans="1:56" s="80" customFormat="1" ht="18" customHeight="1" x14ac:dyDescent="0.25">
      <c r="A473" s="81" t="s">
        <v>183</v>
      </c>
      <c r="B473" s="81" t="s">
        <v>185</v>
      </c>
      <c r="C473" s="81">
        <v>22</v>
      </c>
      <c r="D473" s="82">
        <v>42801</v>
      </c>
      <c r="E473" s="94">
        <v>84</v>
      </c>
      <c r="F473" s="95" t="s">
        <v>345</v>
      </c>
      <c r="G473" s="95" t="s">
        <v>345</v>
      </c>
      <c r="H473" s="95" t="s">
        <v>26</v>
      </c>
      <c r="I473" s="94">
        <v>0.11</v>
      </c>
      <c r="J473" s="94">
        <v>162</v>
      </c>
      <c r="K473" s="94">
        <v>48.2</v>
      </c>
      <c r="L473" s="94">
        <v>0.14000000000000001</v>
      </c>
      <c r="M473" s="95" t="s">
        <v>337</v>
      </c>
      <c r="N473" s="95" t="s">
        <v>28</v>
      </c>
      <c r="O473" s="95" t="s">
        <v>333</v>
      </c>
      <c r="P473" s="95" t="s">
        <v>28</v>
      </c>
      <c r="Q473" s="95" t="s">
        <v>32</v>
      </c>
      <c r="R473" s="95" t="s">
        <v>30</v>
      </c>
      <c r="S473" s="94">
        <v>7.6</v>
      </c>
      <c r="T473" s="94">
        <v>121</v>
      </c>
      <c r="U473" s="94">
        <v>130</v>
      </c>
      <c r="V473" s="94">
        <v>0.18</v>
      </c>
      <c r="W473" s="94">
        <v>25.3</v>
      </c>
      <c r="X473" s="94">
        <v>10</v>
      </c>
      <c r="Y473" s="95" t="s">
        <v>342</v>
      </c>
      <c r="Z473" s="95" t="s">
        <v>341</v>
      </c>
      <c r="AA473" s="95" t="s">
        <v>25</v>
      </c>
      <c r="AB473" s="95" t="s">
        <v>30</v>
      </c>
      <c r="AC473" s="95" t="s">
        <v>29</v>
      </c>
      <c r="AD473" s="94">
        <v>170</v>
      </c>
      <c r="AE473" s="95" t="s">
        <v>27</v>
      </c>
      <c r="AF473" s="94">
        <v>5</v>
      </c>
      <c r="AG473" s="95" t="s">
        <v>338</v>
      </c>
      <c r="AH473" s="94">
        <v>16100</v>
      </c>
      <c r="AI473" s="95" t="s">
        <v>32</v>
      </c>
      <c r="AJ473" s="94">
        <v>0.02</v>
      </c>
      <c r="AK473" s="95" t="s">
        <v>29</v>
      </c>
      <c r="AL473" s="94">
        <v>8.82</v>
      </c>
      <c r="AM473" s="95" t="s">
        <v>29</v>
      </c>
      <c r="AN473" s="94">
        <v>640</v>
      </c>
      <c r="AO473" s="95" t="s">
        <v>25</v>
      </c>
      <c r="AP473" s="94">
        <v>7.68</v>
      </c>
      <c r="AQ473" s="94">
        <v>3550</v>
      </c>
      <c r="AR473" s="95" t="s">
        <v>28</v>
      </c>
      <c r="AS473" s="95" t="s">
        <v>28</v>
      </c>
      <c r="AT473" s="95" t="s">
        <v>30</v>
      </c>
      <c r="AU473" s="95" t="s">
        <v>28</v>
      </c>
      <c r="AV473" s="94">
        <v>1950</v>
      </c>
      <c r="AW473" s="95" t="s">
        <v>28</v>
      </c>
      <c r="AX473" s="95" t="s">
        <v>28</v>
      </c>
      <c r="AY473" s="94">
        <v>13000</v>
      </c>
      <c r="AZ473" s="94">
        <v>2.72</v>
      </c>
      <c r="BA473" s="94">
        <v>8.3000000000000004E-2</v>
      </c>
      <c r="BB473" s="94">
        <v>9.15</v>
      </c>
      <c r="BC473" s="94">
        <v>4.22</v>
      </c>
      <c r="BD473" s="76"/>
    </row>
    <row r="474" spans="1:56" s="80" customFormat="1" ht="18" customHeight="1" x14ac:dyDescent="0.25">
      <c r="A474" s="81" t="s">
        <v>183</v>
      </c>
      <c r="B474" s="81" t="s">
        <v>185</v>
      </c>
      <c r="C474" s="81">
        <v>22</v>
      </c>
      <c r="D474" s="82">
        <v>43011</v>
      </c>
      <c r="E474" s="94">
        <v>88</v>
      </c>
      <c r="F474" s="95" t="s">
        <v>345</v>
      </c>
      <c r="G474" s="95" t="s">
        <v>345</v>
      </c>
      <c r="H474" s="95" t="s">
        <v>26</v>
      </c>
      <c r="I474" s="95" t="s">
        <v>28</v>
      </c>
      <c r="J474" s="94">
        <v>163</v>
      </c>
      <c r="K474" s="94">
        <v>56.8</v>
      </c>
      <c r="L474" s="94">
        <v>0.14000000000000001</v>
      </c>
      <c r="M474" s="95" t="s">
        <v>337</v>
      </c>
      <c r="N474" s="95" t="s">
        <v>28</v>
      </c>
      <c r="O474" s="95" t="s">
        <v>333</v>
      </c>
      <c r="P474" s="95" t="s">
        <v>28</v>
      </c>
      <c r="Q474" s="95" t="s">
        <v>32</v>
      </c>
      <c r="R474" s="95" t="s">
        <v>30</v>
      </c>
      <c r="S474" s="94">
        <v>7.8</v>
      </c>
      <c r="T474" s="94">
        <v>141</v>
      </c>
      <c r="U474" s="94">
        <v>142</v>
      </c>
      <c r="V474" s="94">
        <v>0.1</v>
      </c>
      <c r="W474" s="94">
        <v>24.4</v>
      </c>
      <c r="X474" s="94">
        <v>7</v>
      </c>
      <c r="Y474" s="95" t="s">
        <v>342</v>
      </c>
      <c r="Z474" s="95" t="s">
        <v>341</v>
      </c>
      <c r="AA474" s="95" t="s">
        <v>25</v>
      </c>
      <c r="AB474" s="95" t="s">
        <v>30</v>
      </c>
      <c r="AC474" s="95" t="s">
        <v>29</v>
      </c>
      <c r="AD474" s="94">
        <v>180</v>
      </c>
      <c r="AE474" s="95" t="s">
        <v>27</v>
      </c>
      <c r="AF474" s="94">
        <v>3.57</v>
      </c>
      <c r="AG474" s="95" t="s">
        <v>338</v>
      </c>
      <c r="AH474" s="94">
        <v>16600</v>
      </c>
      <c r="AI474" s="95" t="s">
        <v>32</v>
      </c>
      <c r="AJ474" s="94">
        <v>0.01</v>
      </c>
      <c r="AK474" s="94">
        <v>0.57999999999999996</v>
      </c>
      <c r="AL474" s="94">
        <v>10.8</v>
      </c>
      <c r="AM474" s="95" t="s">
        <v>29</v>
      </c>
      <c r="AN474" s="94">
        <v>690</v>
      </c>
      <c r="AO474" s="95" t="s">
        <v>25</v>
      </c>
      <c r="AP474" s="94">
        <v>8.2899999999999991</v>
      </c>
      <c r="AQ474" s="94">
        <v>3730</v>
      </c>
      <c r="AR474" s="94">
        <v>0.18</v>
      </c>
      <c r="AS474" s="95" t="s">
        <v>28</v>
      </c>
      <c r="AT474" s="95" t="s">
        <v>30</v>
      </c>
      <c r="AU474" s="94">
        <v>0.27</v>
      </c>
      <c r="AV474" s="94">
        <v>1980</v>
      </c>
      <c r="AW474" s="95" t="s">
        <v>28</v>
      </c>
      <c r="AX474" s="95" t="s">
        <v>28</v>
      </c>
      <c r="AY474" s="94">
        <v>13800</v>
      </c>
      <c r="AZ474" s="94">
        <v>1.91</v>
      </c>
      <c r="BA474" s="94">
        <v>9.6000000000000002E-2</v>
      </c>
      <c r="BB474" s="94">
        <v>9.57</v>
      </c>
      <c r="BC474" s="94">
        <v>4.37</v>
      </c>
      <c r="BD474" s="76"/>
    </row>
    <row r="475" spans="1:56" s="80" customFormat="1" ht="18" customHeight="1" x14ac:dyDescent="0.25">
      <c r="A475" s="81" t="s">
        <v>183</v>
      </c>
      <c r="B475" s="81" t="s">
        <v>185</v>
      </c>
      <c r="C475" s="81">
        <v>22</v>
      </c>
      <c r="D475" s="82">
        <v>43165</v>
      </c>
      <c r="E475" s="94">
        <v>93</v>
      </c>
      <c r="F475" s="95" t="s">
        <v>345</v>
      </c>
      <c r="G475" s="95" t="s">
        <v>345</v>
      </c>
      <c r="H475" s="95" t="s">
        <v>26</v>
      </c>
      <c r="I475" s="95" t="s">
        <v>28</v>
      </c>
      <c r="J475" s="94">
        <v>163</v>
      </c>
      <c r="K475" s="94">
        <v>64.8</v>
      </c>
      <c r="L475" s="94">
        <v>0.12</v>
      </c>
      <c r="M475" s="95" t="s">
        <v>337</v>
      </c>
      <c r="N475" s="95" t="s">
        <v>27</v>
      </c>
      <c r="O475" s="95" t="s">
        <v>333</v>
      </c>
      <c r="P475" s="95" t="s">
        <v>28</v>
      </c>
      <c r="Q475" s="95" t="s">
        <v>32</v>
      </c>
      <c r="R475" s="95" t="s">
        <v>30</v>
      </c>
      <c r="S475" s="94">
        <v>7.6</v>
      </c>
      <c r="T475" s="95" t="s">
        <v>31</v>
      </c>
      <c r="U475" s="95" t="s">
        <v>31</v>
      </c>
      <c r="V475" s="95" t="s">
        <v>28</v>
      </c>
      <c r="W475" s="94">
        <v>25.7</v>
      </c>
      <c r="X475" s="94">
        <v>14</v>
      </c>
      <c r="Y475" s="95" t="s">
        <v>342</v>
      </c>
      <c r="Z475" s="95" t="s">
        <v>341</v>
      </c>
      <c r="AA475" s="95" t="s">
        <v>25</v>
      </c>
      <c r="AB475" s="95" t="s">
        <v>30</v>
      </c>
      <c r="AC475" s="95" t="s">
        <v>29</v>
      </c>
      <c r="AD475" s="94">
        <v>250</v>
      </c>
      <c r="AE475" s="95" t="s">
        <v>27</v>
      </c>
      <c r="AF475" s="94">
        <v>3.48</v>
      </c>
      <c r="AG475" s="94">
        <v>6.0000000000000001E-3</v>
      </c>
      <c r="AH475" s="94">
        <v>18800</v>
      </c>
      <c r="AI475" s="95" t="s">
        <v>32</v>
      </c>
      <c r="AJ475" s="94">
        <v>0.02</v>
      </c>
      <c r="AK475" s="95" t="s">
        <v>29</v>
      </c>
      <c r="AL475" s="94">
        <v>7.95</v>
      </c>
      <c r="AM475" s="95" t="s">
        <v>29</v>
      </c>
      <c r="AN475" s="94">
        <v>740</v>
      </c>
      <c r="AO475" s="95" t="s">
        <v>25</v>
      </c>
      <c r="AP475" s="94">
        <v>7.83</v>
      </c>
      <c r="AQ475" s="94">
        <v>4340</v>
      </c>
      <c r="AR475" s="94">
        <v>0.11</v>
      </c>
      <c r="AS475" s="95" t="s">
        <v>28</v>
      </c>
      <c r="AT475" s="95" t="s">
        <v>30</v>
      </c>
      <c r="AU475" s="94">
        <v>0.35</v>
      </c>
      <c r="AV475" s="94">
        <v>2230</v>
      </c>
      <c r="AW475" s="95" t="s">
        <v>28</v>
      </c>
      <c r="AX475" s="95" t="s">
        <v>28</v>
      </c>
      <c r="AY475" s="94">
        <v>10800</v>
      </c>
      <c r="AZ475" s="94">
        <v>2.65</v>
      </c>
      <c r="BA475" s="94">
        <v>0.10299999999999999</v>
      </c>
      <c r="BB475" s="94">
        <v>7.57</v>
      </c>
      <c r="BC475" s="94">
        <v>46.2</v>
      </c>
      <c r="BD475" s="76"/>
    </row>
    <row r="476" spans="1:56" s="80" customFormat="1" ht="18" customHeight="1" x14ac:dyDescent="0.25">
      <c r="A476" s="81" t="s">
        <v>183</v>
      </c>
      <c r="B476" s="81" t="s">
        <v>185</v>
      </c>
      <c r="C476" s="81">
        <v>22</v>
      </c>
      <c r="D476" s="82">
        <v>43354</v>
      </c>
      <c r="E476" s="94">
        <v>91</v>
      </c>
      <c r="F476" s="95" t="s">
        <v>345</v>
      </c>
      <c r="G476" s="95" t="s">
        <v>345</v>
      </c>
      <c r="H476" s="95" t="s">
        <v>26</v>
      </c>
      <c r="I476" s="95" t="s">
        <v>28</v>
      </c>
      <c r="J476" s="94">
        <v>165</v>
      </c>
      <c r="K476" s="94">
        <v>71</v>
      </c>
      <c r="L476" s="95" t="s">
        <v>28</v>
      </c>
      <c r="M476" s="95" t="s">
        <v>337</v>
      </c>
      <c r="N476" s="95" t="s">
        <v>28</v>
      </c>
      <c r="O476" s="95" t="s">
        <v>333</v>
      </c>
      <c r="P476" s="95" t="s">
        <v>28</v>
      </c>
      <c r="Q476" s="95" t="s">
        <v>32</v>
      </c>
      <c r="R476" s="95" t="s">
        <v>30</v>
      </c>
      <c r="S476" s="94">
        <v>7.4</v>
      </c>
      <c r="T476" s="94">
        <v>142</v>
      </c>
      <c r="U476" s="94">
        <v>164</v>
      </c>
      <c r="V476" s="95" t="s">
        <v>28</v>
      </c>
      <c r="W476" s="94">
        <v>24.1</v>
      </c>
      <c r="X476" s="94">
        <v>26</v>
      </c>
      <c r="Y476" s="95" t="s">
        <v>343</v>
      </c>
      <c r="Z476" s="95" t="s">
        <v>343</v>
      </c>
      <c r="AA476" s="95" t="s">
        <v>25</v>
      </c>
      <c r="AB476" s="95" t="s">
        <v>30</v>
      </c>
      <c r="AC476" s="95" t="s">
        <v>29</v>
      </c>
      <c r="AD476" s="94">
        <v>230</v>
      </c>
      <c r="AE476" s="95" t="s">
        <v>27</v>
      </c>
      <c r="AF476" s="94">
        <v>2.84</v>
      </c>
      <c r="AG476" s="95" t="s">
        <v>338</v>
      </c>
      <c r="AH476" s="94">
        <v>20900</v>
      </c>
      <c r="AI476" s="95" t="s">
        <v>32</v>
      </c>
      <c r="AJ476" s="94">
        <v>0.02</v>
      </c>
      <c r="AK476" s="95" t="s">
        <v>29</v>
      </c>
      <c r="AL476" s="94">
        <v>3.04</v>
      </c>
      <c r="AM476" s="95" t="s">
        <v>29</v>
      </c>
      <c r="AN476" s="94">
        <v>710</v>
      </c>
      <c r="AO476" s="95" t="s">
        <v>25</v>
      </c>
      <c r="AP476" s="94">
        <v>6.53</v>
      </c>
      <c r="AQ476" s="94">
        <v>4570</v>
      </c>
      <c r="AR476" s="95" t="s">
        <v>28</v>
      </c>
      <c r="AS476" s="95" t="s">
        <v>28</v>
      </c>
      <c r="AT476" s="95" t="s">
        <v>30</v>
      </c>
      <c r="AU476" s="94">
        <v>0.32</v>
      </c>
      <c r="AV476" s="94">
        <v>2470</v>
      </c>
      <c r="AW476" s="95" t="s">
        <v>28</v>
      </c>
      <c r="AX476" s="95" t="s">
        <v>28</v>
      </c>
      <c r="AY476" s="94">
        <v>5810</v>
      </c>
      <c r="AZ476" s="94">
        <v>1.77</v>
      </c>
      <c r="BA476" s="94">
        <v>0.1</v>
      </c>
      <c r="BB476" s="94">
        <v>4.91</v>
      </c>
      <c r="BC476" s="94">
        <v>7.3</v>
      </c>
      <c r="BD476" s="76"/>
    </row>
    <row r="477" spans="1:56" s="80" customFormat="1" ht="18" customHeight="1" x14ac:dyDescent="0.25">
      <c r="A477" s="81" t="s">
        <v>261</v>
      </c>
      <c r="B477" s="81" t="s">
        <v>263</v>
      </c>
      <c r="C477" s="81">
        <v>20</v>
      </c>
      <c r="D477" s="82">
        <v>42467</v>
      </c>
      <c r="E477" s="94">
        <v>41</v>
      </c>
      <c r="F477" s="95" t="s">
        <v>345</v>
      </c>
      <c r="G477" s="95" t="s">
        <v>345</v>
      </c>
      <c r="H477" s="95" t="s">
        <v>346</v>
      </c>
      <c r="I477" s="94">
        <v>7.3</v>
      </c>
      <c r="J477" s="94">
        <v>129</v>
      </c>
      <c r="K477" s="94">
        <v>34.9</v>
      </c>
      <c r="L477" s="95" t="s">
        <v>27</v>
      </c>
      <c r="M477" s="94">
        <v>200</v>
      </c>
      <c r="N477" s="95" t="s">
        <v>28</v>
      </c>
      <c r="O477" s="95" t="s">
        <v>333</v>
      </c>
      <c r="P477" s="94">
        <v>2.85</v>
      </c>
      <c r="Q477" s="94">
        <v>3.4</v>
      </c>
      <c r="R477" s="95" t="s">
        <v>29</v>
      </c>
      <c r="S477" s="94">
        <v>6.3</v>
      </c>
      <c r="T477" s="94">
        <v>138</v>
      </c>
      <c r="U477" s="94">
        <v>138</v>
      </c>
      <c r="V477" s="95" t="s">
        <v>337</v>
      </c>
      <c r="W477" s="94">
        <v>25.7</v>
      </c>
      <c r="X477" s="94">
        <v>5</v>
      </c>
      <c r="Y477" s="95" t="s">
        <v>341</v>
      </c>
      <c r="Z477" s="95" t="s">
        <v>341</v>
      </c>
      <c r="AA477" s="94">
        <v>12.5</v>
      </c>
      <c r="AB477" s="95" t="s">
        <v>30</v>
      </c>
      <c r="AC477" s="95" t="s">
        <v>29</v>
      </c>
      <c r="AD477" s="94">
        <v>190</v>
      </c>
      <c r="AE477" s="95" t="s">
        <v>27</v>
      </c>
      <c r="AF477" s="95" t="s">
        <v>25</v>
      </c>
      <c r="AG477" s="94">
        <v>7.0000000000000001E-3</v>
      </c>
      <c r="AH477" s="94">
        <v>9260</v>
      </c>
      <c r="AI477" s="94">
        <v>0.1</v>
      </c>
      <c r="AJ477" s="94">
        <v>0.66</v>
      </c>
      <c r="AK477" s="94">
        <v>0.26</v>
      </c>
      <c r="AL477" s="94">
        <v>7.67</v>
      </c>
      <c r="AM477" s="95" t="s">
        <v>29</v>
      </c>
      <c r="AN477" s="94">
        <v>160</v>
      </c>
      <c r="AO477" s="94">
        <v>2</v>
      </c>
      <c r="AP477" s="94">
        <v>2.94</v>
      </c>
      <c r="AQ477" s="94">
        <v>2860</v>
      </c>
      <c r="AR477" s="94">
        <v>9.68</v>
      </c>
      <c r="AS477" s="95" t="s">
        <v>28</v>
      </c>
      <c r="AT477" s="95" t="s">
        <v>30</v>
      </c>
      <c r="AU477" s="94">
        <v>1.49</v>
      </c>
      <c r="AV477" s="94">
        <v>4950</v>
      </c>
      <c r="AW477" s="95" t="s">
        <v>28</v>
      </c>
      <c r="AX477" s="95" t="s">
        <v>28</v>
      </c>
      <c r="AY477" s="94">
        <v>8850</v>
      </c>
      <c r="AZ477" s="94">
        <v>2.72</v>
      </c>
      <c r="BA477" s="94">
        <v>0.03</v>
      </c>
      <c r="BB477" s="94">
        <v>4.7699999999999996</v>
      </c>
      <c r="BC477" s="94">
        <v>3.34</v>
      </c>
      <c r="BD477" s="79"/>
    </row>
    <row r="478" spans="1:56" s="80" customFormat="1" ht="18" customHeight="1" x14ac:dyDescent="0.25">
      <c r="A478" s="81" t="s">
        <v>261</v>
      </c>
      <c r="B478" s="81" t="s">
        <v>263</v>
      </c>
      <c r="C478" s="81">
        <v>20</v>
      </c>
      <c r="D478" s="82">
        <v>42668</v>
      </c>
      <c r="E478" s="94">
        <v>39</v>
      </c>
      <c r="F478" s="95" t="s">
        <v>345</v>
      </c>
      <c r="G478" s="95" t="s">
        <v>345</v>
      </c>
      <c r="H478" s="95" t="s">
        <v>26</v>
      </c>
      <c r="I478" s="94">
        <v>6.67</v>
      </c>
      <c r="J478" s="94">
        <v>130</v>
      </c>
      <c r="K478" s="94">
        <v>34</v>
      </c>
      <c r="L478" s="95" t="s">
        <v>28</v>
      </c>
      <c r="M478" s="94">
        <v>180</v>
      </c>
      <c r="N478" s="95" t="s">
        <v>28</v>
      </c>
      <c r="O478" s="95" t="s">
        <v>333</v>
      </c>
      <c r="P478" s="94">
        <v>3.35</v>
      </c>
      <c r="Q478" s="94">
        <v>3.35</v>
      </c>
      <c r="R478" s="95" t="s">
        <v>28</v>
      </c>
      <c r="S478" s="94">
        <v>6.3</v>
      </c>
      <c r="T478" s="94">
        <v>136</v>
      </c>
      <c r="U478" s="94">
        <v>136</v>
      </c>
      <c r="V478" s="95" t="s">
        <v>26</v>
      </c>
      <c r="W478" s="94">
        <v>24.9</v>
      </c>
      <c r="X478" s="94">
        <v>10</v>
      </c>
      <c r="Y478" s="95" t="s">
        <v>341</v>
      </c>
      <c r="Z478" s="95" t="s">
        <v>341</v>
      </c>
      <c r="AA478" s="94">
        <v>10.9</v>
      </c>
      <c r="AB478" s="95" t="s">
        <v>30</v>
      </c>
      <c r="AC478" s="95" t="s">
        <v>29</v>
      </c>
      <c r="AD478" s="94">
        <v>190</v>
      </c>
      <c r="AE478" s="95" t="s">
        <v>27</v>
      </c>
      <c r="AF478" s="94">
        <v>2.17</v>
      </c>
      <c r="AG478" s="95" t="s">
        <v>338</v>
      </c>
      <c r="AH478" s="94">
        <v>8980</v>
      </c>
      <c r="AI478" s="95" t="s">
        <v>32</v>
      </c>
      <c r="AJ478" s="94">
        <v>0.64</v>
      </c>
      <c r="AK478" s="94">
        <v>0.22</v>
      </c>
      <c r="AL478" s="94">
        <v>9.02</v>
      </c>
      <c r="AM478" s="95" t="s">
        <v>29</v>
      </c>
      <c r="AN478" s="94">
        <v>150</v>
      </c>
      <c r="AO478" s="95" t="s">
        <v>25</v>
      </c>
      <c r="AP478" s="94">
        <v>2.97</v>
      </c>
      <c r="AQ478" s="94">
        <v>2820</v>
      </c>
      <c r="AR478" s="94">
        <v>8.7200000000000006</v>
      </c>
      <c r="AS478" s="95" t="s">
        <v>28</v>
      </c>
      <c r="AT478" s="95" t="s">
        <v>30</v>
      </c>
      <c r="AU478" s="94">
        <v>1.31</v>
      </c>
      <c r="AV478" s="94">
        <v>4940</v>
      </c>
      <c r="AW478" s="95" t="s">
        <v>28</v>
      </c>
      <c r="AX478" s="95" t="s">
        <v>28</v>
      </c>
      <c r="AY478" s="94">
        <v>8860</v>
      </c>
      <c r="AZ478" s="94">
        <v>3.53</v>
      </c>
      <c r="BA478" s="94">
        <v>2.9000000000000001E-2</v>
      </c>
      <c r="BB478" s="94">
        <v>4.7</v>
      </c>
      <c r="BC478" s="94">
        <v>2.5</v>
      </c>
      <c r="BD478" s="76"/>
    </row>
    <row r="479" spans="1:56" s="80" customFormat="1" ht="18" customHeight="1" x14ac:dyDescent="0.25">
      <c r="A479" s="81" t="s">
        <v>261</v>
      </c>
      <c r="B479" s="81" t="s">
        <v>263</v>
      </c>
      <c r="C479" s="81">
        <v>20</v>
      </c>
      <c r="D479" s="82">
        <v>42803</v>
      </c>
      <c r="E479" s="94">
        <v>24</v>
      </c>
      <c r="F479" s="95" t="s">
        <v>345</v>
      </c>
      <c r="G479" s="95" t="s">
        <v>345</v>
      </c>
      <c r="H479" s="95" t="s">
        <v>26</v>
      </c>
      <c r="I479" s="94">
        <v>15.47</v>
      </c>
      <c r="J479" s="94">
        <v>147</v>
      </c>
      <c r="K479" s="94">
        <v>38.1</v>
      </c>
      <c r="L479" s="95" t="s">
        <v>28</v>
      </c>
      <c r="M479" s="94">
        <v>130</v>
      </c>
      <c r="N479" s="95" t="s">
        <v>28</v>
      </c>
      <c r="O479" s="94">
        <v>3.89</v>
      </c>
      <c r="P479" s="94">
        <v>10.199999999999999</v>
      </c>
      <c r="Q479" s="94">
        <v>6.31</v>
      </c>
      <c r="R479" s="95" t="s">
        <v>30</v>
      </c>
      <c r="S479" s="94">
        <v>5.8</v>
      </c>
      <c r="T479" s="94">
        <v>155</v>
      </c>
      <c r="U479" s="94">
        <v>165</v>
      </c>
      <c r="V479" s="95" t="s">
        <v>28</v>
      </c>
      <c r="W479" s="94">
        <v>26.2</v>
      </c>
      <c r="X479" s="94">
        <v>21</v>
      </c>
      <c r="Y479" s="95" t="s">
        <v>342</v>
      </c>
      <c r="Z479" s="95" t="s">
        <v>341</v>
      </c>
      <c r="AA479" s="94">
        <v>35.54</v>
      </c>
      <c r="AB479" s="95" t="s">
        <v>30</v>
      </c>
      <c r="AC479" s="95" t="s">
        <v>29</v>
      </c>
      <c r="AD479" s="94">
        <v>210</v>
      </c>
      <c r="AE479" s="95" t="s">
        <v>27</v>
      </c>
      <c r="AF479" s="94">
        <v>2.69</v>
      </c>
      <c r="AG479" s="94">
        <v>8.9999999999999993E-3</v>
      </c>
      <c r="AH479" s="94">
        <v>7390</v>
      </c>
      <c r="AI479" s="94">
        <v>0.33</v>
      </c>
      <c r="AJ479" s="94">
        <v>1.38</v>
      </c>
      <c r="AK479" s="94">
        <v>0.53</v>
      </c>
      <c r="AL479" s="94">
        <v>5.1100000000000003</v>
      </c>
      <c r="AM479" s="95" t="s">
        <v>29</v>
      </c>
      <c r="AN479" s="94">
        <v>120</v>
      </c>
      <c r="AO479" s="94">
        <v>6.43</v>
      </c>
      <c r="AP479" s="94">
        <v>3.27</v>
      </c>
      <c r="AQ479" s="94">
        <v>2440</v>
      </c>
      <c r="AR479" s="94">
        <v>21.72</v>
      </c>
      <c r="AS479" s="95" t="s">
        <v>28</v>
      </c>
      <c r="AT479" s="95" t="s">
        <v>30</v>
      </c>
      <c r="AU479" s="94">
        <v>1.42</v>
      </c>
      <c r="AV479" s="94">
        <v>4770</v>
      </c>
      <c r="AW479" s="95" t="s">
        <v>28</v>
      </c>
      <c r="AX479" s="95" t="s">
        <v>28</v>
      </c>
      <c r="AY479" s="94">
        <v>15400</v>
      </c>
      <c r="AZ479" s="94">
        <v>2.76</v>
      </c>
      <c r="BA479" s="94">
        <v>6.6000000000000003E-2</v>
      </c>
      <c r="BB479" s="94">
        <v>3.42</v>
      </c>
      <c r="BC479" s="94">
        <v>1.17</v>
      </c>
      <c r="BD479" s="76"/>
    </row>
    <row r="480" spans="1:56" s="80" customFormat="1" ht="18" customHeight="1" x14ac:dyDescent="0.25">
      <c r="A480" s="81" t="s">
        <v>261</v>
      </c>
      <c r="B480" s="81" t="s">
        <v>263</v>
      </c>
      <c r="C480" s="81">
        <v>20</v>
      </c>
      <c r="D480" s="82">
        <v>43032</v>
      </c>
      <c r="E480" s="94">
        <v>40</v>
      </c>
      <c r="F480" s="95" t="s">
        <v>345</v>
      </c>
      <c r="G480" s="95" t="s">
        <v>345</v>
      </c>
      <c r="H480" s="95" t="s">
        <v>26</v>
      </c>
      <c r="I480" s="94">
        <v>6.95</v>
      </c>
      <c r="J480" s="94">
        <v>129</v>
      </c>
      <c r="K480" s="94">
        <v>35.200000000000003</v>
      </c>
      <c r="L480" s="95" t="s">
        <v>28</v>
      </c>
      <c r="M480" s="94">
        <v>180</v>
      </c>
      <c r="N480" s="95" t="s">
        <v>28</v>
      </c>
      <c r="O480" s="94">
        <v>0.7</v>
      </c>
      <c r="P480" s="94">
        <v>4.01</v>
      </c>
      <c r="Q480" s="94">
        <v>3.31</v>
      </c>
      <c r="R480" s="95" t="s">
        <v>30</v>
      </c>
      <c r="S480" s="94">
        <v>6.2</v>
      </c>
      <c r="T480" s="94">
        <v>118</v>
      </c>
      <c r="U480" s="94">
        <v>123</v>
      </c>
      <c r="V480" s="95" t="s">
        <v>28</v>
      </c>
      <c r="W480" s="94">
        <v>24.7</v>
      </c>
      <c r="X480" s="94">
        <v>20</v>
      </c>
      <c r="Y480" s="95" t="s">
        <v>342</v>
      </c>
      <c r="Z480" s="95" t="s">
        <v>341</v>
      </c>
      <c r="AA480" s="94">
        <v>10.9</v>
      </c>
      <c r="AB480" s="95" t="s">
        <v>30</v>
      </c>
      <c r="AC480" s="95" t="s">
        <v>29</v>
      </c>
      <c r="AD480" s="94">
        <v>190</v>
      </c>
      <c r="AE480" s="95" t="s">
        <v>27</v>
      </c>
      <c r="AF480" s="94">
        <v>2.02</v>
      </c>
      <c r="AG480" s="95" t="s">
        <v>338</v>
      </c>
      <c r="AH480" s="94">
        <v>9400</v>
      </c>
      <c r="AI480" s="94">
        <v>0.1</v>
      </c>
      <c r="AJ480" s="94">
        <v>0.71</v>
      </c>
      <c r="AK480" s="94">
        <v>0.22</v>
      </c>
      <c r="AL480" s="94">
        <v>7.75</v>
      </c>
      <c r="AM480" s="95" t="s">
        <v>29</v>
      </c>
      <c r="AN480" s="94">
        <v>160</v>
      </c>
      <c r="AO480" s="95" t="s">
        <v>25</v>
      </c>
      <c r="AP480" s="94">
        <v>3.57</v>
      </c>
      <c r="AQ480" s="94">
        <v>2850</v>
      </c>
      <c r="AR480" s="94">
        <v>9.48</v>
      </c>
      <c r="AS480" s="95" t="s">
        <v>28</v>
      </c>
      <c r="AT480" s="95" t="s">
        <v>30</v>
      </c>
      <c r="AU480" s="94">
        <v>1.37</v>
      </c>
      <c r="AV480" s="94">
        <v>5000</v>
      </c>
      <c r="AW480" s="95" t="s">
        <v>28</v>
      </c>
      <c r="AX480" s="95" t="s">
        <v>28</v>
      </c>
      <c r="AY480" s="94">
        <v>9390</v>
      </c>
      <c r="AZ480" s="94">
        <v>2.4900000000000002</v>
      </c>
      <c r="BA480" s="94">
        <v>3.5000000000000003E-2</v>
      </c>
      <c r="BB480" s="94">
        <v>4.82</v>
      </c>
      <c r="BC480" s="95" t="s">
        <v>27</v>
      </c>
      <c r="BD480" s="76"/>
    </row>
    <row r="481" spans="1:56" s="80" customFormat="1" ht="18" customHeight="1" x14ac:dyDescent="0.25">
      <c r="A481" s="81" t="s">
        <v>261</v>
      </c>
      <c r="B481" s="81" t="s">
        <v>263</v>
      </c>
      <c r="C481" s="81">
        <v>20</v>
      </c>
      <c r="D481" s="82">
        <v>43167</v>
      </c>
      <c r="E481" s="94">
        <v>43</v>
      </c>
      <c r="F481" s="95" t="s">
        <v>345</v>
      </c>
      <c r="G481" s="95" t="s">
        <v>345</v>
      </c>
      <c r="H481" s="95" t="s">
        <v>26</v>
      </c>
      <c r="I481" s="94">
        <v>6.26</v>
      </c>
      <c r="J481" s="94">
        <v>125</v>
      </c>
      <c r="K481" s="94">
        <v>36.9</v>
      </c>
      <c r="L481" s="95" t="s">
        <v>28</v>
      </c>
      <c r="M481" s="94">
        <v>190</v>
      </c>
      <c r="N481" s="95" t="s">
        <v>27</v>
      </c>
      <c r="O481" s="94">
        <v>0.88</v>
      </c>
      <c r="P481" s="94">
        <v>3.85</v>
      </c>
      <c r="Q481" s="94">
        <v>2.97</v>
      </c>
      <c r="R481" s="95" t="s">
        <v>30</v>
      </c>
      <c r="S481" s="94">
        <v>6.4</v>
      </c>
      <c r="T481" s="94">
        <v>114</v>
      </c>
      <c r="U481" s="94">
        <v>114</v>
      </c>
      <c r="V481" s="95" t="s">
        <v>28</v>
      </c>
      <c r="W481" s="94">
        <v>26.1</v>
      </c>
      <c r="X481" s="94">
        <v>9</v>
      </c>
      <c r="Y481" s="95" t="s">
        <v>341</v>
      </c>
      <c r="Z481" s="95" t="s">
        <v>341</v>
      </c>
      <c r="AA481" s="94">
        <v>8.7100000000000009</v>
      </c>
      <c r="AB481" s="95" t="s">
        <v>30</v>
      </c>
      <c r="AC481" s="95" t="s">
        <v>29</v>
      </c>
      <c r="AD481" s="94">
        <v>190</v>
      </c>
      <c r="AE481" s="95" t="s">
        <v>27</v>
      </c>
      <c r="AF481" s="95" t="s">
        <v>25</v>
      </c>
      <c r="AG481" s="94">
        <v>7.0000000000000001E-3</v>
      </c>
      <c r="AH481" s="94">
        <v>9800</v>
      </c>
      <c r="AI481" s="94">
        <v>0.18</v>
      </c>
      <c r="AJ481" s="94">
        <v>0.59</v>
      </c>
      <c r="AK481" s="95" t="s">
        <v>29</v>
      </c>
      <c r="AL481" s="94">
        <v>9.6199999999999992</v>
      </c>
      <c r="AM481" s="95" t="s">
        <v>29</v>
      </c>
      <c r="AN481" s="94">
        <v>160</v>
      </c>
      <c r="AO481" s="94">
        <v>7.05</v>
      </c>
      <c r="AP481" s="94">
        <v>3.5</v>
      </c>
      <c r="AQ481" s="94">
        <v>3030</v>
      </c>
      <c r="AR481" s="94">
        <v>8.6</v>
      </c>
      <c r="AS481" s="95" t="s">
        <v>28</v>
      </c>
      <c r="AT481" s="95" t="s">
        <v>30</v>
      </c>
      <c r="AU481" s="94">
        <v>1.36</v>
      </c>
      <c r="AV481" s="94">
        <v>5210</v>
      </c>
      <c r="AW481" s="95" t="s">
        <v>28</v>
      </c>
      <c r="AX481" s="95" t="s">
        <v>28</v>
      </c>
      <c r="AY481" s="94">
        <v>9200</v>
      </c>
      <c r="AZ481" s="94">
        <v>2.81</v>
      </c>
      <c r="BA481" s="94">
        <v>3.2000000000000001E-2</v>
      </c>
      <c r="BB481" s="94">
        <v>4.97</v>
      </c>
      <c r="BC481" s="94">
        <v>164</v>
      </c>
      <c r="BD481" s="76"/>
    </row>
    <row r="482" spans="1:56" s="80" customFormat="1" ht="18" customHeight="1" x14ac:dyDescent="0.25">
      <c r="A482" s="81" t="s">
        <v>261</v>
      </c>
      <c r="B482" s="81" t="s">
        <v>263</v>
      </c>
      <c r="C482" s="81">
        <v>20</v>
      </c>
      <c r="D482" s="82">
        <v>43368</v>
      </c>
      <c r="E482" s="94">
        <v>33</v>
      </c>
      <c r="F482" s="95" t="s">
        <v>345</v>
      </c>
      <c r="G482" s="95" t="s">
        <v>345</v>
      </c>
      <c r="H482" s="95" t="s">
        <v>26</v>
      </c>
      <c r="I482" s="94">
        <v>11.67</v>
      </c>
      <c r="J482" s="94">
        <v>147</v>
      </c>
      <c r="K482" s="94">
        <v>31.9</v>
      </c>
      <c r="L482" s="95" t="s">
        <v>28</v>
      </c>
      <c r="M482" s="94">
        <v>150</v>
      </c>
      <c r="N482" s="95" t="s">
        <v>28</v>
      </c>
      <c r="O482" s="94">
        <v>0.7</v>
      </c>
      <c r="P482" s="94">
        <v>5.84</v>
      </c>
      <c r="Q482" s="94">
        <v>5.14</v>
      </c>
      <c r="R482" s="95" t="s">
        <v>30</v>
      </c>
      <c r="S482" s="94">
        <v>6</v>
      </c>
      <c r="T482" s="94">
        <v>123</v>
      </c>
      <c r="U482" s="94">
        <v>154</v>
      </c>
      <c r="V482" s="95" t="s">
        <v>28</v>
      </c>
      <c r="W482" s="94">
        <v>26.1</v>
      </c>
      <c r="X482" s="95" t="s">
        <v>26</v>
      </c>
      <c r="Y482" s="95" t="s">
        <v>343</v>
      </c>
      <c r="Z482" s="95" t="s">
        <v>343</v>
      </c>
      <c r="AA482" s="94">
        <v>16.5</v>
      </c>
      <c r="AB482" s="95" t="s">
        <v>30</v>
      </c>
      <c r="AC482" s="95" t="s">
        <v>29</v>
      </c>
      <c r="AD482" s="94">
        <v>190</v>
      </c>
      <c r="AE482" s="95" t="s">
        <v>27</v>
      </c>
      <c r="AF482" s="95" t="s">
        <v>25</v>
      </c>
      <c r="AG482" s="94">
        <v>8.9999999999999993E-3</v>
      </c>
      <c r="AH482" s="94">
        <v>8140</v>
      </c>
      <c r="AI482" s="94">
        <v>0.24</v>
      </c>
      <c r="AJ482" s="94">
        <v>0.85</v>
      </c>
      <c r="AK482" s="94">
        <v>0.26</v>
      </c>
      <c r="AL482" s="94">
        <v>7.53</v>
      </c>
      <c r="AM482" s="95" t="s">
        <v>29</v>
      </c>
      <c r="AN482" s="94">
        <v>130</v>
      </c>
      <c r="AO482" s="94">
        <v>12.2</v>
      </c>
      <c r="AP482" s="94">
        <v>3.49</v>
      </c>
      <c r="AQ482" s="94">
        <v>2810</v>
      </c>
      <c r="AR482" s="94">
        <v>13.4</v>
      </c>
      <c r="AS482" s="95" t="s">
        <v>28</v>
      </c>
      <c r="AT482" s="95" t="s">
        <v>30</v>
      </c>
      <c r="AU482" s="94">
        <v>1.45</v>
      </c>
      <c r="AV482" s="94">
        <v>4940</v>
      </c>
      <c r="AW482" s="95" t="s">
        <v>28</v>
      </c>
      <c r="AX482" s="95" t="s">
        <v>28</v>
      </c>
      <c r="AY482" s="94">
        <v>9700</v>
      </c>
      <c r="AZ482" s="94">
        <v>1.66</v>
      </c>
      <c r="BA482" s="94">
        <v>0.05</v>
      </c>
      <c r="BB482" s="94">
        <v>4.18</v>
      </c>
      <c r="BC482" s="94">
        <v>50.6</v>
      </c>
      <c r="BD482" s="79"/>
    </row>
    <row r="483" spans="1:56" s="80" customFormat="1" ht="18" customHeight="1" x14ac:dyDescent="0.25">
      <c r="A483" s="81" t="s">
        <v>153</v>
      </c>
      <c r="B483" s="81" t="s">
        <v>155</v>
      </c>
      <c r="C483" s="81">
        <v>21</v>
      </c>
      <c r="D483" s="82">
        <v>42457</v>
      </c>
      <c r="E483" s="94">
        <v>94</v>
      </c>
      <c r="F483" s="95" t="s">
        <v>345</v>
      </c>
      <c r="G483" s="95" t="s">
        <v>345</v>
      </c>
      <c r="H483" s="95" t="s">
        <v>346</v>
      </c>
      <c r="I483" s="94">
        <v>7.9</v>
      </c>
      <c r="J483" s="94">
        <v>222</v>
      </c>
      <c r="K483" s="94">
        <v>90.6</v>
      </c>
      <c r="L483" s="95" t="s">
        <v>27</v>
      </c>
      <c r="M483" s="94">
        <v>70</v>
      </c>
      <c r="N483" s="95" t="s">
        <v>28</v>
      </c>
      <c r="O483" s="94">
        <v>0.36</v>
      </c>
      <c r="P483" s="94">
        <v>3.16</v>
      </c>
      <c r="Q483" s="94">
        <v>2.8</v>
      </c>
      <c r="R483" s="95" t="s">
        <v>29</v>
      </c>
      <c r="S483" s="94">
        <v>7.4</v>
      </c>
      <c r="T483" s="94">
        <v>164</v>
      </c>
      <c r="U483" s="94">
        <v>164</v>
      </c>
      <c r="V483" s="95" t="s">
        <v>337</v>
      </c>
      <c r="W483" s="94">
        <v>25.2</v>
      </c>
      <c r="X483" s="94">
        <v>14</v>
      </c>
      <c r="Y483" s="95" t="s">
        <v>341</v>
      </c>
      <c r="Z483" s="95" t="s">
        <v>341</v>
      </c>
      <c r="AA483" s="94">
        <v>2.71</v>
      </c>
      <c r="AB483" s="95" t="s">
        <v>30</v>
      </c>
      <c r="AC483" s="95" t="s">
        <v>29</v>
      </c>
      <c r="AD483" s="94">
        <v>150</v>
      </c>
      <c r="AE483" s="95" t="s">
        <v>27</v>
      </c>
      <c r="AF483" s="94">
        <v>2.7</v>
      </c>
      <c r="AG483" s="95" t="s">
        <v>338</v>
      </c>
      <c r="AH483" s="94">
        <v>24100</v>
      </c>
      <c r="AI483" s="95" t="s">
        <v>32</v>
      </c>
      <c r="AJ483" s="94">
        <v>7.0000000000000007E-2</v>
      </c>
      <c r="AK483" s="94">
        <v>0.68</v>
      </c>
      <c r="AL483" s="94">
        <v>12.5</v>
      </c>
      <c r="AM483" s="95" t="s">
        <v>29</v>
      </c>
      <c r="AN483" s="94">
        <v>200</v>
      </c>
      <c r="AO483" s="95" t="s">
        <v>25</v>
      </c>
      <c r="AP483" s="94">
        <v>5.29</v>
      </c>
      <c r="AQ483" s="94">
        <v>7370</v>
      </c>
      <c r="AR483" s="94">
        <v>0.43</v>
      </c>
      <c r="AS483" s="95" t="s">
        <v>28</v>
      </c>
      <c r="AT483" s="95" t="s">
        <v>30</v>
      </c>
      <c r="AU483" s="94">
        <v>0.92</v>
      </c>
      <c r="AV483" s="94">
        <v>4550</v>
      </c>
      <c r="AW483" s="95" t="s">
        <v>28</v>
      </c>
      <c r="AX483" s="95" t="s">
        <v>28</v>
      </c>
      <c r="AY483" s="94">
        <v>7770</v>
      </c>
      <c r="AZ483" s="94">
        <v>2.61</v>
      </c>
      <c r="BA483" s="94">
        <v>4.2000000000000003E-2</v>
      </c>
      <c r="BB483" s="94">
        <v>2.48</v>
      </c>
      <c r="BC483" s="94">
        <v>0.9</v>
      </c>
      <c r="BD483" s="76"/>
    </row>
    <row r="484" spans="1:56" s="80" customFormat="1" ht="18" customHeight="1" x14ac:dyDescent="0.25">
      <c r="A484" s="81" t="s">
        <v>153</v>
      </c>
      <c r="B484" s="81" t="s">
        <v>155</v>
      </c>
      <c r="C484" s="81">
        <v>21</v>
      </c>
      <c r="D484" s="82">
        <v>42639</v>
      </c>
      <c r="E484" s="94">
        <v>90</v>
      </c>
      <c r="F484" s="95" t="s">
        <v>345</v>
      </c>
      <c r="G484" s="95" t="s">
        <v>345</v>
      </c>
      <c r="H484" s="95" t="s">
        <v>346</v>
      </c>
      <c r="I484" s="94">
        <v>7.36</v>
      </c>
      <c r="J484" s="94">
        <v>218</v>
      </c>
      <c r="K484" s="94">
        <v>93.1</v>
      </c>
      <c r="L484" s="95" t="s">
        <v>28</v>
      </c>
      <c r="M484" s="94">
        <v>80</v>
      </c>
      <c r="N484" s="95" t="s">
        <v>28</v>
      </c>
      <c r="O484" s="95" t="s">
        <v>333</v>
      </c>
      <c r="P484" s="94">
        <v>3.19</v>
      </c>
      <c r="Q484" s="94">
        <v>3.19</v>
      </c>
      <c r="R484" s="95" t="s">
        <v>28</v>
      </c>
      <c r="S484" s="94">
        <v>7.5</v>
      </c>
      <c r="T484" s="94">
        <v>196</v>
      </c>
      <c r="U484" s="94">
        <v>200</v>
      </c>
      <c r="V484" s="95" t="s">
        <v>26</v>
      </c>
      <c r="W484" s="94">
        <v>24.6</v>
      </c>
      <c r="X484" s="95" t="s">
        <v>26</v>
      </c>
      <c r="Y484" s="95" t="s">
        <v>341</v>
      </c>
      <c r="Z484" s="95" t="s">
        <v>341</v>
      </c>
      <c r="AA484" s="95" t="s">
        <v>25</v>
      </c>
      <c r="AB484" s="95" t="s">
        <v>30</v>
      </c>
      <c r="AC484" s="95" t="s">
        <v>29</v>
      </c>
      <c r="AD484" s="94">
        <v>170</v>
      </c>
      <c r="AE484" s="95" t="s">
        <v>27</v>
      </c>
      <c r="AF484" s="94">
        <v>2.77</v>
      </c>
      <c r="AG484" s="95" t="s">
        <v>338</v>
      </c>
      <c r="AH484" s="94">
        <v>24700</v>
      </c>
      <c r="AI484" s="94">
        <v>7.0000000000000007E-2</v>
      </c>
      <c r="AJ484" s="94">
        <v>0.11</v>
      </c>
      <c r="AK484" s="94">
        <v>1.4</v>
      </c>
      <c r="AL484" s="94">
        <v>14.2</v>
      </c>
      <c r="AM484" s="95" t="s">
        <v>29</v>
      </c>
      <c r="AN484" s="94">
        <v>200</v>
      </c>
      <c r="AO484" s="95" t="s">
        <v>25</v>
      </c>
      <c r="AP484" s="94">
        <v>6.17</v>
      </c>
      <c r="AQ484" s="94">
        <v>7640</v>
      </c>
      <c r="AR484" s="94">
        <v>0.57999999999999996</v>
      </c>
      <c r="AS484" s="95" t="s">
        <v>28</v>
      </c>
      <c r="AT484" s="95" t="s">
        <v>30</v>
      </c>
      <c r="AU484" s="94">
        <v>0.94</v>
      </c>
      <c r="AV484" s="94">
        <v>5010</v>
      </c>
      <c r="AW484" s="95" t="s">
        <v>28</v>
      </c>
      <c r="AX484" s="94">
        <v>0.17</v>
      </c>
      <c r="AY484" s="94">
        <v>8480</v>
      </c>
      <c r="AZ484" s="94">
        <v>2.1</v>
      </c>
      <c r="BA484" s="94">
        <v>4.7E-2</v>
      </c>
      <c r="BB484" s="94">
        <v>2.46</v>
      </c>
      <c r="BC484" s="94">
        <v>2.85</v>
      </c>
      <c r="BD484" s="79"/>
    </row>
    <row r="485" spans="1:56" s="80" customFormat="1" ht="18" customHeight="1" x14ac:dyDescent="0.25">
      <c r="A485" s="81" t="s">
        <v>153</v>
      </c>
      <c r="B485" s="81" t="s">
        <v>155</v>
      </c>
      <c r="C485" s="81">
        <v>21</v>
      </c>
      <c r="D485" s="82">
        <v>42821</v>
      </c>
      <c r="E485" s="94">
        <v>96</v>
      </c>
      <c r="F485" s="95" t="s">
        <v>345</v>
      </c>
      <c r="G485" s="95" t="s">
        <v>345</v>
      </c>
      <c r="H485" s="95" t="s">
        <v>26</v>
      </c>
      <c r="I485" s="94">
        <v>6.97</v>
      </c>
      <c r="J485" s="94">
        <v>226</v>
      </c>
      <c r="K485" s="94">
        <v>92.1</v>
      </c>
      <c r="L485" s="95" t="s">
        <v>28</v>
      </c>
      <c r="M485" s="94">
        <v>110</v>
      </c>
      <c r="N485" s="94">
        <v>0.61</v>
      </c>
      <c r="O485" s="95" t="s">
        <v>333</v>
      </c>
      <c r="P485" s="94">
        <v>2.52</v>
      </c>
      <c r="Q485" s="94">
        <v>2.52</v>
      </c>
      <c r="R485" s="95" t="s">
        <v>28</v>
      </c>
      <c r="S485" s="94">
        <v>7.3</v>
      </c>
      <c r="T485" s="94">
        <v>168</v>
      </c>
      <c r="U485" s="94">
        <v>169</v>
      </c>
      <c r="V485" s="95" t="s">
        <v>26</v>
      </c>
      <c r="W485" s="94">
        <v>24.6</v>
      </c>
      <c r="X485" s="94">
        <v>4</v>
      </c>
      <c r="Y485" s="95" t="s">
        <v>341</v>
      </c>
      <c r="Z485" s="95" t="s">
        <v>341</v>
      </c>
      <c r="AA485" s="95" t="s">
        <v>25</v>
      </c>
      <c r="AB485" s="95" t="s">
        <v>30</v>
      </c>
      <c r="AC485" s="95" t="s">
        <v>29</v>
      </c>
      <c r="AD485" s="94">
        <v>140</v>
      </c>
      <c r="AE485" s="95" t="s">
        <v>27</v>
      </c>
      <c r="AF485" s="94">
        <v>3.5</v>
      </c>
      <c r="AG485" s="95" t="s">
        <v>338</v>
      </c>
      <c r="AH485" s="94">
        <v>24300</v>
      </c>
      <c r="AI485" s="94">
        <v>7.0000000000000007E-2</v>
      </c>
      <c r="AJ485" s="94">
        <v>0.09</v>
      </c>
      <c r="AK485" s="94">
        <v>0.37</v>
      </c>
      <c r="AL485" s="94">
        <v>14.4</v>
      </c>
      <c r="AM485" s="95" t="s">
        <v>29</v>
      </c>
      <c r="AN485" s="94">
        <v>230</v>
      </c>
      <c r="AO485" s="94">
        <v>2.38</v>
      </c>
      <c r="AP485" s="94">
        <v>5.4</v>
      </c>
      <c r="AQ485" s="94">
        <v>7660</v>
      </c>
      <c r="AR485" s="94">
        <v>0.45</v>
      </c>
      <c r="AS485" s="95" t="s">
        <v>28</v>
      </c>
      <c r="AT485" s="95" t="s">
        <v>30</v>
      </c>
      <c r="AU485" s="94">
        <v>1.1100000000000001</v>
      </c>
      <c r="AV485" s="94">
        <v>4340</v>
      </c>
      <c r="AW485" s="95" t="s">
        <v>28</v>
      </c>
      <c r="AX485" s="94">
        <v>0.12</v>
      </c>
      <c r="AY485" s="94">
        <v>8160</v>
      </c>
      <c r="AZ485" s="94">
        <v>4.74</v>
      </c>
      <c r="BA485" s="94">
        <v>3.5000000000000003E-2</v>
      </c>
      <c r="BB485" s="94">
        <v>2.44</v>
      </c>
      <c r="BC485" s="94">
        <v>1.75</v>
      </c>
      <c r="BD485" s="79"/>
    </row>
    <row r="486" spans="1:56" s="80" customFormat="1" ht="18" customHeight="1" x14ac:dyDescent="0.25">
      <c r="A486" s="81" t="s">
        <v>153</v>
      </c>
      <c r="B486" s="81" t="s">
        <v>155</v>
      </c>
      <c r="C486" s="81">
        <v>21</v>
      </c>
      <c r="D486" s="82">
        <v>43003</v>
      </c>
      <c r="E486" s="94">
        <v>95</v>
      </c>
      <c r="F486" s="95" t="s">
        <v>345</v>
      </c>
      <c r="G486" s="95" t="s">
        <v>345</v>
      </c>
      <c r="H486" s="95" t="s">
        <v>26</v>
      </c>
      <c r="I486" s="94">
        <v>7.2</v>
      </c>
      <c r="J486" s="94">
        <v>215</v>
      </c>
      <c r="K486" s="94">
        <v>89.4</v>
      </c>
      <c r="L486" s="95" t="s">
        <v>28</v>
      </c>
      <c r="M486" s="94">
        <v>80</v>
      </c>
      <c r="N486" s="95" t="s">
        <v>28</v>
      </c>
      <c r="O486" s="94">
        <v>0.86</v>
      </c>
      <c r="P486" s="94">
        <v>3.72</v>
      </c>
      <c r="Q486" s="94">
        <v>2.86</v>
      </c>
      <c r="R486" s="95" t="s">
        <v>30</v>
      </c>
      <c r="S486" s="94">
        <v>7.2</v>
      </c>
      <c r="T486" s="94">
        <v>163</v>
      </c>
      <c r="U486" s="94">
        <v>163</v>
      </c>
      <c r="V486" s="95" t="s">
        <v>28</v>
      </c>
      <c r="W486" s="94">
        <v>25.1</v>
      </c>
      <c r="X486" s="95" t="s">
        <v>26</v>
      </c>
      <c r="Y486" s="95" t="s">
        <v>341</v>
      </c>
      <c r="Z486" s="95" t="s">
        <v>341</v>
      </c>
      <c r="AA486" s="94">
        <v>2.5</v>
      </c>
      <c r="AB486" s="95" t="s">
        <v>30</v>
      </c>
      <c r="AC486" s="95" t="s">
        <v>29</v>
      </c>
      <c r="AD486" s="94">
        <v>170</v>
      </c>
      <c r="AE486" s="95" t="s">
        <v>27</v>
      </c>
      <c r="AF486" s="94">
        <v>2.36</v>
      </c>
      <c r="AG486" s="94">
        <v>6.0000000000000001E-3</v>
      </c>
      <c r="AH486" s="94">
        <v>23500</v>
      </c>
      <c r="AI486" s="94">
        <v>7.0000000000000007E-2</v>
      </c>
      <c r="AJ486" s="94">
        <v>0.09</v>
      </c>
      <c r="AK486" s="94">
        <v>0.75</v>
      </c>
      <c r="AL486" s="94">
        <v>14.7</v>
      </c>
      <c r="AM486" s="95" t="s">
        <v>29</v>
      </c>
      <c r="AN486" s="94">
        <v>190</v>
      </c>
      <c r="AO486" s="95" t="s">
        <v>25</v>
      </c>
      <c r="AP486" s="94">
        <v>6.11</v>
      </c>
      <c r="AQ486" s="94">
        <v>7470</v>
      </c>
      <c r="AR486" s="94">
        <v>0.6</v>
      </c>
      <c r="AS486" s="95" t="s">
        <v>28</v>
      </c>
      <c r="AT486" s="95" t="s">
        <v>30</v>
      </c>
      <c r="AU486" s="94">
        <v>1</v>
      </c>
      <c r="AV486" s="94">
        <v>4870</v>
      </c>
      <c r="AW486" s="95" t="s">
        <v>28</v>
      </c>
      <c r="AX486" s="94">
        <v>0.11</v>
      </c>
      <c r="AY486" s="94">
        <v>8230</v>
      </c>
      <c r="AZ486" s="94">
        <v>2.65</v>
      </c>
      <c r="BA486" s="94">
        <v>3.7999999999999999E-2</v>
      </c>
      <c r="BB486" s="94">
        <v>1.96</v>
      </c>
      <c r="BC486" s="94">
        <v>3.79</v>
      </c>
      <c r="BD486" s="79"/>
    </row>
    <row r="487" spans="1:56" s="80" customFormat="1" ht="18" customHeight="1" x14ac:dyDescent="0.25">
      <c r="A487" s="81" t="s">
        <v>153</v>
      </c>
      <c r="B487" s="81" t="s">
        <v>155</v>
      </c>
      <c r="C487" s="81">
        <v>21</v>
      </c>
      <c r="D487" s="82">
        <v>43213</v>
      </c>
      <c r="E487" s="94">
        <v>95</v>
      </c>
      <c r="F487" s="95" t="s">
        <v>345</v>
      </c>
      <c r="G487" s="95" t="s">
        <v>345</v>
      </c>
      <c r="H487" s="95" t="s">
        <v>26</v>
      </c>
      <c r="I487" s="94">
        <v>7.5</v>
      </c>
      <c r="J487" s="94">
        <v>207</v>
      </c>
      <c r="K487" s="94">
        <v>88.4</v>
      </c>
      <c r="L487" s="95" t="s">
        <v>28</v>
      </c>
      <c r="M487" s="94">
        <v>70</v>
      </c>
      <c r="N487" s="95" t="s">
        <v>27</v>
      </c>
      <c r="O487" s="95" t="s">
        <v>333</v>
      </c>
      <c r="P487" s="94">
        <v>2.93</v>
      </c>
      <c r="Q487" s="94">
        <v>2.9</v>
      </c>
      <c r="R487" s="94">
        <v>0.01</v>
      </c>
      <c r="S487" s="94">
        <v>7.3</v>
      </c>
      <c r="T487" s="94">
        <v>169</v>
      </c>
      <c r="U487" s="94">
        <v>174</v>
      </c>
      <c r="V487" s="94">
        <v>0.18</v>
      </c>
      <c r="W487" s="94">
        <v>25.4</v>
      </c>
      <c r="X487" s="94">
        <v>14</v>
      </c>
      <c r="Y487" s="95" t="s">
        <v>341</v>
      </c>
      <c r="Z487" s="95" t="s">
        <v>341</v>
      </c>
      <c r="AA487" s="95" t="s">
        <v>25</v>
      </c>
      <c r="AB487" s="95" t="s">
        <v>30</v>
      </c>
      <c r="AC487" s="95" t="s">
        <v>29</v>
      </c>
      <c r="AD487" s="94">
        <v>150</v>
      </c>
      <c r="AE487" s="95" t="s">
        <v>27</v>
      </c>
      <c r="AF487" s="94">
        <v>2.34</v>
      </c>
      <c r="AG487" s="95" t="s">
        <v>338</v>
      </c>
      <c r="AH487" s="94">
        <v>23200</v>
      </c>
      <c r="AI487" s="95" t="s">
        <v>32</v>
      </c>
      <c r="AJ487" s="94">
        <v>0.08</v>
      </c>
      <c r="AK487" s="94">
        <v>0.21</v>
      </c>
      <c r="AL487" s="94">
        <v>13.7</v>
      </c>
      <c r="AM487" s="95" t="s">
        <v>29</v>
      </c>
      <c r="AN487" s="94">
        <v>180</v>
      </c>
      <c r="AO487" s="95" t="s">
        <v>25</v>
      </c>
      <c r="AP487" s="94">
        <v>6.25</v>
      </c>
      <c r="AQ487" s="94">
        <v>7390</v>
      </c>
      <c r="AR487" s="94">
        <v>0.45</v>
      </c>
      <c r="AS487" s="95" t="s">
        <v>28</v>
      </c>
      <c r="AT487" s="95" t="s">
        <v>30</v>
      </c>
      <c r="AU487" s="94">
        <v>0.78</v>
      </c>
      <c r="AV487" s="94">
        <v>4450</v>
      </c>
      <c r="AW487" s="95" t="s">
        <v>28</v>
      </c>
      <c r="AX487" s="94">
        <v>0.18</v>
      </c>
      <c r="AY487" s="94">
        <v>7840</v>
      </c>
      <c r="AZ487" s="94">
        <v>2.33</v>
      </c>
      <c r="BA487" s="94">
        <v>4.2999999999999997E-2</v>
      </c>
      <c r="BB487" s="94">
        <v>1.99</v>
      </c>
      <c r="BC487" s="94">
        <v>2.27</v>
      </c>
      <c r="BD487" s="76"/>
    </row>
    <row r="488" spans="1:56" s="80" customFormat="1" ht="18" customHeight="1" x14ac:dyDescent="0.25">
      <c r="A488" s="81" t="s">
        <v>153</v>
      </c>
      <c r="B488" s="81" t="s">
        <v>155</v>
      </c>
      <c r="C488" s="81">
        <v>21</v>
      </c>
      <c r="D488" s="82">
        <v>43402</v>
      </c>
      <c r="E488" s="94">
        <v>101</v>
      </c>
      <c r="F488" s="95" t="s">
        <v>345</v>
      </c>
      <c r="G488" s="95" t="s">
        <v>345</v>
      </c>
      <c r="H488" s="95" t="s">
        <v>26</v>
      </c>
      <c r="I488" s="94">
        <v>7.51</v>
      </c>
      <c r="J488" s="94">
        <v>217</v>
      </c>
      <c r="K488" s="94">
        <v>97.6</v>
      </c>
      <c r="L488" s="95" t="s">
        <v>28</v>
      </c>
      <c r="M488" s="94">
        <v>70</v>
      </c>
      <c r="N488" s="95" t="s">
        <v>28</v>
      </c>
      <c r="O488" s="94">
        <v>0.37</v>
      </c>
      <c r="P488" s="94">
        <v>3.34</v>
      </c>
      <c r="Q488" s="94">
        <v>2.97</v>
      </c>
      <c r="R488" s="95" t="s">
        <v>30</v>
      </c>
      <c r="S488" s="94">
        <v>7.3</v>
      </c>
      <c r="T488" s="94">
        <v>162</v>
      </c>
      <c r="U488" s="94">
        <v>164</v>
      </c>
      <c r="V488" s="95" t="s">
        <v>28</v>
      </c>
      <c r="W488" s="94">
        <v>25.5</v>
      </c>
      <c r="X488" s="94">
        <v>16</v>
      </c>
      <c r="Y488" s="95" t="s">
        <v>344</v>
      </c>
      <c r="Z488" s="95" t="s">
        <v>343</v>
      </c>
      <c r="AA488" s="95" t="s">
        <v>25</v>
      </c>
      <c r="AB488" s="95" t="s">
        <v>30</v>
      </c>
      <c r="AC488" s="95" t="s">
        <v>29</v>
      </c>
      <c r="AD488" s="94">
        <v>160</v>
      </c>
      <c r="AE488" s="95" t="s">
        <v>27</v>
      </c>
      <c r="AF488" s="94">
        <v>2.67</v>
      </c>
      <c r="AG488" s="95" t="s">
        <v>338</v>
      </c>
      <c r="AH488" s="94">
        <v>25900</v>
      </c>
      <c r="AI488" s="95" t="s">
        <v>32</v>
      </c>
      <c r="AJ488" s="94">
        <v>0.06</v>
      </c>
      <c r="AK488" s="94">
        <v>0.27</v>
      </c>
      <c r="AL488" s="94">
        <v>13.3</v>
      </c>
      <c r="AM488" s="95" t="s">
        <v>29</v>
      </c>
      <c r="AN488" s="95" t="s">
        <v>26</v>
      </c>
      <c r="AO488" s="95" t="s">
        <v>25</v>
      </c>
      <c r="AP488" s="94">
        <v>6.02</v>
      </c>
      <c r="AQ488" s="94">
        <v>7980</v>
      </c>
      <c r="AR488" s="94">
        <v>0.36</v>
      </c>
      <c r="AS488" s="95" t="s">
        <v>28</v>
      </c>
      <c r="AT488" s="95" t="s">
        <v>30</v>
      </c>
      <c r="AU488" s="94">
        <v>0.66</v>
      </c>
      <c r="AV488" s="94">
        <v>5730</v>
      </c>
      <c r="AW488" s="95" t="s">
        <v>28</v>
      </c>
      <c r="AX488" s="94">
        <v>0.14000000000000001</v>
      </c>
      <c r="AY488" s="94">
        <v>9090</v>
      </c>
      <c r="AZ488" s="94">
        <v>1.74</v>
      </c>
      <c r="BA488" s="94">
        <v>0.04</v>
      </c>
      <c r="BB488" s="94">
        <v>2.08</v>
      </c>
      <c r="BC488" s="94">
        <v>4.08</v>
      </c>
      <c r="BD488" s="76"/>
    </row>
    <row r="489" spans="1:56" s="80" customFormat="1" ht="18" customHeight="1" x14ac:dyDescent="0.25">
      <c r="A489" s="81" t="s">
        <v>252</v>
      </c>
      <c r="B489" s="81" t="s">
        <v>254</v>
      </c>
      <c r="C489" s="81">
        <v>15</v>
      </c>
      <c r="D489" s="82">
        <v>42466</v>
      </c>
      <c r="E489" s="94">
        <v>3</v>
      </c>
      <c r="F489" s="94">
        <v>0</v>
      </c>
      <c r="G489" s="94">
        <v>0</v>
      </c>
      <c r="H489" s="95" t="s">
        <v>26</v>
      </c>
      <c r="I489" s="94">
        <v>5.98</v>
      </c>
      <c r="J489" s="94">
        <v>251</v>
      </c>
      <c r="K489" s="94">
        <v>103</v>
      </c>
      <c r="L489" s="95" t="s">
        <v>28</v>
      </c>
      <c r="M489" s="94">
        <v>10</v>
      </c>
      <c r="N489" s="95" t="s">
        <v>32</v>
      </c>
      <c r="O489" s="95" t="s">
        <v>333</v>
      </c>
      <c r="P489" s="95" t="s">
        <v>340</v>
      </c>
      <c r="Q489" s="94">
        <v>3.69</v>
      </c>
      <c r="R489" s="95" t="s">
        <v>28</v>
      </c>
      <c r="S489" s="94">
        <v>7.43</v>
      </c>
      <c r="T489" s="94">
        <v>190</v>
      </c>
      <c r="U489" s="94">
        <v>222</v>
      </c>
      <c r="V489" s="94">
        <v>1.63</v>
      </c>
      <c r="W489" s="94">
        <v>25</v>
      </c>
      <c r="X489" s="94">
        <v>210</v>
      </c>
      <c r="Y489" s="95" t="s">
        <v>342</v>
      </c>
      <c r="Z489" s="95" t="s">
        <v>341</v>
      </c>
      <c r="AA489" s="94">
        <v>2.63</v>
      </c>
      <c r="AB489" s="95" t="s">
        <v>30</v>
      </c>
      <c r="AC489" s="94">
        <v>0.33</v>
      </c>
      <c r="AD489" s="94">
        <v>77</v>
      </c>
      <c r="AE489" s="95" t="s">
        <v>27</v>
      </c>
      <c r="AF489" s="94">
        <v>2.14</v>
      </c>
      <c r="AG489" s="95" t="s">
        <v>338</v>
      </c>
      <c r="AH489" s="94">
        <v>26700</v>
      </c>
      <c r="AI489" s="94">
        <v>0.1</v>
      </c>
      <c r="AJ489" s="94">
        <v>0.03</v>
      </c>
      <c r="AK489" s="94">
        <v>0.36</v>
      </c>
      <c r="AL489" s="94">
        <v>24.4</v>
      </c>
      <c r="AM489" s="95" t="s">
        <v>29</v>
      </c>
      <c r="AN489" s="94">
        <v>990</v>
      </c>
      <c r="AO489" s="95" t="s">
        <v>25</v>
      </c>
      <c r="AP489" s="94">
        <v>2.68</v>
      </c>
      <c r="AQ489" s="94">
        <v>8750</v>
      </c>
      <c r="AR489" s="95" t="s">
        <v>28</v>
      </c>
      <c r="AS489" s="95" t="s">
        <v>28</v>
      </c>
      <c r="AT489" s="95" t="s">
        <v>30</v>
      </c>
      <c r="AU489" s="94">
        <v>0.6</v>
      </c>
      <c r="AV489" s="94">
        <v>2850</v>
      </c>
      <c r="AW489" s="95" t="s">
        <v>28</v>
      </c>
      <c r="AX489" s="95" t="s">
        <v>28</v>
      </c>
      <c r="AY489" s="94">
        <v>8760</v>
      </c>
      <c r="AZ489" s="94">
        <v>2.62</v>
      </c>
      <c r="BA489" s="94">
        <v>0.73699999999999999</v>
      </c>
      <c r="BB489" s="94">
        <v>11.02</v>
      </c>
      <c r="BC489" s="94">
        <v>1.66</v>
      </c>
      <c r="BD489" s="76"/>
    </row>
    <row r="490" spans="1:56" s="80" customFormat="1" ht="18" customHeight="1" x14ac:dyDescent="0.25">
      <c r="A490" s="81" t="s">
        <v>252</v>
      </c>
      <c r="B490" s="81" t="s">
        <v>254</v>
      </c>
      <c r="C490" s="81">
        <v>15</v>
      </c>
      <c r="D490" s="82">
        <v>42648</v>
      </c>
      <c r="E490" s="94">
        <v>3</v>
      </c>
      <c r="F490" s="94">
        <v>0</v>
      </c>
      <c r="G490" s="94">
        <v>0</v>
      </c>
      <c r="H490" s="95" t="s">
        <v>26</v>
      </c>
      <c r="I490" s="94">
        <v>6.13</v>
      </c>
      <c r="J490" s="94">
        <v>240</v>
      </c>
      <c r="K490" s="94">
        <v>100</v>
      </c>
      <c r="L490" s="95" t="s">
        <v>28</v>
      </c>
      <c r="M490" s="95" t="s">
        <v>337</v>
      </c>
      <c r="N490" s="95" t="s">
        <v>32</v>
      </c>
      <c r="O490" s="95" t="s">
        <v>333</v>
      </c>
      <c r="P490" s="95" t="s">
        <v>340</v>
      </c>
      <c r="Q490" s="94">
        <v>3.54</v>
      </c>
      <c r="R490" s="95" t="s">
        <v>30</v>
      </c>
      <c r="S490" s="94">
        <v>7.78</v>
      </c>
      <c r="T490" s="94">
        <v>137</v>
      </c>
      <c r="U490" s="94">
        <v>140</v>
      </c>
      <c r="V490" s="94">
        <v>1.1299999999999999</v>
      </c>
      <c r="W490" s="94">
        <v>24.5</v>
      </c>
      <c r="X490" s="94">
        <v>71</v>
      </c>
      <c r="Y490" s="95" t="s">
        <v>342</v>
      </c>
      <c r="Z490" s="95" t="s">
        <v>341</v>
      </c>
      <c r="AA490" s="94">
        <v>2.08</v>
      </c>
      <c r="AB490" s="95" t="s">
        <v>30</v>
      </c>
      <c r="AC490" s="94">
        <v>0.38</v>
      </c>
      <c r="AD490" s="94">
        <v>74</v>
      </c>
      <c r="AE490" s="95" t="s">
        <v>27</v>
      </c>
      <c r="AF490" s="95" t="s">
        <v>25</v>
      </c>
      <c r="AG490" s="94">
        <v>7.0000000000000001E-3</v>
      </c>
      <c r="AH490" s="94">
        <v>25800</v>
      </c>
      <c r="AI490" s="94">
        <v>0.08</v>
      </c>
      <c r="AJ490" s="94">
        <v>0.02</v>
      </c>
      <c r="AK490" s="95" t="s">
        <v>29</v>
      </c>
      <c r="AL490" s="94">
        <v>27.4</v>
      </c>
      <c r="AM490" s="95" t="s">
        <v>29</v>
      </c>
      <c r="AN490" s="94">
        <v>1020</v>
      </c>
      <c r="AO490" s="95" t="s">
        <v>25</v>
      </c>
      <c r="AP490" s="94">
        <v>2.48</v>
      </c>
      <c r="AQ490" s="94">
        <v>8680</v>
      </c>
      <c r="AR490" s="95" t="s">
        <v>28</v>
      </c>
      <c r="AS490" s="95" t="s">
        <v>28</v>
      </c>
      <c r="AT490" s="94">
        <v>0.02</v>
      </c>
      <c r="AU490" s="94">
        <v>0.37</v>
      </c>
      <c r="AV490" s="94">
        <v>2710</v>
      </c>
      <c r="AW490" s="95" t="s">
        <v>28</v>
      </c>
      <c r="AX490" s="95" t="s">
        <v>28</v>
      </c>
      <c r="AY490" s="94">
        <v>9610</v>
      </c>
      <c r="AZ490" s="94">
        <v>2.46</v>
      </c>
      <c r="BA490" s="94">
        <v>0.54</v>
      </c>
      <c r="BB490" s="94">
        <v>9.26</v>
      </c>
      <c r="BC490" s="94">
        <v>0.69</v>
      </c>
      <c r="BD490" s="79"/>
    </row>
    <row r="491" spans="1:56" s="80" customFormat="1" ht="18" customHeight="1" x14ac:dyDescent="0.25">
      <c r="A491" s="81" t="s">
        <v>252</v>
      </c>
      <c r="B491" s="81" t="s">
        <v>254</v>
      </c>
      <c r="C491" s="81">
        <v>15</v>
      </c>
      <c r="D491" s="82">
        <v>42823</v>
      </c>
      <c r="E491" s="94">
        <v>6</v>
      </c>
      <c r="F491" s="94">
        <v>0</v>
      </c>
      <c r="G491" s="94">
        <v>0</v>
      </c>
      <c r="H491" s="95" t="s">
        <v>26</v>
      </c>
      <c r="I491" s="94">
        <v>6.02</v>
      </c>
      <c r="J491" s="94">
        <v>137</v>
      </c>
      <c r="K491" s="94">
        <v>101</v>
      </c>
      <c r="L491" s="95" t="s">
        <v>28</v>
      </c>
      <c r="M491" s="95" t="s">
        <v>337</v>
      </c>
      <c r="N491" s="95" t="s">
        <v>32</v>
      </c>
      <c r="O491" s="95" t="s">
        <v>333</v>
      </c>
      <c r="P491" s="95" t="s">
        <v>340</v>
      </c>
      <c r="Q491" s="94">
        <v>3.41</v>
      </c>
      <c r="R491" s="95" t="s">
        <v>30</v>
      </c>
      <c r="S491" s="94">
        <v>7.5</v>
      </c>
      <c r="T491" s="94">
        <v>178</v>
      </c>
      <c r="U491" s="94">
        <v>186</v>
      </c>
      <c r="V491" s="94">
        <v>1.06</v>
      </c>
      <c r="W491" s="94">
        <v>24.2</v>
      </c>
      <c r="X491" s="94">
        <v>14</v>
      </c>
      <c r="Y491" s="95" t="s">
        <v>341</v>
      </c>
      <c r="Z491" s="95" t="s">
        <v>341</v>
      </c>
      <c r="AA491" s="94">
        <v>2.75</v>
      </c>
      <c r="AB491" s="95" t="s">
        <v>30</v>
      </c>
      <c r="AC491" s="94">
        <v>0.35</v>
      </c>
      <c r="AD491" s="94">
        <v>72</v>
      </c>
      <c r="AE491" s="95" t="s">
        <v>27</v>
      </c>
      <c r="AF491" s="94">
        <v>4.05</v>
      </c>
      <c r="AG491" s="95" t="s">
        <v>338</v>
      </c>
      <c r="AH491" s="94">
        <v>26000</v>
      </c>
      <c r="AI491" s="94">
        <v>0.1</v>
      </c>
      <c r="AJ491" s="94">
        <v>0.03</v>
      </c>
      <c r="AK491" s="94">
        <v>0.28000000000000003</v>
      </c>
      <c r="AL491" s="94">
        <v>28.1</v>
      </c>
      <c r="AM491" s="95" t="s">
        <v>29</v>
      </c>
      <c r="AN491" s="94">
        <v>1120</v>
      </c>
      <c r="AO491" s="94">
        <v>4.53</v>
      </c>
      <c r="AP491" s="94">
        <v>2.73</v>
      </c>
      <c r="AQ491" s="94">
        <v>8760</v>
      </c>
      <c r="AR491" s="95" t="s">
        <v>28</v>
      </c>
      <c r="AS491" s="95" t="s">
        <v>28</v>
      </c>
      <c r="AT491" s="94">
        <v>0.02</v>
      </c>
      <c r="AU491" s="94">
        <v>0.56000000000000005</v>
      </c>
      <c r="AV491" s="94">
        <v>2580</v>
      </c>
      <c r="AW491" s="95" t="s">
        <v>28</v>
      </c>
      <c r="AX491" s="95" t="s">
        <v>28</v>
      </c>
      <c r="AY491" s="94">
        <v>9880</v>
      </c>
      <c r="AZ491" s="94">
        <v>2.5099999999999998</v>
      </c>
      <c r="BA491" s="94">
        <v>0.6</v>
      </c>
      <c r="BB491" s="94">
        <v>12.6</v>
      </c>
      <c r="BC491" s="94">
        <v>2.15</v>
      </c>
      <c r="BD491" s="76"/>
    </row>
    <row r="492" spans="1:56" s="80" customFormat="1" ht="18" customHeight="1" x14ac:dyDescent="0.25">
      <c r="A492" s="81" t="s">
        <v>252</v>
      </c>
      <c r="B492" s="81" t="s">
        <v>254</v>
      </c>
      <c r="C492" s="81">
        <v>15</v>
      </c>
      <c r="D492" s="82">
        <v>43012</v>
      </c>
      <c r="E492" s="94">
        <v>3</v>
      </c>
      <c r="F492" s="94">
        <v>0</v>
      </c>
      <c r="G492" s="94">
        <v>0</v>
      </c>
      <c r="H492" s="94">
        <v>1.3</v>
      </c>
      <c r="I492" s="94">
        <v>9.35</v>
      </c>
      <c r="J492" s="94">
        <v>292</v>
      </c>
      <c r="K492" s="94">
        <v>133</v>
      </c>
      <c r="L492" s="95" t="s">
        <v>28</v>
      </c>
      <c r="M492" s="94">
        <v>20</v>
      </c>
      <c r="N492" s="95" t="s">
        <v>32</v>
      </c>
      <c r="O492" s="95" t="s">
        <v>333</v>
      </c>
      <c r="P492" s="95" t="s">
        <v>340</v>
      </c>
      <c r="Q492" s="94">
        <v>5.79</v>
      </c>
      <c r="R492" s="95" t="s">
        <v>30</v>
      </c>
      <c r="S492" s="94">
        <v>7.34</v>
      </c>
      <c r="T492" s="94">
        <v>186</v>
      </c>
      <c r="U492" s="94">
        <v>229</v>
      </c>
      <c r="V492" s="94">
        <v>2.23</v>
      </c>
      <c r="W492" s="94">
        <v>24.3</v>
      </c>
      <c r="X492" s="94">
        <v>0</v>
      </c>
      <c r="Y492" s="95" t="s">
        <v>341</v>
      </c>
      <c r="Z492" s="95" t="s">
        <v>341</v>
      </c>
      <c r="AA492" s="94">
        <v>3.16</v>
      </c>
      <c r="AB492" s="95" t="s">
        <v>30</v>
      </c>
      <c r="AC492" s="94">
        <v>0.22</v>
      </c>
      <c r="AD492" s="94">
        <v>99</v>
      </c>
      <c r="AE492" s="95" t="s">
        <v>27</v>
      </c>
      <c r="AF492" s="95" t="s">
        <v>25</v>
      </c>
      <c r="AG492" s="95" t="s">
        <v>338</v>
      </c>
      <c r="AH492" s="94">
        <v>33800</v>
      </c>
      <c r="AI492" s="94">
        <v>0.19</v>
      </c>
      <c r="AJ492" s="94">
        <v>0.03</v>
      </c>
      <c r="AK492" s="94">
        <v>0.95</v>
      </c>
      <c r="AL492" s="94">
        <v>26.9</v>
      </c>
      <c r="AM492" s="95" t="s">
        <v>29</v>
      </c>
      <c r="AN492" s="94">
        <v>1260</v>
      </c>
      <c r="AO492" s="94">
        <v>2.02</v>
      </c>
      <c r="AP492" s="94">
        <v>3.31</v>
      </c>
      <c r="AQ492" s="94">
        <v>11700</v>
      </c>
      <c r="AR492" s="95" t="s">
        <v>28</v>
      </c>
      <c r="AS492" s="95" t="s">
        <v>28</v>
      </c>
      <c r="AT492" s="95" t="s">
        <v>30</v>
      </c>
      <c r="AU492" s="94">
        <v>0.42</v>
      </c>
      <c r="AV492" s="94">
        <v>3650</v>
      </c>
      <c r="AW492" s="95" t="s">
        <v>28</v>
      </c>
      <c r="AX492" s="94">
        <v>0.14000000000000001</v>
      </c>
      <c r="AY492" s="94">
        <v>9230</v>
      </c>
      <c r="AZ492" s="94">
        <v>2.75</v>
      </c>
      <c r="BA492" s="94">
        <v>0.87</v>
      </c>
      <c r="BB492" s="94">
        <v>8.4499999999999993</v>
      </c>
      <c r="BC492" s="94">
        <v>1.47</v>
      </c>
      <c r="BD492" s="76"/>
    </row>
    <row r="493" spans="1:56" s="80" customFormat="1" ht="18" customHeight="1" x14ac:dyDescent="0.25">
      <c r="A493" s="81" t="s">
        <v>252</v>
      </c>
      <c r="B493" s="81" t="s">
        <v>254</v>
      </c>
      <c r="C493" s="81">
        <v>15</v>
      </c>
      <c r="D493" s="82">
        <v>43193</v>
      </c>
      <c r="E493" s="94">
        <v>6</v>
      </c>
      <c r="F493" s="94">
        <v>0</v>
      </c>
      <c r="G493" s="94">
        <v>0</v>
      </c>
      <c r="H493" s="94">
        <v>1.17</v>
      </c>
      <c r="I493" s="94">
        <v>10.199999999999999</v>
      </c>
      <c r="J493" s="94">
        <v>198</v>
      </c>
      <c r="K493" s="94">
        <v>127</v>
      </c>
      <c r="L493" s="95" t="s">
        <v>28</v>
      </c>
      <c r="M493" s="94">
        <v>10</v>
      </c>
      <c r="N493" s="95" t="s">
        <v>32</v>
      </c>
      <c r="O493" s="95" t="s">
        <v>333</v>
      </c>
      <c r="P493" s="95" t="s">
        <v>340</v>
      </c>
      <c r="Q493" s="94">
        <v>6.14</v>
      </c>
      <c r="R493" s="95" t="s">
        <v>28</v>
      </c>
      <c r="S493" s="94">
        <v>7.16</v>
      </c>
      <c r="T493" s="94">
        <v>218</v>
      </c>
      <c r="U493" s="94">
        <v>270</v>
      </c>
      <c r="V493" s="94">
        <v>3.41</v>
      </c>
      <c r="W493" s="94">
        <v>24.9</v>
      </c>
      <c r="X493" s="94">
        <v>18</v>
      </c>
      <c r="Y493" s="95" t="s">
        <v>342</v>
      </c>
      <c r="Z493" s="95" t="s">
        <v>341</v>
      </c>
      <c r="AA493" s="95" t="s">
        <v>25</v>
      </c>
      <c r="AB493" s="95" t="s">
        <v>30</v>
      </c>
      <c r="AC493" s="95" t="s">
        <v>29</v>
      </c>
      <c r="AD493" s="94">
        <v>99</v>
      </c>
      <c r="AE493" s="95" t="s">
        <v>27</v>
      </c>
      <c r="AF493" s="95" t="s">
        <v>25</v>
      </c>
      <c r="AG493" s="95" t="s">
        <v>338</v>
      </c>
      <c r="AH493" s="94">
        <v>32300</v>
      </c>
      <c r="AI493" s="94">
        <v>0.09</v>
      </c>
      <c r="AJ493" s="94">
        <v>0.03</v>
      </c>
      <c r="AK493" s="94">
        <v>0.52</v>
      </c>
      <c r="AL493" s="94">
        <v>27.4</v>
      </c>
      <c r="AM493" s="95" t="s">
        <v>29</v>
      </c>
      <c r="AN493" s="94">
        <v>1140</v>
      </c>
      <c r="AO493" s="95" t="s">
        <v>25</v>
      </c>
      <c r="AP493" s="94">
        <v>3.55</v>
      </c>
      <c r="AQ493" s="94">
        <v>11300</v>
      </c>
      <c r="AR493" s="95" t="s">
        <v>28</v>
      </c>
      <c r="AS493" s="95" t="s">
        <v>28</v>
      </c>
      <c r="AT493" s="95" t="s">
        <v>30</v>
      </c>
      <c r="AU493" s="94">
        <v>0.35</v>
      </c>
      <c r="AV493" s="94">
        <v>3380</v>
      </c>
      <c r="AW493" s="95" t="s">
        <v>28</v>
      </c>
      <c r="AX493" s="94">
        <v>0.12</v>
      </c>
      <c r="AY493" s="94">
        <v>8450</v>
      </c>
      <c r="AZ493" s="94">
        <v>3.2</v>
      </c>
      <c r="BA493" s="94">
        <v>0.88</v>
      </c>
      <c r="BB493" s="94">
        <v>6.84</v>
      </c>
      <c r="BC493" s="94">
        <v>1.21</v>
      </c>
      <c r="BD493" s="76"/>
    </row>
    <row r="494" spans="1:56" s="80" customFormat="1" ht="18" customHeight="1" x14ac:dyDescent="0.25">
      <c r="A494" s="81" t="s">
        <v>252</v>
      </c>
      <c r="B494" s="81" t="s">
        <v>254</v>
      </c>
      <c r="C494" s="81">
        <v>15</v>
      </c>
      <c r="D494" s="82">
        <v>43376</v>
      </c>
      <c r="E494" s="94">
        <v>4</v>
      </c>
      <c r="F494" s="94">
        <v>0</v>
      </c>
      <c r="G494" s="94">
        <v>0</v>
      </c>
      <c r="H494" s="95" t="s">
        <v>26</v>
      </c>
      <c r="I494" s="94">
        <v>9.6999999999999993</v>
      </c>
      <c r="J494" s="94">
        <v>298</v>
      </c>
      <c r="K494" s="94">
        <v>122</v>
      </c>
      <c r="L494" s="95" t="s">
        <v>28</v>
      </c>
      <c r="M494" s="94">
        <v>10</v>
      </c>
      <c r="N494" s="95" t="s">
        <v>32</v>
      </c>
      <c r="O494" s="95" t="s">
        <v>333</v>
      </c>
      <c r="P494" s="95" t="s">
        <v>340</v>
      </c>
      <c r="Q494" s="94">
        <v>5.76</v>
      </c>
      <c r="R494" s="95" t="s">
        <v>30</v>
      </c>
      <c r="S494" s="94">
        <v>7.26</v>
      </c>
      <c r="T494" s="94">
        <v>235</v>
      </c>
      <c r="U494" s="94">
        <v>243</v>
      </c>
      <c r="V494" s="94">
        <v>2.56</v>
      </c>
      <c r="W494" s="94">
        <v>24.6</v>
      </c>
      <c r="X494" s="95" t="s">
        <v>26</v>
      </c>
      <c r="Y494" s="95" t="s">
        <v>344</v>
      </c>
      <c r="Z494" s="95" t="s">
        <v>343</v>
      </c>
      <c r="AA494" s="95" t="s">
        <v>25</v>
      </c>
      <c r="AB494" s="95" t="s">
        <v>30</v>
      </c>
      <c r="AC494" s="94">
        <v>0.22</v>
      </c>
      <c r="AD494" s="94">
        <v>90</v>
      </c>
      <c r="AE494" s="95" t="s">
        <v>27</v>
      </c>
      <c r="AF494" s="95" t="s">
        <v>25</v>
      </c>
      <c r="AG494" s="95" t="s">
        <v>338</v>
      </c>
      <c r="AH494" s="94">
        <v>32400</v>
      </c>
      <c r="AI494" s="94">
        <v>0.14000000000000001</v>
      </c>
      <c r="AJ494" s="94">
        <v>0.03</v>
      </c>
      <c r="AK494" s="94">
        <v>0.47</v>
      </c>
      <c r="AL494" s="94">
        <v>28.5</v>
      </c>
      <c r="AM494" s="95" t="s">
        <v>29</v>
      </c>
      <c r="AN494" s="94">
        <v>1150</v>
      </c>
      <c r="AO494" s="95" t="s">
        <v>25</v>
      </c>
      <c r="AP494" s="94">
        <v>3.46</v>
      </c>
      <c r="AQ494" s="94">
        <v>10000</v>
      </c>
      <c r="AR494" s="95" t="s">
        <v>28</v>
      </c>
      <c r="AS494" s="95" t="s">
        <v>28</v>
      </c>
      <c r="AT494" s="95" t="s">
        <v>30</v>
      </c>
      <c r="AU494" s="95" t="s">
        <v>28</v>
      </c>
      <c r="AV494" s="94">
        <v>3430</v>
      </c>
      <c r="AW494" s="95" t="s">
        <v>28</v>
      </c>
      <c r="AX494" s="94">
        <v>0.21</v>
      </c>
      <c r="AY494" s="94">
        <v>7990</v>
      </c>
      <c r="AZ494" s="94">
        <v>2.38</v>
      </c>
      <c r="BA494" s="94">
        <v>0.93</v>
      </c>
      <c r="BB494" s="94">
        <v>7.17</v>
      </c>
      <c r="BC494" s="94">
        <v>1.8</v>
      </c>
      <c r="BD494" s="79"/>
    </row>
    <row r="495" spans="1:56" s="80" customFormat="1" ht="18" customHeight="1" x14ac:dyDescent="0.25">
      <c r="A495" s="81" t="s">
        <v>156</v>
      </c>
      <c r="B495" s="81" t="s">
        <v>158</v>
      </c>
      <c r="C495" s="81">
        <v>20</v>
      </c>
      <c r="D495" s="82">
        <v>42458</v>
      </c>
      <c r="E495" s="94">
        <v>33</v>
      </c>
      <c r="F495" s="95" t="s">
        <v>345</v>
      </c>
      <c r="G495" s="95" t="s">
        <v>345</v>
      </c>
      <c r="H495" s="95" t="s">
        <v>346</v>
      </c>
      <c r="I495" s="94">
        <v>5.5</v>
      </c>
      <c r="J495" s="94">
        <v>117</v>
      </c>
      <c r="K495" s="94">
        <v>37.4</v>
      </c>
      <c r="L495" s="95" t="s">
        <v>27</v>
      </c>
      <c r="M495" s="94">
        <v>40</v>
      </c>
      <c r="N495" s="94">
        <v>0.11</v>
      </c>
      <c r="O495" s="94">
        <v>0.4</v>
      </c>
      <c r="P495" s="94">
        <v>5.2</v>
      </c>
      <c r="Q495" s="94">
        <v>4.8</v>
      </c>
      <c r="R495" s="95" t="s">
        <v>29</v>
      </c>
      <c r="S495" s="94">
        <v>6.2</v>
      </c>
      <c r="T495" s="94">
        <v>106</v>
      </c>
      <c r="U495" s="94">
        <v>106</v>
      </c>
      <c r="V495" s="95" t="s">
        <v>337</v>
      </c>
      <c r="W495" s="94">
        <v>26.5</v>
      </c>
      <c r="X495" s="94">
        <v>2000</v>
      </c>
      <c r="Y495" s="95" t="s">
        <v>341</v>
      </c>
      <c r="Z495" s="95" t="s">
        <v>341</v>
      </c>
      <c r="AA495" s="94">
        <v>2.0099999999999998</v>
      </c>
      <c r="AB495" s="95" t="s">
        <v>30</v>
      </c>
      <c r="AC495" s="95" t="s">
        <v>29</v>
      </c>
      <c r="AD495" s="94">
        <v>410</v>
      </c>
      <c r="AE495" s="95" t="s">
        <v>27</v>
      </c>
      <c r="AF495" s="95" t="s">
        <v>25</v>
      </c>
      <c r="AG495" s="94">
        <v>8.0000000000000002E-3</v>
      </c>
      <c r="AH495" s="94">
        <v>5620</v>
      </c>
      <c r="AI495" s="94">
        <v>0.42</v>
      </c>
      <c r="AJ495" s="94">
        <v>0.03</v>
      </c>
      <c r="AK495" s="94">
        <v>1.92</v>
      </c>
      <c r="AL495" s="94">
        <v>13.7</v>
      </c>
      <c r="AM495" s="95" t="s">
        <v>29</v>
      </c>
      <c r="AN495" s="94">
        <v>78</v>
      </c>
      <c r="AO495" s="95" t="s">
        <v>25</v>
      </c>
      <c r="AP495" s="94">
        <v>2.61</v>
      </c>
      <c r="AQ495" s="94">
        <v>5670</v>
      </c>
      <c r="AR495" s="94">
        <v>0.25</v>
      </c>
      <c r="AS495" s="95" t="s">
        <v>28</v>
      </c>
      <c r="AT495" s="95" t="s">
        <v>30</v>
      </c>
      <c r="AU495" s="94">
        <v>0.7</v>
      </c>
      <c r="AV495" s="94">
        <v>5530</v>
      </c>
      <c r="AW495" s="95" t="s">
        <v>28</v>
      </c>
      <c r="AX495" s="95" t="s">
        <v>28</v>
      </c>
      <c r="AY495" s="94">
        <v>5880</v>
      </c>
      <c r="AZ495" s="94">
        <v>2.04</v>
      </c>
      <c r="BA495" s="94">
        <v>1.0999999999999999E-2</v>
      </c>
      <c r="BB495" s="94">
        <v>0.61</v>
      </c>
      <c r="BC495" s="94">
        <v>6.87</v>
      </c>
      <c r="BD495" s="76"/>
    </row>
    <row r="496" spans="1:56" s="80" customFormat="1" ht="18" customHeight="1" x14ac:dyDescent="0.25">
      <c r="A496" s="81" t="s">
        <v>156</v>
      </c>
      <c r="B496" s="81" t="s">
        <v>158</v>
      </c>
      <c r="C496" s="81">
        <v>20</v>
      </c>
      <c r="D496" s="82">
        <v>42640</v>
      </c>
      <c r="E496" s="94">
        <v>32</v>
      </c>
      <c r="F496" s="95" t="s">
        <v>345</v>
      </c>
      <c r="G496" s="95" t="s">
        <v>345</v>
      </c>
      <c r="H496" s="95" t="s">
        <v>346</v>
      </c>
      <c r="I496" s="94">
        <v>5.1100000000000003</v>
      </c>
      <c r="J496" s="94">
        <v>119</v>
      </c>
      <c r="K496" s="94">
        <v>38.6</v>
      </c>
      <c r="L496" s="95" t="s">
        <v>28</v>
      </c>
      <c r="M496" s="94">
        <v>50</v>
      </c>
      <c r="N496" s="95" t="s">
        <v>28</v>
      </c>
      <c r="O496" s="94">
        <v>5.34</v>
      </c>
      <c r="P496" s="95" t="s">
        <v>340</v>
      </c>
      <c r="Q496" s="94">
        <v>4.88</v>
      </c>
      <c r="R496" s="95" t="s">
        <v>28</v>
      </c>
      <c r="S496" s="94">
        <v>6.3</v>
      </c>
      <c r="T496" s="94">
        <v>138</v>
      </c>
      <c r="U496" s="94">
        <v>142</v>
      </c>
      <c r="V496" s="95" t="s">
        <v>26</v>
      </c>
      <c r="W496" s="94">
        <v>26</v>
      </c>
      <c r="X496" s="95" t="s">
        <v>26</v>
      </c>
      <c r="Y496" s="95" t="s">
        <v>341</v>
      </c>
      <c r="Z496" s="95" t="s">
        <v>341</v>
      </c>
      <c r="AA496" s="95" t="s">
        <v>25</v>
      </c>
      <c r="AB496" s="95" t="s">
        <v>30</v>
      </c>
      <c r="AC496" s="95" t="s">
        <v>29</v>
      </c>
      <c r="AD496" s="94">
        <v>420</v>
      </c>
      <c r="AE496" s="95" t="s">
        <v>27</v>
      </c>
      <c r="AF496" s="95" t="s">
        <v>25</v>
      </c>
      <c r="AG496" s="95" t="s">
        <v>338</v>
      </c>
      <c r="AH496" s="94">
        <v>5740</v>
      </c>
      <c r="AI496" s="95" t="s">
        <v>32</v>
      </c>
      <c r="AJ496" s="94">
        <v>0.02</v>
      </c>
      <c r="AK496" s="94">
        <v>2.52</v>
      </c>
      <c r="AL496" s="94">
        <v>14.5</v>
      </c>
      <c r="AM496" s="95" t="s">
        <v>29</v>
      </c>
      <c r="AN496" s="94">
        <v>84</v>
      </c>
      <c r="AO496" s="94">
        <v>2.4500000000000002</v>
      </c>
      <c r="AP496" s="94">
        <v>3.66</v>
      </c>
      <c r="AQ496" s="94">
        <v>5890</v>
      </c>
      <c r="AR496" s="94">
        <v>0.2</v>
      </c>
      <c r="AS496" s="95" t="s">
        <v>28</v>
      </c>
      <c r="AT496" s="95" t="s">
        <v>30</v>
      </c>
      <c r="AU496" s="94">
        <v>0.66</v>
      </c>
      <c r="AV496" s="94">
        <v>5890</v>
      </c>
      <c r="AW496" s="95" t="s">
        <v>28</v>
      </c>
      <c r="AX496" s="95" t="s">
        <v>28</v>
      </c>
      <c r="AY496" s="94">
        <v>6550</v>
      </c>
      <c r="AZ496" s="94">
        <v>1.71</v>
      </c>
      <c r="BA496" s="95" t="s">
        <v>33</v>
      </c>
      <c r="BB496" s="94">
        <v>0.75</v>
      </c>
      <c r="BC496" s="94">
        <v>2.3199999999999998</v>
      </c>
      <c r="BD496" s="76"/>
    </row>
    <row r="497" spans="1:68" s="80" customFormat="1" ht="18" customHeight="1" x14ac:dyDescent="0.25">
      <c r="A497" s="81" t="s">
        <v>156</v>
      </c>
      <c r="B497" s="81" t="s">
        <v>158</v>
      </c>
      <c r="C497" s="81">
        <v>20</v>
      </c>
      <c r="D497" s="82">
        <v>42822</v>
      </c>
      <c r="E497" s="94">
        <v>32</v>
      </c>
      <c r="F497" s="95" t="s">
        <v>345</v>
      </c>
      <c r="G497" s="95" t="s">
        <v>345</v>
      </c>
      <c r="H497" s="95" t="s">
        <v>26</v>
      </c>
      <c r="I497" s="94">
        <v>5.07</v>
      </c>
      <c r="J497" s="94">
        <v>120</v>
      </c>
      <c r="K497" s="94">
        <v>40.200000000000003</v>
      </c>
      <c r="L497" s="95" t="s">
        <v>28</v>
      </c>
      <c r="M497" s="94">
        <v>50</v>
      </c>
      <c r="N497" s="95" t="s">
        <v>28</v>
      </c>
      <c r="O497" s="95" t="s">
        <v>333</v>
      </c>
      <c r="P497" s="94">
        <v>4.75</v>
      </c>
      <c r="Q497" s="94">
        <v>4.75</v>
      </c>
      <c r="R497" s="95" t="s">
        <v>28</v>
      </c>
      <c r="S497" s="94">
        <v>6.1</v>
      </c>
      <c r="T497" s="94">
        <v>118</v>
      </c>
      <c r="U497" s="94">
        <v>126</v>
      </c>
      <c r="V497" s="95" t="s">
        <v>26</v>
      </c>
      <c r="W497" s="94">
        <v>25.5</v>
      </c>
      <c r="X497" s="94">
        <v>4</v>
      </c>
      <c r="Y497" s="95" t="s">
        <v>341</v>
      </c>
      <c r="Z497" s="95" t="s">
        <v>341</v>
      </c>
      <c r="AA497" s="94">
        <v>2.15</v>
      </c>
      <c r="AB497" s="95" t="s">
        <v>30</v>
      </c>
      <c r="AC497" s="95" t="s">
        <v>29</v>
      </c>
      <c r="AD497" s="94">
        <v>450</v>
      </c>
      <c r="AE497" s="95" t="s">
        <v>27</v>
      </c>
      <c r="AF497" s="94">
        <v>2.83</v>
      </c>
      <c r="AG497" s="94">
        <v>0.01</v>
      </c>
      <c r="AH497" s="94">
        <v>5890</v>
      </c>
      <c r="AI497" s="94">
        <v>7.0000000000000007E-2</v>
      </c>
      <c r="AJ497" s="94">
        <v>0.02</v>
      </c>
      <c r="AK497" s="94">
        <v>0.46</v>
      </c>
      <c r="AL497" s="94">
        <v>14.3</v>
      </c>
      <c r="AM497" s="95" t="s">
        <v>29</v>
      </c>
      <c r="AN497" s="94">
        <v>87</v>
      </c>
      <c r="AO497" s="94">
        <v>2.12</v>
      </c>
      <c r="AP497" s="94">
        <v>2.89</v>
      </c>
      <c r="AQ497" s="94">
        <v>6200</v>
      </c>
      <c r="AR497" s="94">
        <v>0.24</v>
      </c>
      <c r="AS497" s="95" t="s">
        <v>28</v>
      </c>
      <c r="AT497" s="95" t="s">
        <v>30</v>
      </c>
      <c r="AU497" s="94">
        <v>0.81</v>
      </c>
      <c r="AV497" s="94">
        <v>5970</v>
      </c>
      <c r="AW497" s="95" t="s">
        <v>28</v>
      </c>
      <c r="AX497" s="95" t="s">
        <v>28</v>
      </c>
      <c r="AY497" s="94">
        <v>6140</v>
      </c>
      <c r="AZ497" s="94">
        <v>3.33</v>
      </c>
      <c r="BA497" s="94">
        <v>1.0999999999999999E-2</v>
      </c>
      <c r="BB497" s="94">
        <v>0.61</v>
      </c>
      <c r="BC497" s="94">
        <v>2.0499999999999998</v>
      </c>
      <c r="BD497" s="76"/>
    </row>
    <row r="498" spans="1:68" s="80" customFormat="1" ht="18" customHeight="1" x14ac:dyDescent="0.25">
      <c r="A498" s="81" t="s">
        <v>156</v>
      </c>
      <c r="B498" s="81" t="s">
        <v>158</v>
      </c>
      <c r="C498" s="81">
        <v>20</v>
      </c>
      <c r="D498" s="82">
        <v>43004</v>
      </c>
      <c r="E498" s="94">
        <v>33</v>
      </c>
      <c r="F498" s="95" t="s">
        <v>345</v>
      </c>
      <c r="G498" s="95" t="s">
        <v>345</v>
      </c>
      <c r="H498" s="95" t="s">
        <v>346</v>
      </c>
      <c r="I498" s="94">
        <v>5.24</v>
      </c>
      <c r="J498" s="94">
        <v>121</v>
      </c>
      <c r="K498" s="94">
        <v>38.299999999999997</v>
      </c>
      <c r="L498" s="95" t="s">
        <v>28</v>
      </c>
      <c r="M498" s="94">
        <v>40</v>
      </c>
      <c r="N498" s="95" t="s">
        <v>28</v>
      </c>
      <c r="O498" s="94">
        <v>2.0299999999999998</v>
      </c>
      <c r="P498" s="94">
        <v>6.88</v>
      </c>
      <c r="Q498" s="94">
        <v>4.8499999999999996</v>
      </c>
      <c r="R498" s="95" t="s">
        <v>30</v>
      </c>
      <c r="S498" s="94">
        <v>6.2</v>
      </c>
      <c r="T498" s="94">
        <v>115</v>
      </c>
      <c r="U498" s="94">
        <v>127</v>
      </c>
      <c r="V498" s="95" t="s">
        <v>28</v>
      </c>
      <c r="W498" s="94">
        <v>26</v>
      </c>
      <c r="X498" s="94">
        <v>24</v>
      </c>
      <c r="Y498" s="95" t="s">
        <v>341</v>
      </c>
      <c r="Z498" s="95" t="s">
        <v>341</v>
      </c>
      <c r="AA498" s="95" t="s">
        <v>25</v>
      </c>
      <c r="AB498" s="95" t="s">
        <v>30</v>
      </c>
      <c r="AC498" s="95" t="s">
        <v>29</v>
      </c>
      <c r="AD498" s="94">
        <v>390</v>
      </c>
      <c r="AE498" s="95" t="s">
        <v>27</v>
      </c>
      <c r="AF498" s="95" t="s">
        <v>25</v>
      </c>
      <c r="AG498" s="94">
        <v>8.0000000000000002E-3</v>
      </c>
      <c r="AH498" s="94">
        <v>5750</v>
      </c>
      <c r="AI498" s="95" t="s">
        <v>32</v>
      </c>
      <c r="AJ498" s="94">
        <v>0.02</v>
      </c>
      <c r="AK498" s="94">
        <v>0.55000000000000004</v>
      </c>
      <c r="AL498" s="94">
        <v>15.9</v>
      </c>
      <c r="AM498" s="95" t="s">
        <v>29</v>
      </c>
      <c r="AN498" s="94">
        <v>79</v>
      </c>
      <c r="AO498" s="95" t="s">
        <v>25</v>
      </c>
      <c r="AP498" s="94">
        <v>3.49</v>
      </c>
      <c r="AQ498" s="94">
        <v>5800</v>
      </c>
      <c r="AR498" s="94">
        <v>0.33</v>
      </c>
      <c r="AS498" s="95" t="s">
        <v>28</v>
      </c>
      <c r="AT498" s="95" t="s">
        <v>30</v>
      </c>
      <c r="AU498" s="94">
        <v>0.64</v>
      </c>
      <c r="AV498" s="94">
        <v>5710</v>
      </c>
      <c r="AW498" s="95" t="s">
        <v>28</v>
      </c>
      <c r="AX498" s="95" t="s">
        <v>28</v>
      </c>
      <c r="AY498" s="94">
        <v>6250</v>
      </c>
      <c r="AZ498" s="94">
        <v>2.5299999999999998</v>
      </c>
      <c r="BA498" s="94">
        <v>1.0999999999999999E-2</v>
      </c>
      <c r="BB498" s="94">
        <v>0.63</v>
      </c>
      <c r="BC498" s="94">
        <v>85.1</v>
      </c>
      <c r="BD498" s="76"/>
    </row>
    <row r="499" spans="1:68" s="80" customFormat="1" ht="18" customHeight="1" x14ac:dyDescent="0.25">
      <c r="A499" s="81" t="s">
        <v>156</v>
      </c>
      <c r="B499" s="81" t="s">
        <v>158</v>
      </c>
      <c r="C499" s="81">
        <v>20</v>
      </c>
      <c r="D499" s="82">
        <v>43214</v>
      </c>
      <c r="E499" s="94">
        <v>34</v>
      </c>
      <c r="F499" s="95" t="s">
        <v>345</v>
      </c>
      <c r="G499" s="95" t="s">
        <v>345</v>
      </c>
      <c r="H499" s="95" t="s">
        <v>26</v>
      </c>
      <c r="I499" s="94">
        <v>5.48</v>
      </c>
      <c r="J499" s="94">
        <v>114</v>
      </c>
      <c r="K499" s="94">
        <v>36.799999999999997</v>
      </c>
      <c r="L499" s="95" t="s">
        <v>28</v>
      </c>
      <c r="M499" s="94">
        <v>40</v>
      </c>
      <c r="N499" s="95" t="s">
        <v>27</v>
      </c>
      <c r="O499" s="95" t="s">
        <v>333</v>
      </c>
      <c r="P499" s="94">
        <v>4.72</v>
      </c>
      <c r="Q499" s="94">
        <v>4.91</v>
      </c>
      <c r="R499" s="94">
        <v>0.01</v>
      </c>
      <c r="S499" s="94">
        <v>6.3</v>
      </c>
      <c r="T499" s="95" t="s">
        <v>31</v>
      </c>
      <c r="U499" s="94">
        <v>117</v>
      </c>
      <c r="V499" s="95" t="s">
        <v>28</v>
      </c>
      <c r="W499" s="94">
        <v>27.5</v>
      </c>
      <c r="X499" s="94">
        <v>30</v>
      </c>
      <c r="Y499" s="95" t="s">
        <v>341</v>
      </c>
      <c r="Z499" s="95" t="s">
        <v>341</v>
      </c>
      <c r="AA499" s="95" t="s">
        <v>25</v>
      </c>
      <c r="AB499" s="95" t="s">
        <v>30</v>
      </c>
      <c r="AC499" s="95" t="s">
        <v>29</v>
      </c>
      <c r="AD499" s="94">
        <v>370</v>
      </c>
      <c r="AE499" s="95" t="s">
        <v>27</v>
      </c>
      <c r="AF499" s="95" t="s">
        <v>25</v>
      </c>
      <c r="AG499" s="95" t="s">
        <v>338</v>
      </c>
      <c r="AH499" s="94">
        <v>5560</v>
      </c>
      <c r="AI499" s="95" t="s">
        <v>32</v>
      </c>
      <c r="AJ499" s="94">
        <v>0.02</v>
      </c>
      <c r="AK499" s="94">
        <v>0.33</v>
      </c>
      <c r="AL499" s="94">
        <v>14.8</v>
      </c>
      <c r="AM499" s="95" t="s">
        <v>29</v>
      </c>
      <c r="AN499" s="94">
        <v>75</v>
      </c>
      <c r="AO499" s="95" t="s">
        <v>25</v>
      </c>
      <c r="AP499" s="94">
        <v>3.65</v>
      </c>
      <c r="AQ499" s="94">
        <v>5570</v>
      </c>
      <c r="AR499" s="94">
        <v>0.2</v>
      </c>
      <c r="AS499" s="95" t="s">
        <v>28</v>
      </c>
      <c r="AT499" s="95" t="s">
        <v>30</v>
      </c>
      <c r="AU499" s="94">
        <v>0.55000000000000004</v>
      </c>
      <c r="AV499" s="94">
        <v>5350</v>
      </c>
      <c r="AW499" s="95" t="s">
        <v>28</v>
      </c>
      <c r="AX499" s="95" t="s">
        <v>28</v>
      </c>
      <c r="AY499" s="94">
        <v>5940</v>
      </c>
      <c r="AZ499" s="94">
        <v>2.2799999999999998</v>
      </c>
      <c r="BA499" s="94">
        <v>1.2E-2</v>
      </c>
      <c r="BB499" s="94">
        <v>0.59</v>
      </c>
      <c r="BC499" s="94">
        <v>4.22</v>
      </c>
      <c r="BD499" s="76"/>
    </row>
    <row r="500" spans="1:68" s="80" customFormat="1" ht="18" customHeight="1" x14ac:dyDescent="0.25">
      <c r="A500" s="81" t="s">
        <v>156</v>
      </c>
      <c r="B500" s="81" t="s">
        <v>158</v>
      </c>
      <c r="C500" s="81">
        <v>20</v>
      </c>
      <c r="D500" s="82">
        <v>43403</v>
      </c>
      <c r="E500" s="94">
        <v>36</v>
      </c>
      <c r="F500" s="95" t="s">
        <v>345</v>
      </c>
      <c r="G500" s="95" t="s">
        <v>345</v>
      </c>
      <c r="H500" s="95" t="s">
        <v>26</v>
      </c>
      <c r="I500" s="94">
        <v>5.56</v>
      </c>
      <c r="J500" s="94">
        <v>118</v>
      </c>
      <c r="K500" s="94">
        <v>40.299999999999997</v>
      </c>
      <c r="L500" s="95" t="s">
        <v>28</v>
      </c>
      <c r="M500" s="94">
        <v>50</v>
      </c>
      <c r="N500" s="95" t="s">
        <v>28</v>
      </c>
      <c r="O500" s="94">
        <v>0.84</v>
      </c>
      <c r="P500" s="94">
        <v>5.71</v>
      </c>
      <c r="Q500" s="94">
        <v>4.87</v>
      </c>
      <c r="R500" s="95" t="s">
        <v>30</v>
      </c>
      <c r="S500" s="94">
        <v>6.2</v>
      </c>
      <c r="T500" s="94">
        <v>126</v>
      </c>
      <c r="U500" s="94">
        <v>127</v>
      </c>
      <c r="V500" s="95" t="s">
        <v>28</v>
      </c>
      <c r="W500" s="94">
        <v>26</v>
      </c>
      <c r="X500" s="95" t="s">
        <v>26</v>
      </c>
      <c r="Y500" s="95" t="s">
        <v>343</v>
      </c>
      <c r="Z500" s="95" t="s">
        <v>343</v>
      </c>
      <c r="AA500" s="95" t="s">
        <v>25</v>
      </c>
      <c r="AB500" s="95" t="s">
        <v>30</v>
      </c>
      <c r="AC500" s="95" t="s">
        <v>29</v>
      </c>
      <c r="AD500" s="94">
        <v>430</v>
      </c>
      <c r="AE500" s="95" t="s">
        <v>27</v>
      </c>
      <c r="AF500" s="94">
        <v>2.27</v>
      </c>
      <c r="AG500" s="94">
        <v>0.01</v>
      </c>
      <c r="AH500" s="94">
        <v>6050</v>
      </c>
      <c r="AI500" s="95" t="s">
        <v>32</v>
      </c>
      <c r="AJ500" s="94">
        <v>0.02</v>
      </c>
      <c r="AK500" s="94">
        <v>0.45</v>
      </c>
      <c r="AL500" s="94">
        <v>14.7</v>
      </c>
      <c r="AM500" s="95" t="s">
        <v>29</v>
      </c>
      <c r="AN500" s="94">
        <v>70</v>
      </c>
      <c r="AO500" s="95" t="s">
        <v>25</v>
      </c>
      <c r="AP500" s="94">
        <v>3.54</v>
      </c>
      <c r="AQ500" s="94">
        <v>6120</v>
      </c>
      <c r="AR500" s="94">
        <v>0.24</v>
      </c>
      <c r="AS500" s="95" t="s">
        <v>28</v>
      </c>
      <c r="AT500" s="95" t="s">
        <v>30</v>
      </c>
      <c r="AU500" s="94">
        <v>0.72</v>
      </c>
      <c r="AV500" s="94">
        <v>6530</v>
      </c>
      <c r="AW500" s="95" t="s">
        <v>28</v>
      </c>
      <c r="AX500" s="95" t="s">
        <v>28</v>
      </c>
      <c r="AY500" s="94">
        <v>6680</v>
      </c>
      <c r="AZ500" s="94">
        <v>1.77</v>
      </c>
      <c r="BA500" s="94">
        <v>0.01</v>
      </c>
      <c r="BB500" s="94">
        <v>0.57999999999999996</v>
      </c>
      <c r="BC500" s="94">
        <v>2.39</v>
      </c>
      <c r="BD500" s="76"/>
    </row>
    <row r="501" spans="1:68" s="80" customFormat="1" ht="18" customHeight="1" x14ac:dyDescent="0.25">
      <c r="A501" s="81" t="s">
        <v>226</v>
      </c>
      <c r="B501" s="81" t="s">
        <v>228</v>
      </c>
      <c r="C501" s="81">
        <v>18</v>
      </c>
      <c r="D501" s="82">
        <v>42458</v>
      </c>
      <c r="E501" s="94">
        <v>94</v>
      </c>
      <c r="F501" s="94">
        <v>0</v>
      </c>
      <c r="G501" s="94">
        <v>0</v>
      </c>
      <c r="H501" s="95" t="s">
        <v>26</v>
      </c>
      <c r="I501" s="94">
        <v>1.23</v>
      </c>
      <c r="J501" s="94">
        <v>189.5</v>
      </c>
      <c r="K501" s="94">
        <v>82.5</v>
      </c>
      <c r="L501" s="94">
        <v>0.31</v>
      </c>
      <c r="M501" s="94">
        <v>30</v>
      </c>
      <c r="N501" s="95" t="s">
        <v>32</v>
      </c>
      <c r="O501" s="95" t="s">
        <v>333</v>
      </c>
      <c r="P501" s="95" t="s">
        <v>340</v>
      </c>
      <c r="Q501" s="95" t="s">
        <v>29</v>
      </c>
      <c r="R501" s="95" t="s">
        <v>28</v>
      </c>
      <c r="S501" s="94">
        <v>7.46</v>
      </c>
      <c r="T501" s="94">
        <v>92</v>
      </c>
      <c r="U501" s="94">
        <v>124</v>
      </c>
      <c r="V501" s="95" t="s">
        <v>26</v>
      </c>
      <c r="W501" s="94">
        <v>25.6</v>
      </c>
      <c r="X501" s="94">
        <v>9</v>
      </c>
      <c r="Y501" s="95" t="s">
        <v>341</v>
      </c>
      <c r="Z501" s="95" t="s">
        <v>341</v>
      </c>
      <c r="AA501" s="94">
        <v>2.3199999999999998</v>
      </c>
      <c r="AB501" s="95" t="s">
        <v>30</v>
      </c>
      <c r="AC501" s="95" t="s">
        <v>29</v>
      </c>
      <c r="AD501" s="94">
        <v>110</v>
      </c>
      <c r="AE501" s="95" t="s">
        <v>27</v>
      </c>
      <c r="AF501" s="94">
        <v>5.0599999999999996</v>
      </c>
      <c r="AG501" s="95" t="s">
        <v>338</v>
      </c>
      <c r="AH501" s="94">
        <v>19500</v>
      </c>
      <c r="AI501" s="94">
        <v>0.18</v>
      </c>
      <c r="AJ501" s="94">
        <v>0.02</v>
      </c>
      <c r="AK501" s="94">
        <v>0.49</v>
      </c>
      <c r="AL501" s="94">
        <v>59.6</v>
      </c>
      <c r="AM501" s="95" t="s">
        <v>29</v>
      </c>
      <c r="AN501" s="94">
        <v>1090</v>
      </c>
      <c r="AO501" s="95" t="s">
        <v>25</v>
      </c>
      <c r="AP501" s="94">
        <v>5.71</v>
      </c>
      <c r="AQ501" s="94">
        <v>8220</v>
      </c>
      <c r="AR501" s="95" t="s">
        <v>28</v>
      </c>
      <c r="AS501" s="95" t="s">
        <v>28</v>
      </c>
      <c r="AT501" s="95" t="s">
        <v>30</v>
      </c>
      <c r="AU501" s="94">
        <v>0.37</v>
      </c>
      <c r="AV501" s="94">
        <v>2780</v>
      </c>
      <c r="AW501" s="95" t="s">
        <v>28</v>
      </c>
      <c r="AX501" s="95" t="s">
        <v>28</v>
      </c>
      <c r="AY501" s="94">
        <v>5850</v>
      </c>
      <c r="AZ501" s="94">
        <v>2.62</v>
      </c>
      <c r="BA501" s="94">
        <v>0.108</v>
      </c>
      <c r="BB501" s="94">
        <v>26.6</v>
      </c>
      <c r="BC501" s="94">
        <v>24.4</v>
      </c>
      <c r="BD501" s="76"/>
    </row>
    <row r="502" spans="1:68" s="80" customFormat="1" ht="18" customHeight="1" x14ac:dyDescent="0.25">
      <c r="A502" s="81" t="s">
        <v>226</v>
      </c>
      <c r="B502" s="81" t="s">
        <v>228</v>
      </c>
      <c r="C502" s="81">
        <v>18</v>
      </c>
      <c r="D502" s="82">
        <v>42640</v>
      </c>
      <c r="E502" s="94">
        <v>95</v>
      </c>
      <c r="F502" s="94">
        <v>0</v>
      </c>
      <c r="G502" s="94">
        <v>0</v>
      </c>
      <c r="H502" s="94">
        <v>1.1000000000000001</v>
      </c>
      <c r="I502" s="94">
        <v>1.41</v>
      </c>
      <c r="J502" s="94">
        <v>186.6</v>
      </c>
      <c r="K502" s="94">
        <v>83</v>
      </c>
      <c r="L502" s="94">
        <v>0.36</v>
      </c>
      <c r="M502" s="94">
        <v>30</v>
      </c>
      <c r="N502" s="95" t="s">
        <v>32</v>
      </c>
      <c r="O502" s="95" t="s">
        <v>333</v>
      </c>
      <c r="P502" s="95" t="s">
        <v>340</v>
      </c>
      <c r="Q502" s="94">
        <v>0.25</v>
      </c>
      <c r="R502" s="95" t="s">
        <v>30</v>
      </c>
      <c r="S502" s="94">
        <v>7.64</v>
      </c>
      <c r="T502" s="94">
        <v>171</v>
      </c>
      <c r="U502" s="94">
        <v>180</v>
      </c>
      <c r="V502" s="95" t="s">
        <v>27</v>
      </c>
      <c r="W502" s="94">
        <v>25.3</v>
      </c>
      <c r="X502" s="94">
        <v>5</v>
      </c>
      <c r="Y502" s="95" t="s">
        <v>341</v>
      </c>
      <c r="Z502" s="95" t="s">
        <v>341</v>
      </c>
      <c r="AA502" s="95" t="s">
        <v>25</v>
      </c>
      <c r="AB502" s="95" t="s">
        <v>30</v>
      </c>
      <c r="AC502" s="95" t="s">
        <v>29</v>
      </c>
      <c r="AD502" s="94">
        <v>120</v>
      </c>
      <c r="AE502" s="95" t="s">
        <v>27</v>
      </c>
      <c r="AF502" s="94">
        <v>5</v>
      </c>
      <c r="AG502" s="94">
        <v>7.0000000000000001E-3</v>
      </c>
      <c r="AH502" s="94">
        <v>19300</v>
      </c>
      <c r="AI502" s="94">
        <v>0.11</v>
      </c>
      <c r="AJ502" s="94">
        <v>0.02</v>
      </c>
      <c r="AK502" s="94">
        <v>0.26</v>
      </c>
      <c r="AL502" s="94">
        <v>59</v>
      </c>
      <c r="AM502" s="95" t="s">
        <v>29</v>
      </c>
      <c r="AN502" s="94">
        <v>1130</v>
      </c>
      <c r="AO502" s="95" t="s">
        <v>25</v>
      </c>
      <c r="AP502" s="94">
        <v>5.31</v>
      </c>
      <c r="AQ502" s="94">
        <v>8440</v>
      </c>
      <c r="AR502" s="95" t="s">
        <v>28</v>
      </c>
      <c r="AS502" s="95" t="s">
        <v>28</v>
      </c>
      <c r="AT502" s="94">
        <v>0.02</v>
      </c>
      <c r="AU502" s="94">
        <v>0.3</v>
      </c>
      <c r="AV502" s="94">
        <v>2880</v>
      </c>
      <c r="AW502" s="95" t="s">
        <v>28</v>
      </c>
      <c r="AX502" s="95" t="s">
        <v>28</v>
      </c>
      <c r="AY502" s="94">
        <v>6080</v>
      </c>
      <c r="AZ502" s="94">
        <v>2.61</v>
      </c>
      <c r="BA502" s="94">
        <v>0.1</v>
      </c>
      <c r="BB502" s="94">
        <v>21</v>
      </c>
      <c r="BC502" s="94">
        <v>18</v>
      </c>
      <c r="BD502" s="76"/>
    </row>
    <row r="503" spans="1:68" s="80" customFormat="1" ht="18" customHeight="1" x14ac:dyDescent="0.25">
      <c r="A503" s="81" t="s">
        <v>226</v>
      </c>
      <c r="B503" s="81" t="s">
        <v>228</v>
      </c>
      <c r="C503" s="81">
        <v>18</v>
      </c>
      <c r="D503" s="82">
        <v>42815</v>
      </c>
      <c r="E503" s="94">
        <v>96</v>
      </c>
      <c r="F503" s="94">
        <v>0</v>
      </c>
      <c r="G503" s="94">
        <v>0</v>
      </c>
      <c r="H503" s="95" t="s">
        <v>26</v>
      </c>
      <c r="I503" s="94">
        <v>1.54</v>
      </c>
      <c r="J503" s="94">
        <v>189.3</v>
      </c>
      <c r="K503" s="94">
        <v>59.8</v>
      </c>
      <c r="L503" s="94">
        <v>0.35</v>
      </c>
      <c r="M503" s="94">
        <v>30</v>
      </c>
      <c r="N503" s="95" t="s">
        <v>32</v>
      </c>
      <c r="O503" s="95" t="s">
        <v>333</v>
      </c>
      <c r="P503" s="95" t="s">
        <v>340</v>
      </c>
      <c r="Q503" s="94">
        <v>0.28999999999999998</v>
      </c>
      <c r="R503" s="95" t="s">
        <v>30</v>
      </c>
      <c r="S503" s="94">
        <v>7.63</v>
      </c>
      <c r="T503" s="94">
        <v>175</v>
      </c>
      <c r="U503" s="94">
        <v>180</v>
      </c>
      <c r="V503" s="95" t="s">
        <v>27</v>
      </c>
      <c r="W503" s="94">
        <v>25.2</v>
      </c>
      <c r="X503" s="94">
        <v>7</v>
      </c>
      <c r="Y503" s="95" t="s">
        <v>341</v>
      </c>
      <c r="Z503" s="95" t="s">
        <v>341</v>
      </c>
      <c r="AA503" s="94">
        <v>4.46</v>
      </c>
      <c r="AB503" s="95" t="s">
        <v>30</v>
      </c>
      <c r="AC503" s="95" t="s">
        <v>29</v>
      </c>
      <c r="AD503" s="94">
        <v>120</v>
      </c>
      <c r="AE503" s="95" t="s">
        <v>27</v>
      </c>
      <c r="AF503" s="94">
        <v>6.07</v>
      </c>
      <c r="AG503" s="95" t="s">
        <v>338</v>
      </c>
      <c r="AH503" s="94">
        <v>19100</v>
      </c>
      <c r="AI503" s="94">
        <v>0.18</v>
      </c>
      <c r="AJ503" s="94">
        <v>0.02</v>
      </c>
      <c r="AK503" s="94">
        <v>0.68</v>
      </c>
      <c r="AL503" s="94">
        <v>55.8</v>
      </c>
      <c r="AM503" s="95" t="s">
        <v>29</v>
      </c>
      <c r="AN503" s="94">
        <v>1110</v>
      </c>
      <c r="AO503" s="95" t="s">
        <v>25</v>
      </c>
      <c r="AP503" s="94">
        <v>6.04</v>
      </c>
      <c r="AQ503" s="94">
        <v>8440</v>
      </c>
      <c r="AR503" s="95" t="s">
        <v>28</v>
      </c>
      <c r="AS503" s="95" t="s">
        <v>28</v>
      </c>
      <c r="AT503" s="95" t="s">
        <v>30</v>
      </c>
      <c r="AU503" s="94">
        <v>0.18</v>
      </c>
      <c r="AV503" s="94">
        <v>2940</v>
      </c>
      <c r="AW503" s="95" t="s">
        <v>28</v>
      </c>
      <c r="AX503" s="95" t="s">
        <v>28</v>
      </c>
      <c r="AY503" s="94">
        <v>6330</v>
      </c>
      <c r="AZ503" s="94">
        <v>2.87</v>
      </c>
      <c r="BA503" s="94">
        <v>0.13</v>
      </c>
      <c r="BB503" s="94">
        <v>25.7</v>
      </c>
      <c r="BC503" s="94">
        <v>18.5</v>
      </c>
      <c r="BD503" s="76"/>
    </row>
    <row r="504" spans="1:68" s="80" customFormat="1" ht="18" customHeight="1" x14ac:dyDescent="0.25">
      <c r="A504" s="81" t="s">
        <v>226</v>
      </c>
      <c r="B504" s="81" t="s">
        <v>228</v>
      </c>
      <c r="C504" s="81">
        <v>18</v>
      </c>
      <c r="D504" s="82">
        <v>43004</v>
      </c>
      <c r="E504" s="94">
        <v>96</v>
      </c>
      <c r="F504" s="94">
        <v>0</v>
      </c>
      <c r="G504" s="94">
        <v>0</v>
      </c>
      <c r="H504" s="94">
        <v>1.1000000000000001</v>
      </c>
      <c r="I504" s="94">
        <v>1.53</v>
      </c>
      <c r="J504" s="94">
        <v>177.8</v>
      </c>
      <c r="K504" s="94">
        <v>88.1</v>
      </c>
      <c r="L504" s="94">
        <v>0.38</v>
      </c>
      <c r="M504" s="94">
        <v>30</v>
      </c>
      <c r="N504" s="95" t="s">
        <v>32</v>
      </c>
      <c r="O504" s="95" t="s">
        <v>333</v>
      </c>
      <c r="P504" s="95" t="s">
        <v>340</v>
      </c>
      <c r="Q504" s="94">
        <v>0.27</v>
      </c>
      <c r="R504" s="95" t="s">
        <v>30</v>
      </c>
      <c r="S504" s="94">
        <v>7.47</v>
      </c>
      <c r="T504" s="94">
        <v>97</v>
      </c>
      <c r="U504" s="94">
        <v>106</v>
      </c>
      <c r="V504" s="95" t="s">
        <v>27</v>
      </c>
      <c r="W504" s="94">
        <v>25.4</v>
      </c>
      <c r="X504" s="94">
        <v>11</v>
      </c>
      <c r="Y504" s="95" t="s">
        <v>342</v>
      </c>
      <c r="Z504" s="95" t="s">
        <v>341</v>
      </c>
      <c r="AA504" s="94">
        <v>3.05</v>
      </c>
      <c r="AB504" s="95" t="s">
        <v>30</v>
      </c>
      <c r="AC504" s="95" t="s">
        <v>29</v>
      </c>
      <c r="AD504" s="94">
        <v>120</v>
      </c>
      <c r="AE504" s="95" t="s">
        <v>27</v>
      </c>
      <c r="AF504" s="94">
        <v>4.43</v>
      </c>
      <c r="AG504" s="95" t="s">
        <v>338</v>
      </c>
      <c r="AH504" s="94">
        <v>20300</v>
      </c>
      <c r="AI504" s="94">
        <v>0.23</v>
      </c>
      <c r="AJ504" s="94">
        <v>0.03</v>
      </c>
      <c r="AK504" s="94">
        <v>0.54</v>
      </c>
      <c r="AL504" s="94">
        <v>66.599999999999994</v>
      </c>
      <c r="AM504" s="95" t="s">
        <v>29</v>
      </c>
      <c r="AN504" s="94">
        <v>1170</v>
      </c>
      <c r="AO504" s="95" t="s">
        <v>25</v>
      </c>
      <c r="AP504" s="94">
        <v>6.77</v>
      </c>
      <c r="AQ504" s="94">
        <v>9050</v>
      </c>
      <c r="AR504" s="95" t="s">
        <v>28</v>
      </c>
      <c r="AS504" s="95" t="s">
        <v>28</v>
      </c>
      <c r="AT504" s="95" t="s">
        <v>30</v>
      </c>
      <c r="AU504" s="94">
        <v>0.32</v>
      </c>
      <c r="AV504" s="94">
        <v>3120</v>
      </c>
      <c r="AW504" s="95" t="s">
        <v>28</v>
      </c>
      <c r="AX504" s="95" t="s">
        <v>28</v>
      </c>
      <c r="AY504" s="94">
        <v>6630</v>
      </c>
      <c r="AZ504" s="94">
        <v>2.85</v>
      </c>
      <c r="BA504" s="94">
        <v>0.12</v>
      </c>
      <c r="BB504" s="94">
        <v>27.3</v>
      </c>
      <c r="BC504" s="94">
        <v>15.9</v>
      </c>
      <c r="BD504" s="79"/>
    </row>
    <row r="505" spans="1:68" s="80" customFormat="1" ht="18" customHeight="1" x14ac:dyDescent="0.25">
      <c r="A505" s="81" t="s">
        <v>226</v>
      </c>
      <c r="B505" s="81" t="s">
        <v>228</v>
      </c>
      <c r="C505" s="81">
        <v>18</v>
      </c>
      <c r="D505" s="82">
        <v>43179</v>
      </c>
      <c r="E505" s="94">
        <v>96</v>
      </c>
      <c r="F505" s="94">
        <v>0</v>
      </c>
      <c r="G505" s="94">
        <v>0</v>
      </c>
      <c r="H505" s="94">
        <v>1.59</v>
      </c>
      <c r="I505" s="94">
        <v>1.42</v>
      </c>
      <c r="J505" s="94">
        <v>190.9</v>
      </c>
      <c r="K505" s="94">
        <v>89.3</v>
      </c>
      <c r="L505" s="94">
        <v>0.24</v>
      </c>
      <c r="M505" s="94">
        <v>40</v>
      </c>
      <c r="N505" s="95" t="s">
        <v>32</v>
      </c>
      <c r="O505" s="95" t="s">
        <v>333</v>
      </c>
      <c r="P505" s="95" t="s">
        <v>340</v>
      </c>
      <c r="Q505" s="95" t="s">
        <v>29</v>
      </c>
      <c r="R505" s="95" t="s">
        <v>28</v>
      </c>
      <c r="S505" s="94">
        <v>7.31</v>
      </c>
      <c r="T505" s="94">
        <v>127</v>
      </c>
      <c r="U505" s="94">
        <v>130</v>
      </c>
      <c r="V505" s="95" t="s">
        <v>26</v>
      </c>
      <c r="W505" s="94">
        <v>26.2</v>
      </c>
      <c r="X505" s="94">
        <v>0</v>
      </c>
      <c r="Y505" s="95" t="s">
        <v>342</v>
      </c>
      <c r="Z505" s="95" t="s">
        <v>341</v>
      </c>
      <c r="AA505" s="95" t="s">
        <v>25</v>
      </c>
      <c r="AB505" s="95" t="s">
        <v>30</v>
      </c>
      <c r="AC505" s="94">
        <v>0.2</v>
      </c>
      <c r="AD505" s="94">
        <v>120</v>
      </c>
      <c r="AE505" s="95" t="s">
        <v>27</v>
      </c>
      <c r="AF505" s="94">
        <v>4.59</v>
      </c>
      <c r="AG505" s="95" t="s">
        <v>338</v>
      </c>
      <c r="AH505" s="94">
        <v>20600</v>
      </c>
      <c r="AI505" s="94">
        <v>0.06</v>
      </c>
      <c r="AJ505" s="94">
        <v>0.02</v>
      </c>
      <c r="AK505" s="94">
        <v>0.2</v>
      </c>
      <c r="AL505" s="94">
        <v>71</v>
      </c>
      <c r="AM505" s="95" t="s">
        <v>29</v>
      </c>
      <c r="AN505" s="94">
        <v>1110</v>
      </c>
      <c r="AO505" s="95" t="s">
        <v>25</v>
      </c>
      <c r="AP505" s="94">
        <v>6.85</v>
      </c>
      <c r="AQ505" s="94">
        <v>9190</v>
      </c>
      <c r="AR505" s="95" t="s">
        <v>28</v>
      </c>
      <c r="AS505" s="95" t="s">
        <v>28</v>
      </c>
      <c r="AT505" s="95" t="s">
        <v>30</v>
      </c>
      <c r="AU505" s="94">
        <v>0.37</v>
      </c>
      <c r="AV505" s="94">
        <v>3170</v>
      </c>
      <c r="AW505" s="95" t="s">
        <v>28</v>
      </c>
      <c r="AX505" s="95" t="s">
        <v>28</v>
      </c>
      <c r="AY505" s="94">
        <v>6550</v>
      </c>
      <c r="AZ505" s="94">
        <v>2.91</v>
      </c>
      <c r="BA505" s="94">
        <v>0.10199999999999999</v>
      </c>
      <c r="BB505" s="94">
        <v>25.7</v>
      </c>
      <c r="BC505" s="94">
        <v>18</v>
      </c>
      <c r="BD505" s="76"/>
    </row>
    <row r="506" spans="1:68" s="80" customFormat="1" ht="18" customHeight="1" x14ac:dyDescent="0.25">
      <c r="A506" s="81" t="s">
        <v>226</v>
      </c>
      <c r="B506" s="81" t="s">
        <v>228</v>
      </c>
      <c r="C506" s="81">
        <v>18</v>
      </c>
      <c r="D506" s="82">
        <v>43368</v>
      </c>
      <c r="E506" s="94">
        <v>96</v>
      </c>
      <c r="F506" s="94">
        <v>0</v>
      </c>
      <c r="G506" s="94">
        <v>0</v>
      </c>
      <c r="H506" s="94">
        <v>1.25</v>
      </c>
      <c r="I506" s="94">
        <v>1.43</v>
      </c>
      <c r="J506" s="94">
        <v>190.6</v>
      </c>
      <c r="K506" s="94">
        <v>80.8</v>
      </c>
      <c r="L506" s="94">
        <v>0.39</v>
      </c>
      <c r="M506" s="94">
        <v>30</v>
      </c>
      <c r="N506" s="95" t="s">
        <v>32</v>
      </c>
      <c r="O506" s="95" t="s">
        <v>333</v>
      </c>
      <c r="P506" s="95" t="s">
        <v>340</v>
      </c>
      <c r="Q506" s="94">
        <v>0.21</v>
      </c>
      <c r="R506" s="95" t="s">
        <v>30</v>
      </c>
      <c r="S506" s="94">
        <v>7.47</v>
      </c>
      <c r="T506" s="94">
        <v>126</v>
      </c>
      <c r="U506" s="94">
        <v>131</v>
      </c>
      <c r="V506" s="95" t="s">
        <v>27</v>
      </c>
      <c r="W506" s="94">
        <v>25.7</v>
      </c>
      <c r="X506" s="95" t="s">
        <v>26</v>
      </c>
      <c r="Y506" s="95" t="s">
        <v>343</v>
      </c>
      <c r="Z506" s="95" t="s">
        <v>343</v>
      </c>
      <c r="AA506" s="95" t="s">
        <v>25</v>
      </c>
      <c r="AB506" s="95" t="s">
        <v>30</v>
      </c>
      <c r="AC506" s="95" t="s">
        <v>29</v>
      </c>
      <c r="AD506" s="94">
        <v>110</v>
      </c>
      <c r="AE506" s="95" t="s">
        <v>27</v>
      </c>
      <c r="AF506" s="94">
        <v>4.7300000000000004</v>
      </c>
      <c r="AG506" s="95" t="s">
        <v>338</v>
      </c>
      <c r="AH506" s="94">
        <v>19300</v>
      </c>
      <c r="AI506" s="95" t="s">
        <v>32</v>
      </c>
      <c r="AJ506" s="94">
        <v>0.02</v>
      </c>
      <c r="AK506" s="95" t="s">
        <v>29</v>
      </c>
      <c r="AL506" s="94">
        <v>61.5</v>
      </c>
      <c r="AM506" s="95" t="s">
        <v>29</v>
      </c>
      <c r="AN506" s="94">
        <v>1020</v>
      </c>
      <c r="AO506" s="95" t="s">
        <v>25</v>
      </c>
      <c r="AP506" s="94">
        <v>5.99</v>
      </c>
      <c r="AQ506" s="94">
        <v>7920</v>
      </c>
      <c r="AR506" s="95" t="s">
        <v>28</v>
      </c>
      <c r="AS506" s="95" t="s">
        <v>28</v>
      </c>
      <c r="AT506" s="95" t="s">
        <v>30</v>
      </c>
      <c r="AU506" s="94">
        <v>0.22</v>
      </c>
      <c r="AV506" s="94">
        <v>2910</v>
      </c>
      <c r="AW506" s="95" t="s">
        <v>28</v>
      </c>
      <c r="AX506" s="95" t="s">
        <v>28</v>
      </c>
      <c r="AY506" s="94">
        <v>5420</v>
      </c>
      <c r="AZ506" s="94">
        <v>2.0699999999999998</v>
      </c>
      <c r="BA506" s="94">
        <v>0.1</v>
      </c>
      <c r="BB506" s="94">
        <v>24.2</v>
      </c>
      <c r="BC506" s="94">
        <v>13.7</v>
      </c>
      <c r="BD506" s="79"/>
    </row>
    <row r="507" spans="1:68" s="80" customFormat="1" ht="18" customHeight="1" x14ac:dyDescent="0.25">
      <c r="A507" s="81" t="s">
        <v>270</v>
      </c>
      <c r="B507" s="81" t="s">
        <v>272</v>
      </c>
      <c r="C507" s="81">
        <v>22</v>
      </c>
      <c r="D507" s="82">
        <v>42479</v>
      </c>
      <c r="E507" s="94">
        <v>85</v>
      </c>
      <c r="F507" s="95" t="s">
        <v>345</v>
      </c>
      <c r="G507" s="95" t="s">
        <v>345</v>
      </c>
      <c r="H507" s="95" t="s">
        <v>346</v>
      </c>
      <c r="I507" s="95" t="s">
        <v>345</v>
      </c>
      <c r="J507" s="94">
        <v>166</v>
      </c>
      <c r="K507" s="94">
        <v>29.5</v>
      </c>
      <c r="L507" s="95" t="s">
        <v>27</v>
      </c>
      <c r="M507" s="95" t="s">
        <v>337</v>
      </c>
      <c r="N507" s="95" t="s">
        <v>28</v>
      </c>
      <c r="O507" s="95" t="s">
        <v>333</v>
      </c>
      <c r="P507" s="95" t="s">
        <v>28</v>
      </c>
      <c r="Q507" s="95" t="s">
        <v>26</v>
      </c>
      <c r="R507" s="95" t="s">
        <v>29</v>
      </c>
      <c r="S507" s="94">
        <v>8.5</v>
      </c>
      <c r="T507" s="94">
        <v>130</v>
      </c>
      <c r="U507" s="94">
        <v>130</v>
      </c>
      <c r="V507" s="95" t="s">
        <v>337</v>
      </c>
      <c r="W507" s="94">
        <v>25.5</v>
      </c>
      <c r="X507" s="94">
        <v>7</v>
      </c>
      <c r="Y507" s="95" t="s">
        <v>341</v>
      </c>
      <c r="Z507" s="95" t="s">
        <v>341</v>
      </c>
      <c r="AA507" s="94">
        <v>3.94</v>
      </c>
      <c r="AB507" s="95" t="s">
        <v>30</v>
      </c>
      <c r="AC507" s="94">
        <v>0.43</v>
      </c>
      <c r="AD507" s="94">
        <v>41</v>
      </c>
      <c r="AE507" s="95" t="s">
        <v>27</v>
      </c>
      <c r="AF507" s="94">
        <v>14.1</v>
      </c>
      <c r="AG507" s="95" t="s">
        <v>338</v>
      </c>
      <c r="AH507" s="94">
        <v>10400</v>
      </c>
      <c r="AI507" s="95" t="s">
        <v>32</v>
      </c>
      <c r="AJ507" s="95" t="s">
        <v>30</v>
      </c>
      <c r="AK507" s="95" t="s">
        <v>29</v>
      </c>
      <c r="AL507" s="94">
        <v>24.2</v>
      </c>
      <c r="AM507" s="95" t="s">
        <v>29</v>
      </c>
      <c r="AN507" s="94">
        <v>330</v>
      </c>
      <c r="AO507" s="95" t="s">
        <v>25</v>
      </c>
      <c r="AP507" s="94">
        <v>6.3</v>
      </c>
      <c r="AQ507" s="94">
        <v>880</v>
      </c>
      <c r="AR507" s="95" t="s">
        <v>28</v>
      </c>
      <c r="AS507" s="95" t="s">
        <v>28</v>
      </c>
      <c r="AT507" s="94">
        <v>0.01</v>
      </c>
      <c r="AU507" s="94">
        <v>0.13</v>
      </c>
      <c r="AV507" s="94">
        <v>1110</v>
      </c>
      <c r="AW507" s="95" t="s">
        <v>28</v>
      </c>
      <c r="AX507" s="95" t="s">
        <v>28</v>
      </c>
      <c r="AY507" s="94">
        <v>34400</v>
      </c>
      <c r="AZ507" s="94">
        <v>1.28</v>
      </c>
      <c r="BA507" s="94">
        <v>0.41</v>
      </c>
      <c r="BB507" s="94">
        <v>23.6</v>
      </c>
      <c r="BC507" s="94">
        <v>1.43</v>
      </c>
      <c r="BD507" s="79"/>
      <c r="BP507" s="76">
        <v>0</v>
      </c>
    </row>
    <row r="508" spans="1:68" s="80" customFormat="1" ht="18" customHeight="1" x14ac:dyDescent="0.25">
      <c r="A508" s="81" t="s">
        <v>270</v>
      </c>
      <c r="B508" s="81" t="s">
        <v>272</v>
      </c>
      <c r="C508" s="81">
        <v>22</v>
      </c>
      <c r="D508" s="82">
        <v>42663</v>
      </c>
      <c r="E508" s="94">
        <v>82</v>
      </c>
      <c r="F508" s="94">
        <v>5</v>
      </c>
      <c r="G508" s="95" t="s">
        <v>345</v>
      </c>
      <c r="H508" s="94">
        <v>1.2</v>
      </c>
      <c r="I508" s="95" t="s">
        <v>26</v>
      </c>
      <c r="J508" s="94">
        <v>178</v>
      </c>
      <c r="K508" s="94">
        <v>23.2</v>
      </c>
      <c r="L508" s="94">
        <v>0.22</v>
      </c>
      <c r="M508" s="95" t="s">
        <v>337</v>
      </c>
      <c r="N508" s="95" t="s">
        <v>28</v>
      </c>
      <c r="O508" s="95" t="s">
        <v>333</v>
      </c>
      <c r="P508" s="95" t="s">
        <v>28</v>
      </c>
      <c r="Q508" s="95" t="s">
        <v>29</v>
      </c>
      <c r="R508" s="95" t="s">
        <v>28</v>
      </c>
      <c r="S508" s="94">
        <v>8.6</v>
      </c>
      <c r="T508" s="94">
        <v>158</v>
      </c>
      <c r="U508" s="94">
        <v>164</v>
      </c>
      <c r="V508" s="95" t="s">
        <v>26</v>
      </c>
      <c r="W508" s="94">
        <v>25.2</v>
      </c>
      <c r="X508" s="95" t="s">
        <v>26</v>
      </c>
      <c r="Y508" s="95" t="s">
        <v>341</v>
      </c>
      <c r="Z508" s="95" t="s">
        <v>341</v>
      </c>
      <c r="AA508" s="94">
        <v>4.71</v>
      </c>
      <c r="AB508" s="95" t="s">
        <v>30</v>
      </c>
      <c r="AC508" s="94">
        <v>0.47</v>
      </c>
      <c r="AD508" s="94">
        <v>31</v>
      </c>
      <c r="AE508" s="95" t="s">
        <v>27</v>
      </c>
      <c r="AF508" s="95" t="s">
        <v>25</v>
      </c>
      <c r="AG508" s="95" t="s">
        <v>338</v>
      </c>
      <c r="AH508" s="94">
        <v>8260</v>
      </c>
      <c r="AI508" s="95" t="s">
        <v>32</v>
      </c>
      <c r="AJ508" s="95" t="s">
        <v>30</v>
      </c>
      <c r="AK508" s="95" t="s">
        <v>29</v>
      </c>
      <c r="AL508" s="94">
        <v>26.9</v>
      </c>
      <c r="AM508" s="95" t="s">
        <v>29</v>
      </c>
      <c r="AN508" s="94">
        <v>260</v>
      </c>
      <c r="AO508" s="95" t="s">
        <v>25</v>
      </c>
      <c r="AP508" s="94">
        <v>7</v>
      </c>
      <c r="AQ508" s="94">
        <v>620</v>
      </c>
      <c r="AR508" s="95" t="s">
        <v>28</v>
      </c>
      <c r="AS508" s="95" t="s">
        <v>28</v>
      </c>
      <c r="AT508" s="94">
        <v>0.01</v>
      </c>
      <c r="AU508" s="95" t="s">
        <v>28</v>
      </c>
      <c r="AV508" s="94">
        <v>920</v>
      </c>
      <c r="AW508" s="95" t="s">
        <v>28</v>
      </c>
      <c r="AX508" s="95" t="s">
        <v>28</v>
      </c>
      <c r="AY508" s="94">
        <v>29200</v>
      </c>
      <c r="AZ508" s="94">
        <v>2.67</v>
      </c>
      <c r="BA508" s="94">
        <v>0.37</v>
      </c>
      <c r="BB508" s="94">
        <v>25.3</v>
      </c>
      <c r="BC508" s="94">
        <v>1.23</v>
      </c>
      <c r="BD508" s="79"/>
    </row>
    <row r="509" spans="1:68" s="80" customFormat="1" ht="18" customHeight="1" x14ac:dyDescent="0.25">
      <c r="A509" s="81" t="s">
        <v>270</v>
      </c>
      <c r="B509" s="81" t="s">
        <v>272</v>
      </c>
      <c r="C509" s="81">
        <v>22</v>
      </c>
      <c r="D509" s="82">
        <v>42801</v>
      </c>
      <c r="E509" s="94">
        <v>84</v>
      </c>
      <c r="F509" s="94">
        <v>6</v>
      </c>
      <c r="G509" s="95" t="s">
        <v>345</v>
      </c>
      <c r="H509" s="95" t="s">
        <v>26</v>
      </c>
      <c r="I509" s="94">
        <v>0.57999999999999996</v>
      </c>
      <c r="J509" s="94">
        <v>164</v>
      </c>
      <c r="K509" s="94">
        <v>25.1</v>
      </c>
      <c r="L509" s="94">
        <v>0.28999999999999998</v>
      </c>
      <c r="M509" s="95" t="s">
        <v>337</v>
      </c>
      <c r="N509" s="95" t="s">
        <v>28</v>
      </c>
      <c r="O509" s="95" t="s">
        <v>333</v>
      </c>
      <c r="P509" s="95" t="s">
        <v>28</v>
      </c>
      <c r="Q509" s="95" t="s">
        <v>32</v>
      </c>
      <c r="R509" s="95" t="s">
        <v>30</v>
      </c>
      <c r="S509" s="94">
        <v>8.4</v>
      </c>
      <c r="T509" s="94">
        <v>139</v>
      </c>
      <c r="U509" s="94">
        <v>141</v>
      </c>
      <c r="V509" s="94">
        <v>0.36</v>
      </c>
      <c r="W509" s="94">
        <v>25.3</v>
      </c>
      <c r="X509" s="95" t="s">
        <v>26</v>
      </c>
      <c r="Y509" s="95" t="s">
        <v>341</v>
      </c>
      <c r="Z509" s="95" t="s">
        <v>341</v>
      </c>
      <c r="AA509" s="94">
        <v>4.1399999999999997</v>
      </c>
      <c r="AB509" s="95" t="s">
        <v>30</v>
      </c>
      <c r="AC509" s="94">
        <v>0.41</v>
      </c>
      <c r="AD509" s="94">
        <v>30</v>
      </c>
      <c r="AE509" s="95" t="s">
        <v>27</v>
      </c>
      <c r="AF509" s="94">
        <v>14.6</v>
      </c>
      <c r="AG509" s="95" t="s">
        <v>338</v>
      </c>
      <c r="AH509" s="94">
        <v>8470</v>
      </c>
      <c r="AI509" s="95" t="s">
        <v>32</v>
      </c>
      <c r="AJ509" s="94">
        <v>0.01</v>
      </c>
      <c r="AK509" s="95" t="s">
        <v>29</v>
      </c>
      <c r="AL509" s="94">
        <v>22.7</v>
      </c>
      <c r="AM509" s="95" t="s">
        <v>29</v>
      </c>
      <c r="AN509" s="94">
        <v>250</v>
      </c>
      <c r="AO509" s="95" t="s">
        <v>25</v>
      </c>
      <c r="AP509" s="94">
        <v>7.2</v>
      </c>
      <c r="AQ509" s="94">
        <v>620</v>
      </c>
      <c r="AR509" s="95" t="s">
        <v>28</v>
      </c>
      <c r="AS509" s="95" t="s">
        <v>28</v>
      </c>
      <c r="AT509" s="94">
        <v>0.01</v>
      </c>
      <c r="AU509" s="95" t="s">
        <v>28</v>
      </c>
      <c r="AV509" s="94">
        <v>950</v>
      </c>
      <c r="AW509" s="95" t="s">
        <v>28</v>
      </c>
      <c r="AX509" s="95" t="s">
        <v>28</v>
      </c>
      <c r="AY509" s="94">
        <v>29500</v>
      </c>
      <c r="AZ509" s="94">
        <v>2.4900000000000002</v>
      </c>
      <c r="BA509" s="94">
        <v>0.35</v>
      </c>
      <c r="BB509" s="94">
        <v>24</v>
      </c>
      <c r="BC509" s="94">
        <v>0.99</v>
      </c>
      <c r="BD509" s="76"/>
    </row>
    <row r="510" spans="1:68" s="80" customFormat="1" ht="18" customHeight="1" x14ac:dyDescent="0.25">
      <c r="A510" s="81" t="s">
        <v>270</v>
      </c>
      <c r="B510" s="81" t="s">
        <v>272</v>
      </c>
      <c r="C510" s="81">
        <v>22</v>
      </c>
      <c r="D510" s="82">
        <v>43011</v>
      </c>
      <c r="E510" s="94">
        <v>87</v>
      </c>
      <c r="F510" s="94">
        <v>31</v>
      </c>
      <c r="G510" s="95" t="s">
        <v>345</v>
      </c>
      <c r="H510" s="95" t="s">
        <v>26</v>
      </c>
      <c r="I510" s="94">
        <v>0.57999999999999996</v>
      </c>
      <c r="J510" s="94">
        <v>218</v>
      </c>
      <c r="K510" s="94">
        <v>16.8</v>
      </c>
      <c r="L510" s="94">
        <v>0.5</v>
      </c>
      <c r="M510" s="95" t="s">
        <v>337</v>
      </c>
      <c r="N510" s="95" t="s">
        <v>28</v>
      </c>
      <c r="O510" s="95" t="s">
        <v>333</v>
      </c>
      <c r="P510" s="94">
        <v>0.35</v>
      </c>
      <c r="Q510" s="94">
        <v>0.22</v>
      </c>
      <c r="R510" s="95" t="s">
        <v>30</v>
      </c>
      <c r="S510" s="94">
        <v>9.1999999999999993</v>
      </c>
      <c r="T510" s="94">
        <v>164</v>
      </c>
      <c r="U510" s="94">
        <v>166</v>
      </c>
      <c r="V510" s="94">
        <v>1.7</v>
      </c>
      <c r="W510" s="94">
        <v>24.6</v>
      </c>
      <c r="X510" s="95" t="s">
        <v>26</v>
      </c>
      <c r="Y510" s="95" t="s">
        <v>341</v>
      </c>
      <c r="Z510" s="95" t="s">
        <v>341</v>
      </c>
      <c r="AA510" s="94">
        <v>7.33</v>
      </c>
      <c r="AB510" s="95" t="s">
        <v>30</v>
      </c>
      <c r="AC510" s="94">
        <v>0.92</v>
      </c>
      <c r="AD510" s="94">
        <v>45</v>
      </c>
      <c r="AE510" s="95" t="s">
        <v>27</v>
      </c>
      <c r="AF510" s="94">
        <v>22.5</v>
      </c>
      <c r="AG510" s="95" t="s">
        <v>338</v>
      </c>
      <c r="AH510" s="94">
        <v>5080</v>
      </c>
      <c r="AI510" s="95" t="s">
        <v>32</v>
      </c>
      <c r="AJ510" s="95" t="s">
        <v>30</v>
      </c>
      <c r="AK510" s="94">
        <v>0.86</v>
      </c>
      <c r="AL510" s="94">
        <v>54.7</v>
      </c>
      <c r="AM510" s="95" t="s">
        <v>29</v>
      </c>
      <c r="AN510" s="94">
        <v>360</v>
      </c>
      <c r="AO510" s="95" t="s">
        <v>25</v>
      </c>
      <c r="AP510" s="94">
        <v>3.29</v>
      </c>
      <c r="AQ510" s="94">
        <v>1000</v>
      </c>
      <c r="AR510" s="95" t="s">
        <v>28</v>
      </c>
      <c r="AS510" s="95" t="s">
        <v>28</v>
      </c>
      <c r="AT510" s="94">
        <v>7.0000000000000007E-2</v>
      </c>
      <c r="AU510" s="95" t="s">
        <v>28</v>
      </c>
      <c r="AV510" s="94">
        <v>540</v>
      </c>
      <c r="AW510" s="95" t="s">
        <v>28</v>
      </c>
      <c r="AX510" s="94">
        <v>0.15</v>
      </c>
      <c r="AY510" s="94">
        <v>46900</v>
      </c>
      <c r="AZ510" s="94">
        <v>1.89</v>
      </c>
      <c r="BA510" s="94">
        <v>0.41</v>
      </c>
      <c r="BB510" s="94">
        <v>47.4</v>
      </c>
      <c r="BC510" s="94">
        <v>1.5</v>
      </c>
      <c r="BD510" s="76"/>
    </row>
    <row r="511" spans="1:68" s="80" customFormat="1" ht="18" customHeight="1" x14ac:dyDescent="0.25">
      <c r="A511" s="81" t="s">
        <v>270</v>
      </c>
      <c r="B511" s="81" t="s">
        <v>272</v>
      </c>
      <c r="C511" s="81">
        <v>22</v>
      </c>
      <c r="D511" s="82">
        <v>43165</v>
      </c>
      <c r="E511" s="94">
        <v>89</v>
      </c>
      <c r="F511" s="94">
        <v>9</v>
      </c>
      <c r="G511" s="95" t="s">
        <v>345</v>
      </c>
      <c r="H511" s="95" t="s">
        <v>26</v>
      </c>
      <c r="I511" s="94">
        <v>0.52</v>
      </c>
      <c r="J511" s="94">
        <v>167</v>
      </c>
      <c r="K511" s="94">
        <v>25.5</v>
      </c>
      <c r="L511" s="94">
        <v>0.28999999999999998</v>
      </c>
      <c r="M511" s="95" t="s">
        <v>337</v>
      </c>
      <c r="N511" s="95" t="s">
        <v>27</v>
      </c>
      <c r="O511" s="95" t="s">
        <v>333</v>
      </c>
      <c r="P511" s="94">
        <v>0.13</v>
      </c>
      <c r="Q511" s="95" t="s">
        <v>32</v>
      </c>
      <c r="R511" s="95" t="s">
        <v>30</v>
      </c>
      <c r="S511" s="94">
        <v>8.5</v>
      </c>
      <c r="T511" s="95" t="s">
        <v>31</v>
      </c>
      <c r="U511" s="95" t="s">
        <v>31</v>
      </c>
      <c r="V511" s="94">
        <v>0.36</v>
      </c>
      <c r="W511" s="94">
        <v>25.4</v>
      </c>
      <c r="X511" s="95" t="s">
        <v>26</v>
      </c>
      <c r="Y511" s="95" t="s">
        <v>341</v>
      </c>
      <c r="Z511" s="95" t="s">
        <v>341</v>
      </c>
      <c r="AA511" s="94">
        <v>4.1900000000000004</v>
      </c>
      <c r="AB511" s="95" t="s">
        <v>30</v>
      </c>
      <c r="AC511" s="94">
        <v>0.49</v>
      </c>
      <c r="AD511" s="94">
        <v>32</v>
      </c>
      <c r="AE511" s="95" t="s">
        <v>27</v>
      </c>
      <c r="AF511" s="94">
        <v>13.7</v>
      </c>
      <c r="AG511" s="95" t="s">
        <v>338</v>
      </c>
      <c r="AH511" s="94">
        <v>8990</v>
      </c>
      <c r="AI511" s="95" t="s">
        <v>32</v>
      </c>
      <c r="AJ511" s="95" t="s">
        <v>30</v>
      </c>
      <c r="AK511" s="95" t="s">
        <v>29</v>
      </c>
      <c r="AL511" s="94">
        <v>28.6</v>
      </c>
      <c r="AM511" s="95" t="s">
        <v>29</v>
      </c>
      <c r="AN511" s="94">
        <v>270</v>
      </c>
      <c r="AO511" s="95" t="s">
        <v>25</v>
      </c>
      <c r="AP511" s="94">
        <v>8.2899999999999991</v>
      </c>
      <c r="AQ511" s="94">
        <v>740</v>
      </c>
      <c r="AR511" s="95" t="s">
        <v>28</v>
      </c>
      <c r="AS511" s="95" t="s">
        <v>28</v>
      </c>
      <c r="AT511" s="94">
        <v>0.02</v>
      </c>
      <c r="AU511" s="94">
        <v>0.14000000000000001</v>
      </c>
      <c r="AV511" s="94">
        <v>1020</v>
      </c>
      <c r="AW511" s="95" t="s">
        <v>28</v>
      </c>
      <c r="AX511" s="95" t="s">
        <v>28</v>
      </c>
      <c r="AY511" s="94">
        <v>29700</v>
      </c>
      <c r="AZ511" s="94">
        <v>1.89</v>
      </c>
      <c r="BA511" s="94">
        <v>0.46</v>
      </c>
      <c r="BB511" s="94">
        <v>26.7</v>
      </c>
      <c r="BC511" s="94">
        <v>1.24</v>
      </c>
      <c r="BD511" s="76"/>
    </row>
    <row r="512" spans="1:68" s="80" customFormat="1" ht="18" customHeight="1" x14ac:dyDescent="0.25">
      <c r="A512" s="81" t="s">
        <v>270</v>
      </c>
      <c r="B512" s="81" t="s">
        <v>272</v>
      </c>
      <c r="C512" s="81">
        <v>22</v>
      </c>
      <c r="D512" s="82">
        <v>43354</v>
      </c>
      <c r="E512" s="94">
        <v>84</v>
      </c>
      <c r="F512" s="94">
        <v>6</v>
      </c>
      <c r="G512" s="95" t="s">
        <v>345</v>
      </c>
      <c r="H512" s="95" t="s">
        <v>26</v>
      </c>
      <c r="I512" s="94">
        <v>0.5</v>
      </c>
      <c r="J512" s="94">
        <v>165</v>
      </c>
      <c r="K512" s="94">
        <v>24.3</v>
      </c>
      <c r="L512" s="94">
        <v>0.28000000000000003</v>
      </c>
      <c r="M512" s="95" t="s">
        <v>337</v>
      </c>
      <c r="N512" s="95" t="s">
        <v>28</v>
      </c>
      <c r="O512" s="95" t="s">
        <v>333</v>
      </c>
      <c r="P512" s="95" t="s">
        <v>28</v>
      </c>
      <c r="Q512" s="95" t="s">
        <v>32</v>
      </c>
      <c r="R512" s="95" t="s">
        <v>30</v>
      </c>
      <c r="S512" s="94">
        <v>8.5</v>
      </c>
      <c r="T512" s="94">
        <v>156</v>
      </c>
      <c r="U512" s="94">
        <v>162</v>
      </c>
      <c r="V512" s="94">
        <v>0.35</v>
      </c>
      <c r="W512" s="94">
        <v>25.8</v>
      </c>
      <c r="X512" s="95" t="s">
        <v>26</v>
      </c>
      <c r="Y512" s="95" t="s">
        <v>343</v>
      </c>
      <c r="Z512" s="95" t="s">
        <v>343</v>
      </c>
      <c r="AA512" s="94">
        <v>4.2300000000000004</v>
      </c>
      <c r="AB512" s="95" t="s">
        <v>30</v>
      </c>
      <c r="AC512" s="94">
        <v>0.44</v>
      </c>
      <c r="AD512" s="94">
        <v>30</v>
      </c>
      <c r="AE512" s="95" t="s">
        <v>27</v>
      </c>
      <c r="AF512" s="94">
        <v>14.2</v>
      </c>
      <c r="AG512" s="95" t="s">
        <v>338</v>
      </c>
      <c r="AH512" s="94">
        <v>8520</v>
      </c>
      <c r="AI512" s="95" t="s">
        <v>32</v>
      </c>
      <c r="AJ512" s="95" t="s">
        <v>30</v>
      </c>
      <c r="AK512" s="95" t="s">
        <v>29</v>
      </c>
      <c r="AL512" s="94">
        <v>25.5</v>
      </c>
      <c r="AM512" s="95" t="s">
        <v>29</v>
      </c>
      <c r="AN512" s="94">
        <v>260</v>
      </c>
      <c r="AO512" s="94">
        <v>3.49</v>
      </c>
      <c r="AP512" s="94">
        <v>7.44</v>
      </c>
      <c r="AQ512" s="94">
        <v>730</v>
      </c>
      <c r="AR512" s="95" t="s">
        <v>28</v>
      </c>
      <c r="AS512" s="95" t="s">
        <v>28</v>
      </c>
      <c r="AT512" s="94">
        <v>0.02</v>
      </c>
      <c r="AU512" s="94">
        <v>0.11</v>
      </c>
      <c r="AV512" s="94">
        <v>1080</v>
      </c>
      <c r="AW512" s="95" t="s">
        <v>28</v>
      </c>
      <c r="AX512" s="95" t="s">
        <v>28</v>
      </c>
      <c r="AY512" s="94">
        <v>27500</v>
      </c>
      <c r="AZ512" s="94">
        <v>1.56</v>
      </c>
      <c r="BA512" s="94">
        <v>0.38</v>
      </c>
      <c r="BB512" s="94">
        <v>25.4</v>
      </c>
      <c r="BC512" s="94">
        <v>1.85</v>
      </c>
      <c r="BD512" s="76"/>
    </row>
    <row r="513" spans="1:56" s="80" customFormat="1" ht="18" customHeight="1" x14ac:dyDescent="0.25">
      <c r="A513" s="81" t="s">
        <v>312</v>
      </c>
      <c r="B513" s="81" t="s">
        <v>313</v>
      </c>
      <c r="C513" s="81">
        <v>13</v>
      </c>
      <c r="D513" s="82">
        <v>42822</v>
      </c>
      <c r="E513" s="94">
        <v>5</v>
      </c>
      <c r="F513" s="94">
        <v>0</v>
      </c>
      <c r="G513" s="94">
        <v>0</v>
      </c>
      <c r="H513" s="95" t="s">
        <v>26</v>
      </c>
      <c r="I513" s="95" t="s">
        <v>28</v>
      </c>
      <c r="J513" s="94">
        <v>12.2</v>
      </c>
      <c r="K513" s="94">
        <v>2.33</v>
      </c>
      <c r="L513" s="95" t="s">
        <v>28</v>
      </c>
      <c r="M513" s="95" t="s">
        <v>337</v>
      </c>
      <c r="N513" s="95" t="s">
        <v>32</v>
      </c>
      <c r="O513" s="95" t="s">
        <v>333</v>
      </c>
      <c r="P513" s="95" t="s">
        <v>340</v>
      </c>
      <c r="Q513" s="95" t="s">
        <v>32</v>
      </c>
      <c r="R513" s="95" t="s">
        <v>30</v>
      </c>
      <c r="S513" s="94">
        <v>5.53</v>
      </c>
      <c r="T513" s="95" t="s">
        <v>348</v>
      </c>
      <c r="U513" s="95" t="s">
        <v>348</v>
      </c>
      <c r="V513" s="95" t="s">
        <v>27</v>
      </c>
      <c r="W513" s="94">
        <v>23.3</v>
      </c>
      <c r="X513" s="94">
        <v>25</v>
      </c>
      <c r="Y513" s="95" t="s">
        <v>341</v>
      </c>
      <c r="Z513" s="95" t="s">
        <v>341</v>
      </c>
      <c r="AA513" s="94">
        <v>2.0299999999999998</v>
      </c>
      <c r="AB513" s="95" t="s">
        <v>30</v>
      </c>
      <c r="AC513" s="95" t="s">
        <v>29</v>
      </c>
      <c r="AD513" s="94">
        <v>60</v>
      </c>
      <c r="AE513" s="95" t="s">
        <v>27</v>
      </c>
      <c r="AF513" s="95" t="s">
        <v>25</v>
      </c>
      <c r="AG513" s="95" t="s">
        <v>338</v>
      </c>
      <c r="AH513" s="95" t="s">
        <v>339</v>
      </c>
      <c r="AI513" s="94">
        <v>0.7</v>
      </c>
      <c r="AJ513" s="94">
        <v>0.1</v>
      </c>
      <c r="AK513" s="94">
        <v>10.199999999999999</v>
      </c>
      <c r="AL513" s="94">
        <v>1.02</v>
      </c>
      <c r="AM513" s="95" t="s">
        <v>29</v>
      </c>
      <c r="AN513" s="94">
        <v>9</v>
      </c>
      <c r="AO513" s="95" t="s">
        <v>25</v>
      </c>
      <c r="AP513" s="94">
        <v>0.56000000000000005</v>
      </c>
      <c r="AQ513" s="94">
        <v>420</v>
      </c>
      <c r="AR513" s="94">
        <v>2.63</v>
      </c>
      <c r="AS513" s="95" t="s">
        <v>28</v>
      </c>
      <c r="AT513" s="95" t="s">
        <v>30</v>
      </c>
      <c r="AU513" s="94">
        <v>0.47</v>
      </c>
      <c r="AV513" s="94">
        <v>2310</v>
      </c>
      <c r="AW513" s="95" t="s">
        <v>28</v>
      </c>
      <c r="AX513" s="95" t="s">
        <v>28</v>
      </c>
      <c r="AY513" s="94">
        <v>220</v>
      </c>
      <c r="AZ513" s="94">
        <v>0.75</v>
      </c>
      <c r="BA513" s="94">
        <v>1.0999999999999999E-2</v>
      </c>
      <c r="BB513" s="94">
        <v>1.31</v>
      </c>
      <c r="BC513" s="94">
        <v>4.79</v>
      </c>
      <c r="BD513" s="76"/>
    </row>
    <row r="514" spans="1:56" s="80" customFormat="1" ht="18" customHeight="1" x14ac:dyDescent="0.25">
      <c r="A514" s="81" t="s">
        <v>312</v>
      </c>
      <c r="B514" s="81" t="s">
        <v>313</v>
      </c>
      <c r="C514" s="81">
        <v>13</v>
      </c>
      <c r="D514" s="82">
        <v>43011</v>
      </c>
      <c r="E514" s="94">
        <v>4</v>
      </c>
      <c r="F514" s="94">
        <v>0</v>
      </c>
      <c r="G514" s="94">
        <v>0</v>
      </c>
      <c r="H514" s="95" t="s">
        <v>26</v>
      </c>
      <c r="I514" s="95" t="s">
        <v>28</v>
      </c>
      <c r="J514" s="94">
        <v>12.9</v>
      </c>
      <c r="K514" s="94">
        <v>2.71</v>
      </c>
      <c r="L514" s="95" t="s">
        <v>28</v>
      </c>
      <c r="M514" s="95" t="s">
        <v>337</v>
      </c>
      <c r="N514" s="95" t="s">
        <v>32</v>
      </c>
      <c r="O514" s="95" t="s">
        <v>333</v>
      </c>
      <c r="P514" s="95" t="s">
        <v>340</v>
      </c>
      <c r="Q514" s="94">
        <v>0.05</v>
      </c>
      <c r="R514" s="95" t="s">
        <v>30</v>
      </c>
      <c r="S514" s="94">
        <v>5.48</v>
      </c>
      <c r="T514" s="95" t="s">
        <v>348</v>
      </c>
      <c r="U514" s="95" t="s">
        <v>348</v>
      </c>
      <c r="V514" s="95" t="s">
        <v>27</v>
      </c>
      <c r="W514" s="94">
        <v>22.3</v>
      </c>
      <c r="X514" s="94">
        <v>0</v>
      </c>
      <c r="Y514" s="95" t="s">
        <v>341</v>
      </c>
      <c r="Z514" s="95" t="s">
        <v>341</v>
      </c>
      <c r="AA514" s="94">
        <v>3.72</v>
      </c>
      <c r="AB514" s="95" t="s">
        <v>30</v>
      </c>
      <c r="AC514" s="95" t="s">
        <v>29</v>
      </c>
      <c r="AD514" s="94">
        <v>55</v>
      </c>
      <c r="AE514" s="95" t="s">
        <v>27</v>
      </c>
      <c r="AF514" s="95" t="s">
        <v>25</v>
      </c>
      <c r="AG514" s="95" t="s">
        <v>338</v>
      </c>
      <c r="AH514" s="95" t="s">
        <v>339</v>
      </c>
      <c r="AI514" s="94">
        <v>0.73</v>
      </c>
      <c r="AJ514" s="94">
        <v>0.11</v>
      </c>
      <c r="AK514" s="94">
        <v>8.16</v>
      </c>
      <c r="AL514" s="94">
        <v>0.89</v>
      </c>
      <c r="AM514" s="95" t="s">
        <v>29</v>
      </c>
      <c r="AN514" s="94">
        <v>8</v>
      </c>
      <c r="AO514" s="95" t="s">
        <v>25</v>
      </c>
      <c r="AP514" s="94">
        <v>0.48</v>
      </c>
      <c r="AQ514" s="94">
        <v>430</v>
      </c>
      <c r="AR514" s="94">
        <v>2.8</v>
      </c>
      <c r="AS514" s="95" t="s">
        <v>28</v>
      </c>
      <c r="AT514" s="95" t="s">
        <v>30</v>
      </c>
      <c r="AU514" s="94">
        <v>0.34</v>
      </c>
      <c r="AV514" s="94">
        <v>2310</v>
      </c>
      <c r="AW514" s="95" t="s">
        <v>28</v>
      </c>
      <c r="AX514" s="95" t="s">
        <v>28</v>
      </c>
      <c r="AY514" s="94">
        <v>190</v>
      </c>
      <c r="AZ514" s="94">
        <v>0.77</v>
      </c>
      <c r="BA514" s="94">
        <v>1.7999999999999999E-2</v>
      </c>
      <c r="BB514" s="94">
        <v>1.3</v>
      </c>
      <c r="BC514" s="94">
        <v>2.52</v>
      </c>
      <c r="BD514" s="79"/>
    </row>
    <row r="515" spans="1:56" s="80" customFormat="1" ht="18" customHeight="1" x14ac:dyDescent="0.25">
      <c r="A515" s="81" t="s">
        <v>312</v>
      </c>
      <c r="B515" s="81" t="s">
        <v>313</v>
      </c>
      <c r="C515" s="81">
        <v>13</v>
      </c>
      <c r="D515" s="82">
        <v>43200</v>
      </c>
      <c r="E515" s="94">
        <v>6</v>
      </c>
      <c r="F515" s="94">
        <v>0</v>
      </c>
      <c r="G515" s="94">
        <v>0</v>
      </c>
      <c r="H515" s="94">
        <v>1.1399999999999999</v>
      </c>
      <c r="I515" s="95" t="s">
        <v>26</v>
      </c>
      <c r="J515" s="94">
        <v>12.5</v>
      </c>
      <c r="K515" s="94">
        <v>2.56</v>
      </c>
      <c r="L515" s="95" t="s">
        <v>28</v>
      </c>
      <c r="M515" s="95" t="s">
        <v>337</v>
      </c>
      <c r="N515" s="95" t="s">
        <v>32</v>
      </c>
      <c r="O515" s="95" t="s">
        <v>333</v>
      </c>
      <c r="P515" s="95" t="s">
        <v>340</v>
      </c>
      <c r="Q515" s="95" t="s">
        <v>29</v>
      </c>
      <c r="R515" s="95" t="s">
        <v>28</v>
      </c>
      <c r="S515" s="94">
        <v>5.67</v>
      </c>
      <c r="T515" s="95" t="s">
        <v>348</v>
      </c>
      <c r="U515" s="95" t="s">
        <v>348</v>
      </c>
      <c r="V515" s="95" t="s">
        <v>26</v>
      </c>
      <c r="W515" s="94">
        <v>23.1</v>
      </c>
      <c r="X515" s="94">
        <v>11</v>
      </c>
      <c r="Y515" s="95" t="s">
        <v>341</v>
      </c>
      <c r="Z515" s="95" t="s">
        <v>341</v>
      </c>
      <c r="AA515" s="95" t="s">
        <v>25</v>
      </c>
      <c r="AB515" s="95" t="s">
        <v>30</v>
      </c>
      <c r="AC515" s="95" t="s">
        <v>29</v>
      </c>
      <c r="AD515" s="94">
        <v>53</v>
      </c>
      <c r="AE515" s="95" t="s">
        <v>27</v>
      </c>
      <c r="AF515" s="95" t="s">
        <v>25</v>
      </c>
      <c r="AG515" s="95" t="s">
        <v>338</v>
      </c>
      <c r="AH515" s="95" t="s">
        <v>339</v>
      </c>
      <c r="AI515" s="94">
        <v>0.75</v>
      </c>
      <c r="AJ515" s="94">
        <v>0.09</v>
      </c>
      <c r="AK515" s="94">
        <v>12</v>
      </c>
      <c r="AL515" s="94">
        <v>0.91</v>
      </c>
      <c r="AM515" s="95" t="s">
        <v>29</v>
      </c>
      <c r="AN515" s="94">
        <v>8</v>
      </c>
      <c r="AO515" s="95" t="s">
        <v>25</v>
      </c>
      <c r="AP515" s="94">
        <v>0.48</v>
      </c>
      <c r="AQ515" s="94">
        <v>420</v>
      </c>
      <c r="AR515" s="94">
        <v>2.67</v>
      </c>
      <c r="AS515" s="95" t="s">
        <v>28</v>
      </c>
      <c r="AT515" s="95" t="s">
        <v>30</v>
      </c>
      <c r="AU515" s="94">
        <v>0.42</v>
      </c>
      <c r="AV515" s="94">
        <v>2190</v>
      </c>
      <c r="AW515" s="95" t="s">
        <v>28</v>
      </c>
      <c r="AX515" s="95" t="s">
        <v>28</v>
      </c>
      <c r="AY515" s="94">
        <v>200</v>
      </c>
      <c r="AZ515" s="94">
        <v>0.79</v>
      </c>
      <c r="BA515" s="94">
        <v>1.2E-2</v>
      </c>
      <c r="BB515" s="94">
        <v>1.19</v>
      </c>
      <c r="BC515" s="94">
        <v>3.99</v>
      </c>
      <c r="BD515" s="76"/>
    </row>
    <row r="516" spans="1:56" s="80" customFormat="1" ht="18" customHeight="1" x14ac:dyDescent="0.25">
      <c r="A516" s="81" t="s">
        <v>312</v>
      </c>
      <c r="B516" s="81" t="s">
        <v>313</v>
      </c>
      <c r="C516" s="81">
        <v>13</v>
      </c>
      <c r="D516" s="82">
        <v>43375</v>
      </c>
      <c r="E516" s="94">
        <v>5</v>
      </c>
      <c r="F516" s="94">
        <v>0</v>
      </c>
      <c r="G516" s="94">
        <v>0</v>
      </c>
      <c r="H516" s="95" t="s">
        <v>26</v>
      </c>
      <c r="I516" s="95" t="s">
        <v>28</v>
      </c>
      <c r="J516" s="94">
        <v>12.1</v>
      </c>
      <c r="K516" s="94">
        <v>1.73</v>
      </c>
      <c r="L516" s="95" t="s">
        <v>28</v>
      </c>
      <c r="M516" s="95" t="s">
        <v>337</v>
      </c>
      <c r="N516" s="95" t="s">
        <v>32</v>
      </c>
      <c r="O516" s="95" t="s">
        <v>333</v>
      </c>
      <c r="P516" s="95" t="s">
        <v>340</v>
      </c>
      <c r="Q516" s="94">
        <v>0.05</v>
      </c>
      <c r="R516" s="95" t="s">
        <v>30</v>
      </c>
      <c r="S516" s="94">
        <v>5.47</v>
      </c>
      <c r="T516" s="95" t="s">
        <v>348</v>
      </c>
      <c r="U516" s="95" t="s">
        <v>348</v>
      </c>
      <c r="V516" s="95" t="s">
        <v>27</v>
      </c>
      <c r="W516" s="94">
        <v>23.3</v>
      </c>
      <c r="X516" s="94">
        <v>2</v>
      </c>
      <c r="Y516" s="95" t="s">
        <v>343</v>
      </c>
      <c r="Z516" s="95" t="s">
        <v>343</v>
      </c>
      <c r="AA516" s="95" t="s">
        <v>25</v>
      </c>
      <c r="AB516" s="95" t="s">
        <v>30</v>
      </c>
      <c r="AC516" s="95" t="s">
        <v>29</v>
      </c>
      <c r="AD516" s="94">
        <v>50</v>
      </c>
      <c r="AE516" s="95" t="s">
        <v>27</v>
      </c>
      <c r="AF516" s="95" t="s">
        <v>25</v>
      </c>
      <c r="AG516" s="95" t="s">
        <v>338</v>
      </c>
      <c r="AH516" s="95" t="s">
        <v>339</v>
      </c>
      <c r="AI516" s="94">
        <v>2.75</v>
      </c>
      <c r="AJ516" s="94">
        <v>0.1</v>
      </c>
      <c r="AK516" s="94">
        <v>10.9</v>
      </c>
      <c r="AL516" s="94">
        <v>1.1100000000000001</v>
      </c>
      <c r="AM516" s="95" t="s">
        <v>29</v>
      </c>
      <c r="AN516" s="94">
        <v>8</v>
      </c>
      <c r="AO516" s="95" t="s">
        <v>25</v>
      </c>
      <c r="AP516" s="94">
        <v>0.52</v>
      </c>
      <c r="AQ516" s="94">
        <v>420</v>
      </c>
      <c r="AR516" s="94">
        <v>2.4500000000000002</v>
      </c>
      <c r="AS516" s="95" t="s">
        <v>28</v>
      </c>
      <c r="AT516" s="95" t="s">
        <v>30</v>
      </c>
      <c r="AU516" s="94">
        <v>1.27</v>
      </c>
      <c r="AV516" s="94">
        <v>1790</v>
      </c>
      <c r="AW516" s="95" t="s">
        <v>28</v>
      </c>
      <c r="AX516" s="95" t="s">
        <v>28</v>
      </c>
      <c r="AY516" s="95" t="s">
        <v>351</v>
      </c>
      <c r="AZ516" s="94">
        <v>0.44</v>
      </c>
      <c r="BA516" s="94">
        <v>0.02</v>
      </c>
      <c r="BB516" s="94">
        <v>1.17</v>
      </c>
      <c r="BC516" s="94">
        <v>11.9</v>
      </c>
      <c r="BD516" s="79"/>
    </row>
    <row r="517" spans="1:56" s="80" customFormat="1" ht="18" customHeight="1" x14ac:dyDescent="0.25">
      <c r="A517" s="81" t="s">
        <v>232</v>
      </c>
      <c r="B517" s="81" t="s">
        <v>234</v>
      </c>
      <c r="C517" s="81">
        <v>18</v>
      </c>
      <c r="D517" s="82">
        <v>42458</v>
      </c>
      <c r="E517" s="94">
        <v>94</v>
      </c>
      <c r="F517" s="94">
        <v>0</v>
      </c>
      <c r="G517" s="94">
        <v>0</v>
      </c>
      <c r="H517" s="95" t="s">
        <v>26</v>
      </c>
      <c r="I517" s="94">
        <v>1.25</v>
      </c>
      <c r="J517" s="94">
        <v>198.2</v>
      </c>
      <c r="K517" s="94">
        <v>62.4</v>
      </c>
      <c r="L517" s="94">
        <v>0.16</v>
      </c>
      <c r="M517" s="95" t="s">
        <v>337</v>
      </c>
      <c r="N517" s="95" t="s">
        <v>32</v>
      </c>
      <c r="O517" s="95" t="s">
        <v>333</v>
      </c>
      <c r="P517" s="95" t="s">
        <v>340</v>
      </c>
      <c r="Q517" s="94">
        <v>1.69</v>
      </c>
      <c r="R517" s="95" t="s">
        <v>28</v>
      </c>
      <c r="S517" s="94">
        <v>8.18</v>
      </c>
      <c r="T517" s="94">
        <v>98</v>
      </c>
      <c r="U517" s="94">
        <v>164</v>
      </c>
      <c r="V517" s="95" t="s">
        <v>26</v>
      </c>
      <c r="W517" s="94">
        <v>26.6</v>
      </c>
      <c r="X517" s="94">
        <v>0</v>
      </c>
      <c r="Y517" s="95" t="s">
        <v>341</v>
      </c>
      <c r="Z517" s="95" t="s">
        <v>341</v>
      </c>
      <c r="AA517" s="94">
        <v>4.8</v>
      </c>
      <c r="AB517" s="95" t="s">
        <v>30</v>
      </c>
      <c r="AC517" s="95" t="s">
        <v>29</v>
      </c>
      <c r="AD517" s="94">
        <v>68</v>
      </c>
      <c r="AE517" s="95" t="s">
        <v>27</v>
      </c>
      <c r="AF517" s="94">
        <v>4.76</v>
      </c>
      <c r="AG517" s="95" t="s">
        <v>338</v>
      </c>
      <c r="AH517" s="94">
        <v>15300</v>
      </c>
      <c r="AI517" s="94">
        <v>0.51</v>
      </c>
      <c r="AJ517" s="94">
        <v>0.02</v>
      </c>
      <c r="AK517" s="94">
        <v>0.22</v>
      </c>
      <c r="AL517" s="94">
        <v>33.200000000000003</v>
      </c>
      <c r="AM517" s="95" t="s">
        <v>29</v>
      </c>
      <c r="AN517" s="94">
        <v>320</v>
      </c>
      <c r="AO517" s="95" t="s">
        <v>25</v>
      </c>
      <c r="AP517" s="94">
        <v>2.78</v>
      </c>
      <c r="AQ517" s="94">
        <v>5910</v>
      </c>
      <c r="AR517" s="95" t="s">
        <v>28</v>
      </c>
      <c r="AS517" s="95" t="s">
        <v>28</v>
      </c>
      <c r="AT517" s="95" t="s">
        <v>30</v>
      </c>
      <c r="AU517" s="94">
        <v>0.25</v>
      </c>
      <c r="AV517" s="94">
        <v>1860</v>
      </c>
      <c r="AW517" s="95" t="s">
        <v>28</v>
      </c>
      <c r="AX517" s="95" t="s">
        <v>28</v>
      </c>
      <c r="AY517" s="94">
        <v>17900</v>
      </c>
      <c r="AZ517" s="94">
        <v>2.17</v>
      </c>
      <c r="BA517" s="94">
        <v>0.34300000000000003</v>
      </c>
      <c r="BB517" s="94">
        <v>20.5</v>
      </c>
      <c r="BC517" s="94">
        <v>3.04</v>
      </c>
      <c r="BD517" s="79"/>
    </row>
    <row r="518" spans="1:56" s="80" customFormat="1" ht="18" customHeight="1" x14ac:dyDescent="0.25">
      <c r="A518" s="81" t="s">
        <v>232</v>
      </c>
      <c r="B518" s="81" t="s">
        <v>234</v>
      </c>
      <c r="C518" s="81">
        <v>18</v>
      </c>
      <c r="D518" s="82">
        <v>42640</v>
      </c>
      <c r="E518" s="94">
        <v>91</v>
      </c>
      <c r="F518" s="94">
        <v>0</v>
      </c>
      <c r="G518" s="94">
        <v>0</v>
      </c>
      <c r="H518" s="95" t="s">
        <v>26</v>
      </c>
      <c r="I518" s="94">
        <v>1.28</v>
      </c>
      <c r="J518" s="94">
        <v>193.5</v>
      </c>
      <c r="K518" s="94">
        <v>58.6</v>
      </c>
      <c r="L518" s="94">
        <v>0.19</v>
      </c>
      <c r="M518" s="95" t="s">
        <v>337</v>
      </c>
      <c r="N518" s="95" t="s">
        <v>32</v>
      </c>
      <c r="O518" s="95" t="s">
        <v>333</v>
      </c>
      <c r="P518" s="95" t="s">
        <v>340</v>
      </c>
      <c r="Q518" s="94">
        <v>1.65</v>
      </c>
      <c r="R518" s="95" t="s">
        <v>30</v>
      </c>
      <c r="S518" s="94">
        <v>8.3000000000000007</v>
      </c>
      <c r="T518" s="94">
        <v>170</v>
      </c>
      <c r="U518" s="94">
        <v>178</v>
      </c>
      <c r="V518" s="95" t="s">
        <v>27</v>
      </c>
      <c r="W518" s="94">
        <v>25.9</v>
      </c>
      <c r="X518" s="94">
        <v>0</v>
      </c>
      <c r="Y518" s="95" t="s">
        <v>341</v>
      </c>
      <c r="Z518" s="95" t="s">
        <v>341</v>
      </c>
      <c r="AA518" s="94">
        <v>4.3099999999999996</v>
      </c>
      <c r="AB518" s="95" t="s">
        <v>30</v>
      </c>
      <c r="AC518" s="95" t="s">
        <v>29</v>
      </c>
      <c r="AD518" s="94">
        <v>64</v>
      </c>
      <c r="AE518" s="95" t="s">
        <v>27</v>
      </c>
      <c r="AF518" s="94">
        <v>4.91</v>
      </c>
      <c r="AG518" s="94">
        <v>8.0000000000000002E-3</v>
      </c>
      <c r="AH518" s="94">
        <v>14300</v>
      </c>
      <c r="AI518" s="94">
        <v>0.28999999999999998</v>
      </c>
      <c r="AJ518" s="94">
        <v>0.01</v>
      </c>
      <c r="AK518" s="95" t="s">
        <v>29</v>
      </c>
      <c r="AL518" s="94">
        <v>30</v>
      </c>
      <c r="AM518" s="95" t="s">
        <v>29</v>
      </c>
      <c r="AN518" s="94">
        <v>320</v>
      </c>
      <c r="AO518" s="95" t="s">
        <v>25</v>
      </c>
      <c r="AP518" s="94">
        <v>2.63</v>
      </c>
      <c r="AQ518" s="94">
        <v>5560</v>
      </c>
      <c r="AR518" s="95" t="s">
        <v>28</v>
      </c>
      <c r="AS518" s="95" t="s">
        <v>28</v>
      </c>
      <c r="AT518" s="94">
        <v>0.02</v>
      </c>
      <c r="AU518" s="94">
        <v>0.2</v>
      </c>
      <c r="AV518" s="94">
        <v>1850</v>
      </c>
      <c r="AW518" s="95" t="s">
        <v>28</v>
      </c>
      <c r="AX518" s="95" t="s">
        <v>28</v>
      </c>
      <c r="AY518" s="94">
        <v>17900</v>
      </c>
      <c r="AZ518" s="94">
        <v>2.2599999999999998</v>
      </c>
      <c r="BA518" s="94">
        <v>0.3</v>
      </c>
      <c r="BB518" s="94">
        <v>17</v>
      </c>
      <c r="BC518" s="94">
        <v>0.96</v>
      </c>
      <c r="BD518" s="79"/>
    </row>
    <row r="519" spans="1:56" s="80" customFormat="1" ht="18" customHeight="1" x14ac:dyDescent="0.25">
      <c r="A519" s="81" t="s">
        <v>232</v>
      </c>
      <c r="B519" s="81" t="s">
        <v>234</v>
      </c>
      <c r="C519" s="81">
        <v>18</v>
      </c>
      <c r="D519" s="82">
        <v>42815</v>
      </c>
      <c r="E519" s="94">
        <v>96</v>
      </c>
      <c r="F519" s="94">
        <v>0</v>
      </c>
      <c r="G519" s="94">
        <v>0</v>
      </c>
      <c r="H519" s="95" t="s">
        <v>26</v>
      </c>
      <c r="I519" s="94">
        <v>1.41</v>
      </c>
      <c r="J519" s="94">
        <v>196.9</v>
      </c>
      <c r="K519" s="94">
        <v>44.5</v>
      </c>
      <c r="L519" s="94">
        <v>0.18</v>
      </c>
      <c r="M519" s="95" t="s">
        <v>337</v>
      </c>
      <c r="N519" s="95" t="s">
        <v>32</v>
      </c>
      <c r="O519" s="95" t="s">
        <v>333</v>
      </c>
      <c r="P519" s="95" t="s">
        <v>340</v>
      </c>
      <c r="Q519" s="94">
        <v>1.78</v>
      </c>
      <c r="R519" s="95" t="s">
        <v>30</v>
      </c>
      <c r="S519" s="94">
        <v>8.33</v>
      </c>
      <c r="T519" s="94">
        <v>176</v>
      </c>
      <c r="U519" s="94">
        <v>181</v>
      </c>
      <c r="V519" s="95" t="s">
        <v>27</v>
      </c>
      <c r="W519" s="94">
        <v>25.7</v>
      </c>
      <c r="X519" s="94">
        <v>0</v>
      </c>
      <c r="Y519" s="95" t="s">
        <v>341</v>
      </c>
      <c r="Z519" s="95" t="s">
        <v>341</v>
      </c>
      <c r="AA519" s="94">
        <v>3.28</v>
      </c>
      <c r="AB519" s="95" t="s">
        <v>30</v>
      </c>
      <c r="AC519" s="95" t="s">
        <v>29</v>
      </c>
      <c r="AD519" s="94">
        <v>70</v>
      </c>
      <c r="AE519" s="95" t="s">
        <v>27</v>
      </c>
      <c r="AF519" s="94">
        <v>5.89</v>
      </c>
      <c r="AG519" s="95" t="s">
        <v>338</v>
      </c>
      <c r="AH519" s="94">
        <v>14700</v>
      </c>
      <c r="AI519" s="94">
        <v>0.08</v>
      </c>
      <c r="AJ519" s="94">
        <v>0.02</v>
      </c>
      <c r="AK519" s="95" t="s">
        <v>29</v>
      </c>
      <c r="AL519" s="94">
        <v>30.9</v>
      </c>
      <c r="AM519" s="95" t="s">
        <v>29</v>
      </c>
      <c r="AN519" s="94">
        <v>330</v>
      </c>
      <c r="AO519" s="95" t="s">
        <v>25</v>
      </c>
      <c r="AP519" s="94">
        <v>2.93</v>
      </c>
      <c r="AQ519" s="94">
        <v>5950</v>
      </c>
      <c r="AR519" s="95" t="s">
        <v>28</v>
      </c>
      <c r="AS519" s="95" t="s">
        <v>28</v>
      </c>
      <c r="AT519" s="95" t="s">
        <v>30</v>
      </c>
      <c r="AU519" s="95" t="s">
        <v>28</v>
      </c>
      <c r="AV519" s="94">
        <v>1880</v>
      </c>
      <c r="AW519" s="95" t="s">
        <v>28</v>
      </c>
      <c r="AX519" s="95" t="s">
        <v>28</v>
      </c>
      <c r="AY519" s="94">
        <v>18000</v>
      </c>
      <c r="AZ519" s="94">
        <v>2.25</v>
      </c>
      <c r="BA519" s="94">
        <v>0.36</v>
      </c>
      <c r="BB519" s="94">
        <v>20</v>
      </c>
      <c r="BC519" s="94">
        <v>1.04</v>
      </c>
      <c r="BD519" s="76"/>
    </row>
    <row r="520" spans="1:56" s="80" customFormat="1" ht="18" customHeight="1" x14ac:dyDescent="0.25">
      <c r="A520" s="81" t="s">
        <v>232</v>
      </c>
      <c r="B520" s="81" t="s">
        <v>234</v>
      </c>
      <c r="C520" s="81">
        <v>18</v>
      </c>
      <c r="D520" s="82">
        <v>43004</v>
      </c>
      <c r="E520" s="94">
        <v>77</v>
      </c>
      <c r="F520" s="94">
        <v>15</v>
      </c>
      <c r="G520" s="94">
        <v>0</v>
      </c>
      <c r="H520" s="94">
        <v>1.1000000000000001</v>
      </c>
      <c r="I520" s="94">
        <v>1.1100000000000001</v>
      </c>
      <c r="J520" s="94">
        <v>180.9</v>
      </c>
      <c r="K520" s="94">
        <v>63.9</v>
      </c>
      <c r="L520" s="94">
        <v>0.19</v>
      </c>
      <c r="M520" s="95" t="s">
        <v>337</v>
      </c>
      <c r="N520" s="95" t="s">
        <v>32</v>
      </c>
      <c r="O520" s="95" t="s">
        <v>333</v>
      </c>
      <c r="P520" s="95" t="s">
        <v>340</v>
      </c>
      <c r="Q520" s="94">
        <v>2.0099999999999998</v>
      </c>
      <c r="R520" s="95" t="s">
        <v>30</v>
      </c>
      <c r="S520" s="94">
        <v>8.23</v>
      </c>
      <c r="T520" s="94">
        <v>125</v>
      </c>
      <c r="U520" s="94">
        <v>131</v>
      </c>
      <c r="V520" s="95" t="s">
        <v>27</v>
      </c>
      <c r="W520" s="94">
        <v>26.3</v>
      </c>
      <c r="X520" s="94">
        <v>0</v>
      </c>
      <c r="Y520" s="95" t="s">
        <v>341</v>
      </c>
      <c r="Z520" s="95" t="s">
        <v>341</v>
      </c>
      <c r="AA520" s="94">
        <v>4.3899999999999997</v>
      </c>
      <c r="AB520" s="95" t="s">
        <v>30</v>
      </c>
      <c r="AC520" s="95" t="s">
        <v>29</v>
      </c>
      <c r="AD520" s="94">
        <v>66</v>
      </c>
      <c r="AE520" s="95" t="s">
        <v>27</v>
      </c>
      <c r="AF520" s="94">
        <v>4.25</v>
      </c>
      <c r="AG520" s="95" t="s">
        <v>338</v>
      </c>
      <c r="AH520" s="94">
        <v>15500</v>
      </c>
      <c r="AI520" s="94">
        <v>0.17</v>
      </c>
      <c r="AJ520" s="94">
        <v>0.02</v>
      </c>
      <c r="AK520" s="94">
        <v>0.33</v>
      </c>
      <c r="AL520" s="94">
        <v>35.83</v>
      </c>
      <c r="AM520" s="95" t="s">
        <v>29</v>
      </c>
      <c r="AN520" s="94">
        <v>340</v>
      </c>
      <c r="AO520" s="95" t="s">
        <v>25</v>
      </c>
      <c r="AP520" s="94">
        <v>3.27</v>
      </c>
      <c r="AQ520" s="94">
        <v>6110</v>
      </c>
      <c r="AR520" s="95" t="s">
        <v>28</v>
      </c>
      <c r="AS520" s="95" t="s">
        <v>28</v>
      </c>
      <c r="AT520" s="95" t="s">
        <v>30</v>
      </c>
      <c r="AU520" s="94">
        <v>0.21</v>
      </c>
      <c r="AV520" s="94">
        <v>2070</v>
      </c>
      <c r="AW520" s="95" t="s">
        <v>28</v>
      </c>
      <c r="AX520" s="95" t="s">
        <v>28</v>
      </c>
      <c r="AY520" s="94">
        <v>19400</v>
      </c>
      <c r="AZ520" s="94">
        <v>2.2999999999999998</v>
      </c>
      <c r="BA520" s="94">
        <v>0.35</v>
      </c>
      <c r="BB520" s="94">
        <v>21</v>
      </c>
      <c r="BC520" s="94">
        <v>1.33</v>
      </c>
      <c r="BD520" s="79"/>
    </row>
    <row r="521" spans="1:56" s="80" customFormat="1" ht="18" customHeight="1" x14ac:dyDescent="0.25">
      <c r="A521" s="81" t="s">
        <v>232</v>
      </c>
      <c r="B521" s="81" t="s">
        <v>234</v>
      </c>
      <c r="C521" s="81">
        <v>18</v>
      </c>
      <c r="D521" s="82">
        <v>43179</v>
      </c>
      <c r="E521" s="94">
        <v>87</v>
      </c>
      <c r="F521" s="94">
        <v>8</v>
      </c>
      <c r="G521" s="94">
        <v>0</v>
      </c>
      <c r="H521" s="94">
        <v>1.46</v>
      </c>
      <c r="I521" s="94">
        <v>1.37</v>
      </c>
      <c r="J521" s="94">
        <v>109.8</v>
      </c>
      <c r="K521" s="94">
        <v>68</v>
      </c>
      <c r="L521" s="95" t="s">
        <v>28</v>
      </c>
      <c r="M521" s="95" t="s">
        <v>337</v>
      </c>
      <c r="N521" s="95" t="s">
        <v>32</v>
      </c>
      <c r="O521" s="95" t="s">
        <v>333</v>
      </c>
      <c r="P521" s="95" t="s">
        <v>340</v>
      </c>
      <c r="Q521" s="94">
        <v>1.8</v>
      </c>
      <c r="R521" s="95" t="s">
        <v>28</v>
      </c>
      <c r="S521" s="94">
        <v>8.11</v>
      </c>
      <c r="T521" s="94">
        <v>130</v>
      </c>
      <c r="U521" s="94">
        <v>136</v>
      </c>
      <c r="V521" s="95" t="s">
        <v>26</v>
      </c>
      <c r="W521" s="94">
        <v>26.4</v>
      </c>
      <c r="X521" s="94">
        <v>0</v>
      </c>
      <c r="Y521" s="95" t="s">
        <v>341</v>
      </c>
      <c r="Z521" s="95" t="s">
        <v>341</v>
      </c>
      <c r="AA521" s="94">
        <v>4.6500000000000004</v>
      </c>
      <c r="AB521" s="95" t="s">
        <v>30</v>
      </c>
      <c r="AC521" s="95" t="s">
        <v>29</v>
      </c>
      <c r="AD521" s="94">
        <v>74</v>
      </c>
      <c r="AE521" s="95" t="s">
        <v>27</v>
      </c>
      <c r="AF521" s="94">
        <v>6.02</v>
      </c>
      <c r="AG521" s="95" t="s">
        <v>338</v>
      </c>
      <c r="AH521" s="94">
        <v>16200</v>
      </c>
      <c r="AI521" s="94">
        <v>0.12</v>
      </c>
      <c r="AJ521" s="94">
        <v>0.02</v>
      </c>
      <c r="AK521" s="95" t="s">
        <v>29</v>
      </c>
      <c r="AL521" s="94">
        <v>38.700000000000003</v>
      </c>
      <c r="AM521" s="95" t="s">
        <v>29</v>
      </c>
      <c r="AN521" s="94">
        <v>330</v>
      </c>
      <c r="AO521" s="95" t="s">
        <v>25</v>
      </c>
      <c r="AP521" s="94">
        <v>3.58</v>
      </c>
      <c r="AQ521" s="94">
        <v>6700</v>
      </c>
      <c r="AR521" s="95" t="s">
        <v>28</v>
      </c>
      <c r="AS521" s="95" t="s">
        <v>28</v>
      </c>
      <c r="AT521" s="94">
        <v>0.02</v>
      </c>
      <c r="AU521" s="94">
        <v>0.28999999999999998</v>
      </c>
      <c r="AV521" s="94">
        <v>2080</v>
      </c>
      <c r="AW521" s="95" t="s">
        <v>28</v>
      </c>
      <c r="AX521" s="95" t="s">
        <v>28</v>
      </c>
      <c r="AY521" s="94">
        <v>18600</v>
      </c>
      <c r="AZ521" s="94">
        <v>2.5299999999999998</v>
      </c>
      <c r="BA521" s="94">
        <v>0.34</v>
      </c>
      <c r="BB521" s="94">
        <v>20.8</v>
      </c>
      <c r="BC521" s="94">
        <v>1.1299999999999999</v>
      </c>
      <c r="BD521" s="79"/>
    </row>
    <row r="522" spans="1:56" s="80" customFormat="1" ht="18" customHeight="1" x14ac:dyDescent="0.25">
      <c r="A522" s="81" t="s">
        <v>232</v>
      </c>
      <c r="B522" s="81" t="s">
        <v>234</v>
      </c>
      <c r="C522" s="81">
        <v>18</v>
      </c>
      <c r="D522" s="82">
        <v>43368</v>
      </c>
      <c r="E522" s="94">
        <v>94</v>
      </c>
      <c r="F522" s="94">
        <v>0</v>
      </c>
      <c r="G522" s="94">
        <v>0</v>
      </c>
      <c r="H522" s="95" t="s">
        <v>26</v>
      </c>
      <c r="I522" s="94">
        <v>1.25</v>
      </c>
      <c r="J522" s="94">
        <v>196.8</v>
      </c>
      <c r="K522" s="94">
        <v>61.5</v>
      </c>
      <c r="L522" s="94">
        <v>0.2</v>
      </c>
      <c r="M522" s="95" t="s">
        <v>337</v>
      </c>
      <c r="N522" s="95" t="s">
        <v>32</v>
      </c>
      <c r="O522" s="95" t="s">
        <v>333</v>
      </c>
      <c r="P522" s="95" t="s">
        <v>340</v>
      </c>
      <c r="Q522" s="94">
        <v>1.9</v>
      </c>
      <c r="R522" s="95" t="s">
        <v>30</v>
      </c>
      <c r="S522" s="94">
        <v>8.2200000000000006</v>
      </c>
      <c r="T522" s="94">
        <v>119</v>
      </c>
      <c r="U522" s="94">
        <v>128</v>
      </c>
      <c r="V522" s="95" t="s">
        <v>27</v>
      </c>
      <c r="W522" s="94">
        <v>26.8</v>
      </c>
      <c r="X522" s="95" t="s">
        <v>26</v>
      </c>
      <c r="Y522" s="95" t="s">
        <v>343</v>
      </c>
      <c r="Z522" s="95" t="s">
        <v>343</v>
      </c>
      <c r="AA522" s="94">
        <v>3.12</v>
      </c>
      <c r="AB522" s="95" t="s">
        <v>30</v>
      </c>
      <c r="AC522" s="95" t="s">
        <v>29</v>
      </c>
      <c r="AD522" s="94">
        <v>70</v>
      </c>
      <c r="AE522" s="95" t="s">
        <v>27</v>
      </c>
      <c r="AF522" s="94">
        <v>4.42</v>
      </c>
      <c r="AG522" s="95" t="s">
        <v>338</v>
      </c>
      <c r="AH522" s="94">
        <v>15000</v>
      </c>
      <c r="AI522" s="94">
        <v>0.1</v>
      </c>
      <c r="AJ522" s="94">
        <v>0.01</v>
      </c>
      <c r="AK522" s="95" t="s">
        <v>29</v>
      </c>
      <c r="AL522" s="94">
        <v>32.5</v>
      </c>
      <c r="AM522" s="95" t="s">
        <v>29</v>
      </c>
      <c r="AN522" s="94">
        <v>320</v>
      </c>
      <c r="AO522" s="95" t="s">
        <v>25</v>
      </c>
      <c r="AP522" s="94">
        <v>2.88</v>
      </c>
      <c r="AQ522" s="94">
        <v>5840</v>
      </c>
      <c r="AR522" s="95" t="s">
        <v>28</v>
      </c>
      <c r="AS522" s="95" t="s">
        <v>28</v>
      </c>
      <c r="AT522" s="95" t="s">
        <v>30</v>
      </c>
      <c r="AU522" s="94">
        <v>0.15</v>
      </c>
      <c r="AV522" s="94">
        <v>2100</v>
      </c>
      <c r="AW522" s="95" t="s">
        <v>28</v>
      </c>
      <c r="AX522" s="95" t="s">
        <v>28</v>
      </c>
      <c r="AY522" s="94">
        <v>16700</v>
      </c>
      <c r="AZ522" s="94">
        <v>1.71</v>
      </c>
      <c r="BA522" s="94">
        <v>0.32</v>
      </c>
      <c r="BB522" s="94">
        <v>18.7</v>
      </c>
      <c r="BC522" s="94">
        <v>1.68</v>
      </c>
      <c r="BD522" s="76"/>
    </row>
    <row r="523" spans="1:56" s="80" customFormat="1" ht="18" customHeight="1" x14ac:dyDescent="0.25">
      <c r="A523" s="81" t="s">
        <v>159</v>
      </c>
      <c r="B523" s="81" t="s">
        <v>161</v>
      </c>
      <c r="C523" s="81">
        <v>18</v>
      </c>
      <c r="D523" s="82">
        <v>42459</v>
      </c>
      <c r="E523" s="94">
        <v>48</v>
      </c>
      <c r="F523" s="94">
        <v>28</v>
      </c>
      <c r="G523" s="94">
        <v>0</v>
      </c>
      <c r="H523" s="95" t="s">
        <v>26</v>
      </c>
      <c r="I523" s="94">
        <v>1.59</v>
      </c>
      <c r="J523" s="94">
        <v>153</v>
      </c>
      <c r="K523" s="94">
        <v>15.7</v>
      </c>
      <c r="L523" s="94">
        <v>0.12</v>
      </c>
      <c r="M523" s="94">
        <v>20</v>
      </c>
      <c r="N523" s="95" t="s">
        <v>32</v>
      </c>
      <c r="O523" s="95" t="s">
        <v>333</v>
      </c>
      <c r="P523" s="95" t="s">
        <v>340</v>
      </c>
      <c r="Q523" s="94">
        <v>0.78</v>
      </c>
      <c r="R523" s="95" t="s">
        <v>28</v>
      </c>
      <c r="S523" s="94">
        <v>9.32</v>
      </c>
      <c r="T523" s="94">
        <v>118</v>
      </c>
      <c r="U523" s="94">
        <v>126</v>
      </c>
      <c r="V523" s="95" t="s">
        <v>26</v>
      </c>
      <c r="W523" s="94">
        <v>27.1</v>
      </c>
      <c r="X523" s="94">
        <v>6</v>
      </c>
      <c r="Y523" s="95" t="s">
        <v>341</v>
      </c>
      <c r="Z523" s="95" t="s">
        <v>341</v>
      </c>
      <c r="AA523" s="94">
        <v>13.8</v>
      </c>
      <c r="AB523" s="95" t="s">
        <v>30</v>
      </c>
      <c r="AC523" s="95" t="s">
        <v>29</v>
      </c>
      <c r="AD523" s="94">
        <v>40</v>
      </c>
      <c r="AE523" s="95" t="s">
        <v>27</v>
      </c>
      <c r="AF523" s="94">
        <v>6.12</v>
      </c>
      <c r="AG523" s="95" t="s">
        <v>338</v>
      </c>
      <c r="AH523" s="94">
        <v>4320</v>
      </c>
      <c r="AI523" s="94">
        <v>0.06</v>
      </c>
      <c r="AJ523" s="95" t="s">
        <v>30</v>
      </c>
      <c r="AK523" s="94">
        <v>0.22</v>
      </c>
      <c r="AL523" s="94">
        <v>60.6</v>
      </c>
      <c r="AM523" s="95" t="s">
        <v>29</v>
      </c>
      <c r="AN523" s="94">
        <v>92</v>
      </c>
      <c r="AO523" s="94">
        <v>2.19</v>
      </c>
      <c r="AP523" s="94">
        <v>0.81</v>
      </c>
      <c r="AQ523" s="94">
        <v>1190</v>
      </c>
      <c r="AR523" s="95" t="s">
        <v>28</v>
      </c>
      <c r="AS523" s="95" t="s">
        <v>28</v>
      </c>
      <c r="AT523" s="94">
        <v>0.02</v>
      </c>
      <c r="AU523" s="95" t="s">
        <v>28</v>
      </c>
      <c r="AV523" s="94">
        <v>710</v>
      </c>
      <c r="AW523" s="95" t="s">
        <v>28</v>
      </c>
      <c r="AX523" s="95" t="s">
        <v>28</v>
      </c>
      <c r="AY523" s="94">
        <v>27300</v>
      </c>
      <c r="AZ523" s="94">
        <v>1.5</v>
      </c>
      <c r="BA523" s="94">
        <v>0.14799999999999999</v>
      </c>
      <c r="BB523" s="94">
        <v>27.1</v>
      </c>
      <c r="BC523" s="94">
        <v>0.73</v>
      </c>
      <c r="BD523" s="76"/>
    </row>
    <row r="524" spans="1:56" s="80" customFormat="1" ht="18" customHeight="1" x14ac:dyDescent="0.25">
      <c r="A524" s="81" t="s">
        <v>159</v>
      </c>
      <c r="B524" s="81" t="s">
        <v>161</v>
      </c>
      <c r="C524" s="81">
        <v>18</v>
      </c>
      <c r="D524" s="82">
        <v>42641</v>
      </c>
      <c r="E524" s="94">
        <v>41</v>
      </c>
      <c r="F524" s="94">
        <v>32</v>
      </c>
      <c r="G524" s="94">
        <v>0</v>
      </c>
      <c r="H524" s="95" t="s">
        <v>26</v>
      </c>
      <c r="I524" s="94">
        <v>1.92</v>
      </c>
      <c r="J524" s="94">
        <v>154</v>
      </c>
      <c r="K524" s="94">
        <v>17.8</v>
      </c>
      <c r="L524" s="94">
        <v>0.14000000000000001</v>
      </c>
      <c r="M524" s="94">
        <v>30</v>
      </c>
      <c r="N524" s="95" t="s">
        <v>32</v>
      </c>
      <c r="O524" s="95" t="s">
        <v>333</v>
      </c>
      <c r="P524" s="95" t="s">
        <v>340</v>
      </c>
      <c r="Q524" s="94">
        <v>1.1299999999999999</v>
      </c>
      <c r="R524" s="95" t="s">
        <v>30</v>
      </c>
      <c r="S524" s="94">
        <v>8.94</v>
      </c>
      <c r="T524" s="94">
        <v>124</v>
      </c>
      <c r="U524" s="94">
        <v>135</v>
      </c>
      <c r="V524" s="95" t="s">
        <v>27</v>
      </c>
      <c r="W524" s="94">
        <v>26.3</v>
      </c>
      <c r="X524" s="94">
        <v>0</v>
      </c>
      <c r="Y524" s="95" t="s">
        <v>342</v>
      </c>
      <c r="Z524" s="95" t="s">
        <v>341</v>
      </c>
      <c r="AA524" s="94">
        <v>13.7</v>
      </c>
      <c r="AB524" s="95" t="s">
        <v>30</v>
      </c>
      <c r="AC524" s="95" t="s">
        <v>29</v>
      </c>
      <c r="AD524" s="94">
        <v>51</v>
      </c>
      <c r="AE524" s="95" t="s">
        <v>27</v>
      </c>
      <c r="AF524" s="94">
        <v>6.68</v>
      </c>
      <c r="AG524" s="94">
        <v>8.0000000000000002E-3</v>
      </c>
      <c r="AH524" s="94">
        <v>4860</v>
      </c>
      <c r="AI524" s="95" t="s">
        <v>32</v>
      </c>
      <c r="AJ524" s="95" t="s">
        <v>30</v>
      </c>
      <c r="AK524" s="95" t="s">
        <v>29</v>
      </c>
      <c r="AL524" s="94">
        <v>57.2</v>
      </c>
      <c r="AM524" s="95" t="s">
        <v>29</v>
      </c>
      <c r="AN524" s="94">
        <v>120</v>
      </c>
      <c r="AO524" s="95" t="s">
        <v>25</v>
      </c>
      <c r="AP524" s="94">
        <v>0.92</v>
      </c>
      <c r="AQ524" s="94">
        <v>1390</v>
      </c>
      <c r="AR524" s="95" t="s">
        <v>28</v>
      </c>
      <c r="AS524" s="95" t="s">
        <v>28</v>
      </c>
      <c r="AT524" s="94">
        <v>0.02</v>
      </c>
      <c r="AU524" s="95" t="s">
        <v>28</v>
      </c>
      <c r="AV524" s="94">
        <v>940</v>
      </c>
      <c r="AW524" s="95" t="s">
        <v>28</v>
      </c>
      <c r="AX524" s="95" t="s">
        <v>28</v>
      </c>
      <c r="AY524" s="94">
        <v>27100</v>
      </c>
      <c r="AZ524" s="94">
        <v>1.75</v>
      </c>
      <c r="BA524" s="94">
        <v>0.13</v>
      </c>
      <c r="BB524" s="94">
        <v>20.5</v>
      </c>
      <c r="BC524" s="94">
        <v>0.57999999999999996</v>
      </c>
      <c r="BD524" s="79"/>
    </row>
    <row r="525" spans="1:56" s="80" customFormat="1" ht="18" customHeight="1" x14ac:dyDescent="0.25">
      <c r="A525" s="81" t="s">
        <v>159</v>
      </c>
      <c r="B525" s="81" t="s">
        <v>161</v>
      </c>
      <c r="C525" s="81">
        <v>18</v>
      </c>
      <c r="D525" s="82">
        <v>42816</v>
      </c>
      <c r="E525" s="94">
        <v>54</v>
      </c>
      <c r="F525" s="94">
        <v>19</v>
      </c>
      <c r="G525" s="94">
        <v>0</v>
      </c>
      <c r="H525" s="95" t="s">
        <v>26</v>
      </c>
      <c r="I525" s="94">
        <v>1.81</v>
      </c>
      <c r="J525" s="94">
        <v>153.5</v>
      </c>
      <c r="K525" s="94">
        <v>15.7</v>
      </c>
      <c r="L525" s="94">
        <v>0.13</v>
      </c>
      <c r="M525" s="94">
        <v>20</v>
      </c>
      <c r="N525" s="95" t="s">
        <v>32</v>
      </c>
      <c r="O525" s="95" t="s">
        <v>333</v>
      </c>
      <c r="P525" s="95" t="s">
        <v>340</v>
      </c>
      <c r="Q525" s="94">
        <v>1.22</v>
      </c>
      <c r="R525" s="95" t="s">
        <v>30</v>
      </c>
      <c r="S525" s="94">
        <v>8.98</v>
      </c>
      <c r="T525" s="94">
        <v>124</v>
      </c>
      <c r="U525" s="94">
        <v>125</v>
      </c>
      <c r="V525" s="94">
        <v>0.5</v>
      </c>
      <c r="W525" s="94">
        <v>26.4</v>
      </c>
      <c r="X525" s="94">
        <v>0</v>
      </c>
      <c r="Y525" s="95" t="s">
        <v>341</v>
      </c>
      <c r="Z525" s="95" t="s">
        <v>341</v>
      </c>
      <c r="AA525" s="94">
        <v>13.2</v>
      </c>
      <c r="AB525" s="95" t="s">
        <v>30</v>
      </c>
      <c r="AC525" s="95" t="s">
        <v>29</v>
      </c>
      <c r="AD525" s="94">
        <v>52</v>
      </c>
      <c r="AE525" s="95" t="s">
        <v>27</v>
      </c>
      <c r="AF525" s="95" t="s">
        <v>25</v>
      </c>
      <c r="AG525" s="95" t="s">
        <v>338</v>
      </c>
      <c r="AH525" s="94">
        <v>4790</v>
      </c>
      <c r="AI525" s="95" t="s">
        <v>32</v>
      </c>
      <c r="AJ525" s="95" t="s">
        <v>30</v>
      </c>
      <c r="AK525" s="95" t="s">
        <v>29</v>
      </c>
      <c r="AL525" s="94">
        <v>55.5</v>
      </c>
      <c r="AM525" s="95" t="s">
        <v>29</v>
      </c>
      <c r="AN525" s="94">
        <v>110</v>
      </c>
      <c r="AO525" s="95" t="s">
        <v>25</v>
      </c>
      <c r="AP525" s="94">
        <v>1.06</v>
      </c>
      <c r="AQ525" s="94">
        <v>1420</v>
      </c>
      <c r="AR525" s="95" t="s">
        <v>28</v>
      </c>
      <c r="AS525" s="95" t="s">
        <v>28</v>
      </c>
      <c r="AT525" s="95" t="s">
        <v>30</v>
      </c>
      <c r="AU525" s="95" t="s">
        <v>28</v>
      </c>
      <c r="AV525" s="94">
        <v>920</v>
      </c>
      <c r="AW525" s="95" t="s">
        <v>28</v>
      </c>
      <c r="AX525" s="95" t="s">
        <v>28</v>
      </c>
      <c r="AY525" s="94">
        <v>28300</v>
      </c>
      <c r="AZ525" s="94">
        <v>1.73</v>
      </c>
      <c r="BA525" s="94">
        <v>0.17</v>
      </c>
      <c r="BB525" s="94">
        <v>27.45</v>
      </c>
      <c r="BC525" s="94">
        <v>0.62</v>
      </c>
      <c r="BD525" s="76"/>
    </row>
    <row r="526" spans="1:56" s="80" customFormat="1" ht="18" customHeight="1" x14ac:dyDescent="0.25">
      <c r="A526" s="81" t="s">
        <v>159</v>
      </c>
      <c r="B526" s="81" t="s">
        <v>161</v>
      </c>
      <c r="C526" s="81">
        <v>18</v>
      </c>
      <c r="D526" s="82">
        <v>43005</v>
      </c>
      <c r="E526" s="94">
        <v>40</v>
      </c>
      <c r="F526" s="94">
        <v>32</v>
      </c>
      <c r="G526" s="94">
        <v>0</v>
      </c>
      <c r="H526" s="95" t="s">
        <v>26</v>
      </c>
      <c r="I526" s="94">
        <v>1.76</v>
      </c>
      <c r="J526" s="94">
        <v>142.6</v>
      </c>
      <c r="K526" s="94">
        <v>19.8</v>
      </c>
      <c r="L526" s="94">
        <v>0.15</v>
      </c>
      <c r="M526" s="94">
        <v>30</v>
      </c>
      <c r="N526" s="95" t="s">
        <v>32</v>
      </c>
      <c r="O526" s="95" t="s">
        <v>333</v>
      </c>
      <c r="P526" s="95" t="s">
        <v>340</v>
      </c>
      <c r="Q526" s="94">
        <v>1.25</v>
      </c>
      <c r="R526" s="95" t="s">
        <v>30</v>
      </c>
      <c r="S526" s="94">
        <v>8.9600000000000009</v>
      </c>
      <c r="T526" s="94">
        <v>80</v>
      </c>
      <c r="U526" s="94">
        <v>100</v>
      </c>
      <c r="V526" s="95" t="s">
        <v>27</v>
      </c>
      <c r="W526" s="94">
        <v>27.2</v>
      </c>
      <c r="X526" s="94">
        <v>0</v>
      </c>
      <c r="Y526" s="95" t="s">
        <v>341</v>
      </c>
      <c r="Z526" s="95" t="s">
        <v>341</v>
      </c>
      <c r="AA526" s="94">
        <v>11.8</v>
      </c>
      <c r="AB526" s="95" t="s">
        <v>30</v>
      </c>
      <c r="AC526" s="95" t="s">
        <v>29</v>
      </c>
      <c r="AD526" s="94">
        <v>54</v>
      </c>
      <c r="AE526" s="95" t="s">
        <v>27</v>
      </c>
      <c r="AF526" s="94">
        <v>5.04</v>
      </c>
      <c r="AG526" s="95" t="s">
        <v>338</v>
      </c>
      <c r="AH526" s="94">
        <v>5360</v>
      </c>
      <c r="AI526" s="95" t="s">
        <v>32</v>
      </c>
      <c r="AJ526" s="95" t="s">
        <v>30</v>
      </c>
      <c r="AK526" s="94">
        <v>0.21</v>
      </c>
      <c r="AL526" s="94">
        <v>64</v>
      </c>
      <c r="AM526" s="95" t="s">
        <v>29</v>
      </c>
      <c r="AN526" s="94">
        <v>120</v>
      </c>
      <c r="AO526" s="94">
        <v>8.2100000000000009</v>
      </c>
      <c r="AP526" s="94">
        <v>1</v>
      </c>
      <c r="AQ526" s="94">
        <v>1550</v>
      </c>
      <c r="AR526" s="95" t="s">
        <v>28</v>
      </c>
      <c r="AS526" s="95" t="s">
        <v>28</v>
      </c>
      <c r="AT526" s="95" t="s">
        <v>30</v>
      </c>
      <c r="AU526" s="95" t="s">
        <v>28</v>
      </c>
      <c r="AV526" s="94">
        <v>1020</v>
      </c>
      <c r="AW526" s="95" t="s">
        <v>28</v>
      </c>
      <c r="AX526" s="95" t="s">
        <v>28</v>
      </c>
      <c r="AY526" s="94">
        <v>29700</v>
      </c>
      <c r="AZ526" s="94">
        <v>1.44</v>
      </c>
      <c r="BA526" s="94">
        <v>0.14000000000000001</v>
      </c>
      <c r="BB526" s="94">
        <v>24.2</v>
      </c>
      <c r="BC526" s="94">
        <v>0.62</v>
      </c>
      <c r="BD526" s="76"/>
    </row>
    <row r="527" spans="1:56" s="80" customFormat="1" ht="18" customHeight="1" x14ac:dyDescent="0.25">
      <c r="A527" s="81" t="s">
        <v>159</v>
      </c>
      <c r="B527" s="81" t="s">
        <v>161</v>
      </c>
      <c r="C527" s="81">
        <v>18</v>
      </c>
      <c r="D527" s="82">
        <v>43180</v>
      </c>
      <c r="E527" s="94">
        <v>58</v>
      </c>
      <c r="F527" s="94">
        <v>16</v>
      </c>
      <c r="G527" s="94">
        <v>0</v>
      </c>
      <c r="H527" s="94">
        <v>1.29</v>
      </c>
      <c r="I527" s="94">
        <v>1.61</v>
      </c>
      <c r="J527" s="94">
        <v>154.6</v>
      </c>
      <c r="K527" s="94">
        <v>21.5</v>
      </c>
      <c r="L527" s="95" t="s">
        <v>28</v>
      </c>
      <c r="M527" s="94">
        <v>30</v>
      </c>
      <c r="N527" s="95" t="s">
        <v>32</v>
      </c>
      <c r="O527" s="95" t="s">
        <v>333</v>
      </c>
      <c r="P527" s="95" t="s">
        <v>340</v>
      </c>
      <c r="Q527" s="94">
        <v>1.05</v>
      </c>
      <c r="R527" s="95" t="s">
        <v>28</v>
      </c>
      <c r="S527" s="94">
        <v>8.83</v>
      </c>
      <c r="T527" s="94">
        <v>108</v>
      </c>
      <c r="U527" s="94">
        <v>117</v>
      </c>
      <c r="V527" s="95" t="s">
        <v>26</v>
      </c>
      <c r="W527" s="94">
        <v>27.5</v>
      </c>
      <c r="X527" s="94">
        <v>0</v>
      </c>
      <c r="Y527" s="95" t="s">
        <v>341</v>
      </c>
      <c r="Z527" s="95" t="s">
        <v>341</v>
      </c>
      <c r="AA527" s="94">
        <v>14.4</v>
      </c>
      <c r="AB527" s="95" t="s">
        <v>30</v>
      </c>
      <c r="AC527" s="95" t="s">
        <v>29</v>
      </c>
      <c r="AD527" s="94">
        <v>58</v>
      </c>
      <c r="AE527" s="95" t="s">
        <v>27</v>
      </c>
      <c r="AF527" s="94">
        <v>6.41</v>
      </c>
      <c r="AG527" s="95" t="s">
        <v>338</v>
      </c>
      <c r="AH527" s="94">
        <v>5770</v>
      </c>
      <c r="AI527" s="94">
        <v>0.08</v>
      </c>
      <c r="AJ527" s="95" t="s">
        <v>30</v>
      </c>
      <c r="AK527" s="95" t="s">
        <v>29</v>
      </c>
      <c r="AL527" s="94">
        <v>70.3</v>
      </c>
      <c r="AM527" s="95" t="s">
        <v>29</v>
      </c>
      <c r="AN527" s="94">
        <v>120</v>
      </c>
      <c r="AO527" s="95" t="s">
        <v>25</v>
      </c>
      <c r="AP527" s="94">
        <v>1.4</v>
      </c>
      <c r="AQ527" s="94">
        <v>1730</v>
      </c>
      <c r="AR527" s="95" t="s">
        <v>28</v>
      </c>
      <c r="AS527" s="95" t="s">
        <v>28</v>
      </c>
      <c r="AT527" s="94">
        <v>0.01</v>
      </c>
      <c r="AU527" s="94">
        <v>0.2</v>
      </c>
      <c r="AV527" s="94">
        <v>1100</v>
      </c>
      <c r="AW527" s="95" t="s">
        <v>28</v>
      </c>
      <c r="AX527" s="95" t="s">
        <v>28</v>
      </c>
      <c r="AY527" s="94">
        <v>28300</v>
      </c>
      <c r="AZ527" s="94">
        <v>2.1800000000000002</v>
      </c>
      <c r="BA527" s="94">
        <v>0.16</v>
      </c>
      <c r="BB527" s="94">
        <v>27.8</v>
      </c>
      <c r="BC527" s="94">
        <v>0.78</v>
      </c>
      <c r="BD527" s="76"/>
    </row>
    <row r="528" spans="1:56" s="80" customFormat="1" ht="18" customHeight="1" x14ac:dyDescent="0.25">
      <c r="A528" s="81" t="s">
        <v>159</v>
      </c>
      <c r="B528" s="81" t="s">
        <v>161</v>
      </c>
      <c r="C528" s="81">
        <v>18</v>
      </c>
      <c r="D528" s="82">
        <v>43369</v>
      </c>
      <c r="E528" s="94">
        <v>55</v>
      </c>
      <c r="F528" s="94">
        <v>18</v>
      </c>
      <c r="G528" s="94">
        <v>0</v>
      </c>
      <c r="H528" s="95" t="s">
        <v>26</v>
      </c>
      <c r="I528" s="94">
        <v>1.44</v>
      </c>
      <c r="J528" s="94">
        <v>154.30000000000001</v>
      </c>
      <c r="K528" s="94">
        <v>18.600000000000001</v>
      </c>
      <c r="L528" s="94">
        <v>0.15</v>
      </c>
      <c r="M528" s="94">
        <v>30</v>
      </c>
      <c r="N528" s="95" t="s">
        <v>32</v>
      </c>
      <c r="O528" s="95" t="s">
        <v>333</v>
      </c>
      <c r="P528" s="95" t="s">
        <v>340</v>
      </c>
      <c r="Q528" s="94">
        <v>1.36</v>
      </c>
      <c r="R528" s="95" t="s">
        <v>30</v>
      </c>
      <c r="S528" s="94">
        <v>8.93</v>
      </c>
      <c r="T528" s="94">
        <v>94</v>
      </c>
      <c r="U528" s="94">
        <v>100</v>
      </c>
      <c r="V528" s="95" t="s">
        <v>27</v>
      </c>
      <c r="W528" s="94">
        <v>26.9</v>
      </c>
      <c r="X528" s="95" t="s">
        <v>26</v>
      </c>
      <c r="Y528" s="95" t="s">
        <v>343</v>
      </c>
      <c r="Z528" s="95" t="s">
        <v>343</v>
      </c>
      <c r="AA528" s="94">
        <v>11.9</v>
      </c>
      <c r="AB528" s="95" t="s">
        <v>30</v>
      </c>
      <c r="AC528" s="95" t="s">
        <v>29</v>
      </c>
      <c r="AD528" s="94">
        <v>50</v>
      </c>
      <c r="AE528" s="95" t="s">
        <v>27</v>
      </c>
      <c r="AF528" s="94">
        <v>6.41</v>
      </c>
      <c r="AG528" s="95" t="s">
        <v>338</v>
      </c>
      <c r="AH528" s="94">
        <v>4820</v>
      </c>
      <c r="AI528" s="94">
        <v>0.05</v>
      </c>
      <c r="AJ528" s="95" t="s">
        <v>30</v>
      </c>
      <c r="AK528" s="95" t="s">
        <v>29</v>
      </c>
      <c r="AL528" s="94">
        <v>63.1</v>
      </c>
      <c r="AM528" s="95" t="s">
        <v>29</v>
      </c>
      <c r="AN528" s="94">
        <v>100</v>
      </c>
      <c r="AO528" s="95" t="s">
        <v>25</v>
      </c>
      <c r="AP528" s="94">
        <v>1.25</v>
      </c>
      <c r="AQ528" s="94">
        <v>1590</v>
      </c>
      <c r="AR528" s="95" t="s">
        <v>28</v>
      </c>
      <c r="AS528" s="95" t="s">
        <v>28</v>
      </c>
      <c r="AT528" s="94">
        <v>0.01</v>
      </c>
      <c r="AU528" s="95" t="s">
        <v>28</v>
      </c>
      <c r="AV528" s="94">
        <v>1070</v>
      </c>
      <c r="AW528" s="95" t="s">
        <v>28</v>
      </c>
      <c r="AX528" s="94">
        <v>0.12</v>
      </c>
      <c r="AY528" s="94">
        <v>26000</v>
      </c>
      <c r="AZ528" s="94">
        <v>1.26</v>
      </c>
      <c r="BA528" s="94">
        <v>0.15</v>
      </c>
      <c r="BB528" s="94">
        <v>25.6</v>
      </c>
      <c r="BC528" s="94">
        <v>1.31</v>
      </c>
      <c r="BD528" s="79"/>
    </row>
    <row r="529" spans="1:56" s="80" customFormat="1" ht="18" customHeight="1" x14ac:dyDescent="0.25">
      <c r="A529" s="81" t="s">
        <v>162</v>
      </c>
      <c r="B529" s="81" t="s">
        <v>164</v>
      </c>
      <c r="C529" s="81">
        <v>15</v>
      </c>
      <c r="D529" s="82">
        <v>42445</v>
      </c>
      <c r="E529" s="94">
        <v>23</v>
      </c>
      <c r="F529" s="94">
        <v>0</v>
      </c>
      <c r="G529" s="94">
        <v>0</v>
      </c>
      <c r="H529" s="95" t="s">
        <v>26</v>
      </c>
      <c r="I529" s="94">
        <v>4.17</v>
      </c>
      <c r="J529" s="94">
        <v>154.80000000000001</v>
      </c>
      <c r="K529" s="94">
        <v>51</v>
      </c>
      <c r="L529" s="95" t="s">
        <v>28</v>
      </c>
      <c r="M529" s="94">
        <v>100</v>
      </c>
      <c r="N529" s="95" t="s">
        <v>32</v>
      </c>
      <c r="O529" s="95" t="s">
        <v>333</v>
      </c>
      <c r="P529" s="95" t="s">
        <v>340</v>
      </c>
      <c r="Q529" s="94">
        <v>13</v>
      </c>
      <c r="R529" s="95" t="s">
        <v>28</v>
      </c>
      <c r="S529" s="94">
        <v>6.07</v>
      </c>
      <c r="T529" s="94">
        <v>154</v>
      </c>
      <c r="U529" s="94">
        <v>190</v>
      </c>
      <c r="V529" s="95" t="s">
        <v>26</v>
      </c>
      <c r="W529" s="94">
        <v>27.6</v>
      </c>
      <c r="X529" s="94">
        <v>0</v>
      </c>
      <c r="Y529" s="95" t="s">
        <v>341</v>
      </c>
      <c r="Z529" s="95" t="s">
        <v>341</v>
      </c>
      <c r="AA529" s="95" t="s">
        <v>25</v>
      </c>
      <c r="AB529" s="95" t="s">
        <v>30</v>
      </c>
      <c r="AC529" s="95" t="s">
        <v>29</v>
      </c>
      <c r="AD529" s="94">
        <v>352</v>
      </c>
      <c r="AE529" s="94">
        <v>0.68</v>
      </c>
      <c r="AF529" s="95" t="s">
        <v>25</v>
      </c>
      <c r="AG529" s="94">
        <v>1.6899999999999998E-2</v>
      </c>
      <c r="AH529" s="94">
        <v>13620</v>
      </c>
      <c r="AI529" s="94">
        <v>0.48609999999999998</v>
      </c>
      <c r="AJ529" s="94">
        <v>1.7000000000000001E-2</v>
      </c>
      <c r="AK529" s="94">
        <v>6.0910000000000002</v>
      </c>
      <c r="AL529" s="94">
        <v>28.15</v>
      </c>
      <c r="AM529" s="95" t="s">
        <v>29</v>
      </c>
      <c r="AN529" s="94">
        <v>116</v>
      </c>
      <c r="AO529" s="95" t="s">
        <v>25</v>
      </c>
      <c r="AP529" s="94">
        <v>1.7929999999999999</v>
      </c>
      <c r="AQ529" s="94">
        <v>4130</v>
      </c>
      <c r="AR529" s="94">
        <v>2.7290000000000001</v>
      </c>
      <c r="AS529" s="95" t="s">
        <v>28</v>
      </c>
      <c r="AT529" s="95" t="s">
        <v>30</v>
      </c>
      <c r="AU529" s="94">
        <v>2.5430000000000001</v>
      </c>
      <c r="AV529" s="94">
        <v>7220</v>
      </c>
      <c r="AW529" s="95" t="s">
        <v>28</v>
      </c>
      <c r="AX529" s="95" t="s">
        <v>28</v>
      </c>
      <c r="AY529" s="94">
        <v>3640</v>
      </c>
      <c r="AZ529" s="94">
        <v>1.67</v>
      </c>
      <c r="BA529" s="94">
        <v>2.86E-2</v>
      </c>
      <c r="BB529" s="94">
        <v>0.86860000000000004</v>
      </c>
      <c r="BC529" s="94">
        <v>4.7770000000000001</v>
      </c>
      <c r="BD529" s="76"/>
    </row>
    <row r="530" spans="1:56" s="80" customFormat="1" ht="18" customHeight="1" x14ac:dyDescent="0.25">
      <c r="A530" s="81" t="s">
        <v>162</v>
      </c>
      <c r="B530" s="81" t="s">
        <v>164</v>
      </c>
      <c r="C530" s="81">
        <v>15</v>
      </c>
      <c r="D530" s="82">
        <v>42634</v>
      </c>
      <c r="E530" s="94">
        <v>18</v>
      </c>
      <c r="F530" s="94">
        <v>0</v>
      </c>
      <c r="G530" s="94">
        <v>0</v>
      </c>
      <c r="H530" s="94">
        <v>1.1000000000000001</v>
      </c>
      <c r="I530" s="94">
        <v>4.72</v>
      </c>
      <c r="J530" s="94">
        <v>151.4</v>
      </c>
      <c r="K530" s="94">
        <v>49.1</v>
      </c>
      <c r="L530" s="95" t="s">
        <v>28</v>
      </c>
      <c r="M530" s="94">
        <v>100</v>
      </c>
      <c r="N530" s="95" t="s">
        <v>32</v>
      </c>
      <c r="O530" s="95" t="s">
        <v>333</v>
      </c>
      <c r="P530" s="95" t="s">
        <v>340</v>
      </c>
      <c r="Q530" s="94">
        <v>10.87</v>
      </c>
      <c r="R530" s="95" t="s">
        <v>30</v>
      </c>
      <c r="S530" s="94">
        <v>5.89</v>
      </c>
      <c r="T530" s="94">
        <v>153</v>
      </c>
      <c r="U530" s="94">
        <v>155</v>
      </c>
      <c r="V530" s="95" t="s">
        <v>27</v>
      </c>
      <c r="W530" s="94">
        <v>25.2</v>
      </c>
      <c r="X530" s="95" t="s">
        <v>26</v>
      </c>
      <c r="Y530" s="95" t="s">
        <v>342</v>
      </c>
      <c r="Z530" s="95" t="s">
        <v>342</v>
      </c>
      <c r="AA530" s="95" t="s">
        <v>25</v>
      </c>
      <c r="AB530" s="95" t="s">
        <v>30</v>
      </c>
      <c r="AC530" s="95" t="s">
        <v>29</v>
      </c>
      <c r="AD530" s="94">
        <v>390</v>
      </c>
      <c r="AE530" s="94">
        <v>0.8</v>
      </c>
      <c r="AF530" s="95" t="s">
        <v>25</v>
      </c>
      <c r="AG530" s="94">
        <v>2.1000000000000001E-2</v>
      </c>
      <c r="AH530" s="94">
        <v>12400</v>
      </c>
      <c r="AI530" s="94">
        <v>0.67</v>
      </c>
      <c r="AJ530" s="94">
        <v>0.02</v>
      </c>
      <c r="AK530" s="94">
        <v>6.11</v>
      </c>
      <c r="AL530" s="94">
        <v>26.7</v>
      </c>
      <c r="AM530" s="95" t="s">
        <v>29</v>
      </c>
      <c r="AN530" s="94">
        <v>120</v>
      </c>
      <c r="AO530" s="94">
        <v>2.4700000000000002</v>
      </c>
      <c r="AP530" s="94">
        <v>2.02</v>
      </c>
      <c r="AQ530" s="94">
        <v>4370</v>
      </c>
      <c r="AR530" s="94">
        <v>3.25</v>
      </c>
      <c r="AS530" s="95" t="s">
        <v>28</v>
      </c>
      <c r="AT530" s="95" t="s">
        <v>30</v>
      </c>
      <c r="AU530" s="94">
        <v>3.5</v>
      </c>
      <c r="AV530" s="94">
        <v>8160</v>
      </c>
      <c r="AW530" s="95" t="s">
        <v>28</v>
      </c>
      <c r="AX530" s="95" t="s">
        <v>28</v>
      </c>
      <c r="AY530" s="94">
        <v>4180</v>
      </c>
      <c r="AZ530" s="94">
        <v>1.46</v>
      </c>
      <c r="BA530" s="94">
        <v>1.9E-2</v>
      </c>
      <c r="BB530" s="94">
        <v>0.78</v>
      </c>
      <c r="BC530" s="94">
        <v>6.04</v>
      </c>
      <c r="BD530" s="79"/>
    </row>
    <row r="531" spans="1:56" s="80" customFormat="1" ht="18" customHeight="1" x14ac:dyDescent="0.25">
      <c r="A531" s="81" t="s">
        <v>162</v>
      </c>
      <c r="B531" s="81" t="s">
        <v>164</v>
      </c>
      <c r="C531" s="81">
        <v>15</v>
      </c>
      <c r="D531" s="82">
        <v>42809</v>
      </c>
      <c r="E531" s="94">
        <v>22</v>
      </c>
      <c r="F531" s="94">
        <v>0</v>
      </c>
      <c r="G531" s="94">
        <v>0</v>
      </c>
      <c r="H531" s="95" t="s">
        <v>26</v>
      </c>
      <c r="I531" s="94">
        <v>4.4800000000000004</v>
      </c>
      <c r="J531" s="94">
        <v>138.80000000000001</v>
      </c>
      <c r="K531" s="94">
        <v>70.099999999999994</v>
      </c>
      <c r="L531" s="95" t="s">
        <v>28</v>
      </c>
      <c r="M531" s="94">
        <v>100</v>
      </c>
      <c r="N531" s="95" t="s">
        <v>32</v>
      </c>
      <c r="O531" s="95" t="s">
        <v>333</v>
      </c>
      <c r="P531" s="95" t="s">
        <v>340</v>
      </c>
      <c r="Q531" s="94">
        <v>10.74</v>
      </c>
      <c r="R531" s="95" t="s">
        <v>30</v>
      </c>
      <c r="S531" s="94">
        <v>6.71</v>
      </c>
      <c r="T531" s="94">
        <v>179</v>
      </c>
      <c r="U531" s="94">
        <v>186</v>
      </c>
      <c r="V531" s="95" t="s">
        <v>27</v>
      </c>
      <c r="W531" s="94">
        <v>27.1</v>
      </c>
      <c r="X531" s="94">
        <v>0</v>
      </c>
      <c r="Y531" s="95" t="s">
        <v>342</v>
      </c>
      <c r="Z531" s="95" t="s">
        <v>341</v>
      </c>
      <c r="AA531" s="95" t="s">
        <v>25</v>
      </c>
      <c r="AB531" s="95" t="s">
        <v>30</v>
      </c>
      <c r="AC531" s="95" t="s">
        <v>29</v>
      </c>
      <c r="AD531" s="94">
        <v>360</v>
      </c>
      <c r="AE531" s="94">
        <v>0.62</v>
      </c>
      <c r="AF531" s="95" t="s">
        <v>25</v>
      </c>
      <c r="AG531" s="94">
        <v>1.7000000000000001E-2</v>
      </c>
      <c r="AH531" s="94">
        <v>15500</v>
      </c>
      <c r="AI531" s="94">
        <v>0.37</v>
      </c>
      <c r="AJ531" s="94">
        <v>0.02</v>
      </c>
      <c r="AK531" s="94">
        <v>6.38</v>
      </c>
      <c r="AL531" s="94">
        <v>25</v>
      </c>
      <c r="AM531" s="95" t="s">
        <v>29</v>
      </c>
      <c r="AN531" s="94">
        <v>130</v>
      </c>
      <c r="AO531" s="94">
        <v>4.5599999999999996</v>
      </c>
      <c r="AP531" s="94">
        <v>1.86</v>
      </c>
      <c r="AQ531" s="94">
        <v>4290</v>
      </c>
      <c r="AR531" s="94">
        <v>2.36</v>
      </c>
      <c r="AS531" s="95" t="s">
        <v>28</v>
      </c>
      <c r="AT531" s="95" t="s">
        <v>30</v>
      </c>
      <c r="AU531" s="94">
        <v>2.54</v>
      </c>
      <c r="AV531" s="94">
        <v>7640</v>
      </c>
      <c r="AW531" s="95" t="s">
        <v>28</v>
      </c>
      <c r="AX531" s="95" t="s">
        <v>28</v>
      </c>
      <c r="AY531" s="94">
        <v>3860</v>
      </c>
      <c r="AZ531" s="94">
        <v>2.52</v>
      </c>
      <c r="BA531" s="94">
        <v>3.5999999999999997E-2</v>
      </c>
      <c r="BB531" s="94">
        <v>0.91</v>
      </c>
      <c r="BC531" s="94">
        <v>8.02</v>
      </c>
      <c r="BD531" s="76"/>
    </row>
    <row r="532" spans="1:56" s="80" customFormat="1" ht="18" customHeight="1" x14ac:dyDescent="0.25">
      <c r="A532" s="81" t="s">
        <v>162</v>
      </c>
      <c r="B532" s="81" t="s">
        <v>164</v>
      </c>
      <c r="C532" s="81">
        <v>15</v>
      </c>
      <c r="D532" s="82">
        <v>42998</v>
      </c>
      <c r="E532" s="94">
        <v>21</v>
      </c>
      <c r="F532" s="94">
        <v>0</v>
      </c>
      <c r="G532" s="94">
        <v>0</v>
      </c>
      <c r="H532" s="95" t="s">
        <v>26</v>
      </c>
      <c r="I532" s="94">
        <v>4.46</v>
      </c>
      <c r="J532" s="94">
        <v>143.69999999999999</v>
      </c>
      <c r="K532" s="94">
        <v>50.8</v>
      </c>
      <c r="L532" s="95" t="s">
        <v>28</v>
      </c>
      <c r="M532" s="94">
        <v>100</v>
      </c>
      <c r="N532" s="95" t="s">
        <v>32</v>
      </c>
      <c r="O532" s="95" t="s">
        <v>333</v>
      </c>
      <c r="P532" s="95" t="s">
        <v>340</v>
      </c>
      <c r="Q532" s="94">
        <v>11.89</v>
      </c>
      <c r="R532" s="95" t="s">
        <v>30</v>
      </c>
      <c r="S532" s="94">
        <v>6.06</v>
      </c>
      <c r="T532" s="94">
        <v>95</v>
      </c>
      <c r="U532" s="94">
        <v>110</v>
      </c>
      <c r="V532" s="95" t="s">
        <v>27</v>
      </c>
      <c r="W532" s="94">
        <v>29</v>
      </c>
      <c r="X532" s="94">
        <v>0</v>
      </c>
      <c r="Y532" s="95" t="s">
        <v>342</v>
      </c>
      <c r="Z532" s="95" t="s">
        <v>341</v>
      </c>
      <c r="AA532" s="94">
        <v>2.95</v>
      </c>
      <c r="AB532" s="95" t="s">
        <v>30</v>
      </c>
      <c r="AC532" s="95" t="s">
        <v>29</v>
      </c>
      <c r="AD532" s="94">
        <v>370</v>
      </c>
      <c r="AE532" s="94">
        <v>0.81</v>
      </c>
      <c r="AF532" s="95" t="s">
        <v>25</v>
      </c>
      <c r="AG532" s="94">
        <v>2.5000000000000001E-2</v>
      </c>
      <c r="AH532" s="94">
        <v>13000</v>
      </c>
      <c r="AI532" s="94">
        <v>0.6</v>
      </c>
      <c r="AJ532" s="94">
        <v>0.02</v>
      </c>
      <c r="AK532" s="94">
        <v>7.43</v>
      </c>
      <c r="AL532" s="94">
        <v>30.1</v>
      </c>
      <c r="AM532" s="95" t="s">
        <v>29</v>
      </c>
      <c r="AN532" s="94">
        <v>120</v>
      </c>
      <c r="AO532" s="94">
        <v>2.09</v>
      </c>
      <c r="AP532" s="94">
        <v>2.25</v>
      </c>
      <c r="AQ532" s="94">
        <v>4470</v>
      </c>
      <c r="AR532" s="94">
        <v>3.26</v>
      </c>
      <c r="AS532" s="95" t="s">
        <v>28</v>
      </c>
      <c r="AT532" s="95" t="s">
        <v>30</v>
      </c>
      <c r="AU532" s="94">
        <v>3.49</v>
      </c>
      <c r="AV532" s="94">
        <v>8130</v>
      </c>
      <c r="AW532" s="95" t="s">
        <v>28</v>
      </c>
      <c r="AX532" s="95" t="s">
        <v>28</v>
      </c>
      <c r="AY532" s="94">
        <v>4330</v>
      </c>
      <c r="AZ532" s="94">
        <v>2.3199999999999998</v>
      </c>
      <c r="BA532" s="94">
        <v>1.4999999999999999E-2</v>
      </c>
      <c r="BB532" s="94">
        <v>0.71</v>
      </c>
      <c r="BC532" s="94">
        <v>4.67</v>
      </c>
      <c r="BD532" s="76"/>
    </row>
    <row r="533" spans="1:56" s="80" customFormat="1" ht="18" customHeight="1" x14ac:dyDescent="0.25">
      <c r="A533" s="81" t="s">
        <v>162</v>
      </c>
      <c r="B533" s="81" t="s">
        <v>164</v>
      </c>
      <c r="C533" s="81">
        <v>15</v>
      </c>
      <c r="D533" s="82">
        <v>43173</v>
      </c>
      <c r="E533" s="94">
        <v>25</v>
      </c>
      <c r="F533" s="94">
        <v>0</v>
      </c>
      <c r="G533" s="94">
        <v>0</v>
      </c>
      <c r="H533" s="94">
        <v>2.09</v>
      </c>
      <c r="I533" s="94">
        <v>3.91</v>
      </c>
      <c r="J533" s="94">
        <v>164.2</v>
      </c>
      <c r="K533" s="94">
        <v>52.3</v>
      </c>
      <c r="L533" s="95" t="s">
        <v>28</v>
      </c>
      <c r="M533" s="94">
        <v>100</v>
      </c>
      <c r="N533" s="95" t="s">
        <v>32</v>
      </c>
      <c r="O533" s="95" t="s">
        <v>333</v>
      </c>
      <c r="P533" s="95" t="s">
        <v>340</v>
      </c>
      <c r="Q533" s="94">
        <v>10.1</v>
      </c>
      <c r="R533" s="95" t="s">
        <v>28</v>
      </c>
      <c r="S533" s="94">
        <v>6.34</v>
      </c>
      <c r="T533" s="94">
        <v>103</v>
      </c>
      <c r="U533" s="94">
        <v>127</v>
      </c>
      <c r="V533" s="95" t="s">
        <v>26</v>
      </c>
      <c r="W533" s="94">
        <v>27.1</v>
      </c>
      <c r="X533" s="94">
        <v>0</v>
      </c>
      <c r="Y533" s="95" t="s">
        <v>342</v>
      </c>
      <c r="Z533" s="95" t="s">
        <v>342</v>
      </c>
      <c r="AA533" s="94">
        <v>2.06</v>
      </c>
      <c r="AB533" s="95" t="s">
        <v>30</v>
      </c>
      <c r="AC533" s="95" t="s">
        <v>29</v>
      </c>
      <c r="AD533" s="94">
        <v>370</v>
      </c>
      <c r="AE533" s="94">
        <v>0.8</v>
      </c>
      <c r="AF533" s="95" t="s">
        <v>25</v>
      </c>
      <c r="AG533" s="94">
        <v>2.1999999999999999E-2</v>
      </c>
      <c r="AH533" s="94">
        <v>13300</v>
      </c>
      <c r="AI533" s="94">
        <v>0.31</v>
      </c>
      <c r="AJ533" s="94">
        <v>0.02</v>
      </c>
      <c r="AK533" s="94">
        <v>6.61</v>
      </c>
      <c r="AL533" s="94">
        <v>32</v>
      </c>
      <c r="AM533" s="95" t="s">
        <v>29</v>
      </c>
      <c r="AN533" s="94">
        <v>120</v>
      </c>
      <c r="AO533" s="94">
        <v>3.16</v>
      </c>
      <c r="AP533" s="94">
        <v>2.4500000000000002</v>
      </c>
      <c r="AQ533" s="94">
        <v>4670</v>
      </c>
      <c r="AR533" s="94">
        <v>3.17</v>
      </c>
      <c r="AS533" s="95" t="s">
        <v>28</v>
      </c>
      <c r="AT533" s="95" t="s">
        <v>30</v>
      </c>
      <c r="AU533" s="94">
        <v>3.41</v>
      </c>
      <c r="AV533" s="94">
        <v>7910</v>
      </c>
      <c r="AW533" s="95" t="s">
        <v>28</v>
      </c>
      <c r="AX533" s="94">
        <v>0.11</v>
      </c>
      <c r="AY533" s="94">
        <v>4230</v>
      </c>
      <c r="AZ533" s="94">
        <v>2.39</v>
      </c>
      <c r="BA533" s="94">
        <v>0.02</v>
      </c>
      <c r="BB533" s="94">
        <v>0.71</v>
      </c>
      <c r="BC533" s="94">
        <v>3.83</v>
      </c>
      <c r="BD533" s="79"/>
    </row>
    <row r="534" spans="1:56" s="80" customFormat="1" ht="18" customHeight="1" x14ac:dyDescent="0.25">
      <c r="A534" s="81" t="s">
        <v>162</v>
      </c>
      <c r="B534" s="81" t="s">
        <v>164</v>
      </c>
      <c r="C534" s="81">
        <v>15</v>
      </c>
      <c r="D534" s="82">
        <v>43362</v>
      </c>
      <c r="E534" s="94">
        <v>28</v>
      </c>
      <c r="F534" s="94">
        <v>0</v>
      </c>
      <c r="G534" s="94">
        <v>0</v>
      </c>
      <c r="H534" s="95" t="s">
        <v>26</v>
      </c>
      <c r="I534" s="94">
        <v>4.4800000000000004</v>
      </c>
      <c r="J534" s="94">
        <v>172.7</v>
      </c>
      <c r="K534" s="94">
        <v>57.1</v>
      </c>
      <c r="L534" s="95" t="s">
        <v>28</v>
      </c>
      <c r="M534" s="94">
        <v>90</v>
      </c>
      <c r="N534" s="95" t="s">
        <v>32</v>
      </c>
      <c r="O534" s="95" t="s">
        <v>333</v>
      </c>
      <c r="P534" s="95" t="s">
        <v>340</v>
      </c>
      <c r="Q534" s="94">
        <v>11.5</v>
      </c>
      <c r="R534" s="95" t="s">
        <v>30</v>
      </c>
      <c r="S534" s="94">
        <v>6.22</v>
      </c>
      <c r="T534" s="94">
        <v>163</v>
      </c>
      <c r="U534" s="94">
        <v>171</v>
      </c>
      <c r="V534" s="95" t="s">
        <v>27</v>
      </c>
      <c r="W534" s="94">
        <v>26.8</v>
      </c>
      <c r="X534" s="95" t="s">
        <v>26</v>
      </c>
      <c r="Y534" s="95" t="s">
        <v>344</v>
      </c>
      <c r="Z534" s="95" t="s">
        <v>344</v>
      </c>
      <c r="AA534" s="95" t="s">
        <v>25</v>
      </c>
      <c r="AB534" s="95" t="s">
        <v>30</v>
      </c>
      <c r="AC534" s="95" t="s">
        <v>29</v>
      </c>
      <c r="AD534" s="94">
        <v>320</v>
      </c>
      <c r="AE534" s="94">
        <v>0.6</v>
      </c>
      <c r="AF534" s="95" t="s">
        <v>25</v>
      </c>
      <c r="AG534" s="94">
        <v>0.02</v>
      </c>
      <c r="AH534" s="94">
        <v>16300</v>
      </c>
      <c r="AI534" s="94">
        <v>0.31</v>
      </c>
      <c r="AJ534" s="94">
        <v>0.02</v>
      </c>
      <c r="AK534" s="94">
        <v>4.55</v>
      </c>
      <c r="AL534" s="94">
        <v>27.5</v>
      </c>
      <c r="AM534" s="95" t="s">
        <v>29</v>
      </c>
      <c r="AN534" s="94">
        <v>110</v>
      </c>
      <c r="AO534" s="95" t="s">
        <v>25</v>
      </c>
      <c r="AP534" s="94">
        <v>2</v>
      </c>
      <c r="AQ534" s="94">
        <v>3990</v>
      </c>
      <c r="AR534" s="94">
        <v>1.64</v>
      </c>
      <c r="AS534" s="95" t="s">
        <v>28</v>
      </c>
      <c r="AT534" s="95" t="s">
        <v>30</v>
      </c>
      <c r="AU534" s="94">
        <v>2.58</v>
      </c>
      <c r="AV534" s="94">
        <v>7320</v>
      </c>
      <c r="AW534" s="95" t="s">
        <v>28</v>
      </c>
      <c r="AX534" s="94">
        <v>0.17</v>
      </c>
      <c r="AY534" s="94">
        <v>3510</v>
      </c>
      <c r="AZ534" s="94">
        <v>1.88</v>
      </c>
      <c r="BA534" s="94">
        <v>0.02</v>
      </c>
      <c r="BB534" s="94">
        <v>0.93</v>
      </c>
      <c r="BC534" s="94">
        <v>3.96</v>
      </c>
      <c r="BD534" s="76"/>
    </row>
    <row r="535" spans="1:56" s="80" customFormat="1" ht="18" customHeight="1" x14ac:dyDescent="0.25">
      <c r="A535" s="81" t="s">
        <v>165</v>
      </c>
      <c r="B535" s="81" t="s">
        <v>167</v>
      </c>
      <c r="C535" s="81">
        <v>19</v>
      </c>
      <c r="D535" s="82">
        <v>42551</v>
      </c>
      <c r="E535" s="94">
        <v>86</v>
      </c>
      <c r="F535" s="94">
        <v>0</v>
      </c>
      <c r="G535" s="94">
        <v>0</v>
      </c>
      <c r="H535" s="95" t="s">
        <v>26</v>
      </c>
      <c r="I535" s="95" t="s">
        <v>26</v>
      </c>
      <c r="J535" s="94">
        <v>174.6</v>
      </c>
      <c r="K535" s="94">
        <v>63.1</v>
      </c>
      <c r="L535" s="94">
        <v>0.2</v>
      </c>
      <c r="M535" s="95" t="s">
        <v>337</v>
      </c>
      <c r="N535" s="95" t="s">
        <v>32</v>
      </c>
      <c r="O535" s="95" t="s">
        <v>333</v>
      </c>
      <c r="P535" s="95" t="s">
        <v>340</v>
      </c>
      <c r="Q535" s="94">
        <v>0.56000000000000005</v>
      </c>
      <c r="R535" s="95" t="s">
        <v>28</v>
      </c>
      <c r="S535" s="94">
        <v>8.11</v>
      </c>
      <c r="T535" s="94">
        <v>104</v>
      </c>
      <c r="U535" s="94">
        <v>124</v>
      </c>
      <c r="V535" s="95" t="s">
        <v>26</v>
      </c>
      <c r="W535" s="94">
        <v>26.2</v>
      </c>
      <c r="X535" s="94">
        <v>14</v>
      </c>
      <c r="Y535" s="95" t="s">
        <v>341</v>
      </c>
      <c r="Z535" s="95" t="s">
        <v>341</v>
      </c>
      <c r="AA535" s="94">
        <v>4.12</v>
      </c>
      <c r="AB535" s="95" t="s">
        <v>30</v>
      </c>
      <c r="AC535" s="95" t="s">
        <v>29</v>
      </c>
      <c r="AD535" s="94">
        <v>140</v>
      </c>
      <c r="AE535" s="95" t="s">
        <v>27</v>
      </c>
      <c r="AF535" s="94">
        <v>7.04</v>
      </c>
      <c r="AG535" s="95" t="s">
        <v>338</v>
      </c>
      <c r="AH535" s="94">
        <v>16100</v>
      </c>
      <c r="AI535" s="94">
        <v>7.0000000000000007E-2</v>
      </c>
      <c r="AJ535" s="94">
        <v>0.01</v>
      </c>
      <c r="AK535" s="95" t="s">
        <v>29</v>
      </c>
      <c r="AL535" s="94">
        <v>51.9</v>
      </c>
      <c r="AM535" s="95" t="s">
        <v>29</v>
      </c>
      <c r="AN535" s="94">
        <v>190</v>
      </c>
      <c r="AO535" s="95" t="s">
        <v>25</v>
      </c>
      <c r="AP535" s="94">
        <v>4.33</v>
      </c>
      <c r="AQ535" s="94">
        <v>5550</v>
      </c>
      <c r="AR535" s="95" t="s">
        <v>28</v>
      </c>
      <c r="AS535" s="95" t="s">
        <v>28</v>
      </c>
      <c r="AT535" s="94">
        <v>0.01</v>
      </c>
      <c r="AU535" s="94">
        <v>0.24</v>
      </c>
      <c r="AV535" s="94">
        <v>2840</v>
      </c>
      <c r="AW535" s="95" t="s">
        <v>28</v>
      </c>
      <c r="AX535" s="95" t="s">
        <v>28</v>
      </c>
      <c r="AY535" s="94">
        <v>11400</v>
      </c>
      <c r="AZ535" s="94">
        <v>2.66</v>
      </c>
      <c r="BA535" s="94">
        <v>0.12</v>
      </c>
      <c r="BB535" s="94">
        <v>46</v>
      </c>
      <c r="BC535" s="94">
        <v>2.2999999999999998</v>
      </c>
      <c r="BD535" s="79"/>
    </row>
    <row r="536" spans="1:56" s="80" customFormat="1" ht="18" customHeight="1" x14ac:dyDescent="0.25">
      <c r="A536" s="81" t="s">
        <v>165</v>
      </c>
      <c r="B536" s="81" t="s">
        <v>167</v>
      </c>
      <c r="C536" s="81">
        <v>19</v>
      </c>
      <c r="D536" s="82">
        <v>42641</v>
      </c>
      <c r="E536" s="94">
        <v>84</v>
      </c>
      <c r="F536" s="94">
        <v>0</v>
      </c>
      <c r="G536" s="94">
        <v>0</v>
      </c>
      <c r="H536" s="95" t="s">
        <v>26</v>
      </c>
      <c r="I536" s="94">
        <v>1.19</v>
      </c>
      <c r="J536" s="94">
        <v>173</v>
      </c>
      <c r="K536" s="94">
        <v>62.3</v>
      </c>
      <c r="L536" s="94">
        <v>0.23</v>
      </c>
      <c r="M536" s="95" t="s">
        <v>337</v>
      </c>
      <c r="N536" s="95" t="s">
        <v>32</v>
      </c>
      <c r="O536" s="95" t="s">
        <v>333</v>
      </c>
      <c r="P536" s="95" t="s">
        <v>340</v>
      </c>
      <c r="Q536" s="94">
        <v>0.56999999999999995</v>
      </c>
      <c r="R536" s="95" t="s">
        <v>30</v>
      </c>
      <c r="S536" s="94">
        <v>8.0399999999999991</v>
      </c>
      <c r="T536" s="94">
        <v>125</v>
      </c>
      <c r="U536" s="94">
        <v>132</v>
      </c>
      <c r="V536" s="95" t="s">
        <v>27</v>
      </c>
      <c r="W536" s="94">
        <v>25.8</v>
      </c>
      <c r="X536" s="94">
        <v>0</v>
      </c>
      <c r="Y536" s="95" t="s">
        <v>341</v>
      </c>
      <c r="Z536" s="95" t="s">
        <v>341</v>
      </c>
      <c r="AA536" s="94">
        <v>3.35</v>
      </c>
      <c r="AB536" s="95" t="s">
        <v>30</v>
      </c>
      <c r="AC536" s="95" t="s">
        <v>29</v>
      </c>
      <c r="AD536" s="94">
        <v>140</v>
      </c>
      <c r="AE536" s="95" t="s">
        <v>27</v>
      </c>
      <c r="AF536" s="94">
        <v>7.54</v>
      </c>
      <c r="AG536" s="94">
        <v>6.0000000000000001E-3</v>
      </c>
      <c r="AH536" s="94">
        <v>15700</v>
      </c>
      <c r="AI536" s="95" t="s">
        <v>32</v>
      </c>
      <c r="AJ536" s="94">
        <v>0.01</v>
      </c>
      <c r="AK536" s="95" t="s">
        <v>29</v>
      </c>
      <c r="AL536" s="94">
        <v>49.6</v>
      </c>
      <c r="AM536" s="95" t="s">
        <v>29</v>
      </c>
      <c r="AN536" s="94">
        <v>200</v>
      </c>
      <c r="AO536" s="95" t="s">
        <v>25</v>
      </c>
      <c r="AP536" s="94">
        <v>4.1100000000000003</v>
      </c>
      <c r="AQ536" s="94">
        <v>5610</v>
      </c>
      <c r="AR536" s="95" t="s">
        <v>28</v>
      </c>
      <c r="AS536" s="95" t="s">
        <v>28</v>
      </c>
      <c r="AT536" s="94">
        <v>0.02</v>
      </c>
      <c r="AU536" s="94">
        <v>0.2</v>
      </c>
      <c r="AV536" s="94">
        <v>2890</v>
      </c>
      <c r="AW536" s="95" t="s">
        <v>28</v>
      </c>
      <c r="AX536" s="95" t="s">
        <v>28</v>
      </c>
      <c r="AY536" s="94">
        <v>11700</v>
      </c>
      <c r="AZ536" s="94">
        <v>2.62</v>
      </c>
      <c r="BA536" s="94">
        <v>0.1</v>
      </c>
      <c r="BB536" s="94">
        <v>36.5</v>
      </c>
      <c r="BC536" s="94">
        <v>2.69</v>
      </c>
      <c r="BD536" s="79"/>
    </row>
    <row r="537" spans="1:56" s="80" customFormat="1" ht="18" customHeight="1" x14ac:dyDescent="0.25">
      <c r="A537" s="81" t="s">
        <v>165</v>
      </c>
      <c r="B537" s="81" t="s">
        <v>167</v>
      </c>
      <c r="C537" s="81">
        <v>19</v>
      </c>
      <c r="D537" s="82">
        <v>42816</v>
      </c>
      <c r="E537" s="94">
        <v>86</v>
      </c>
      <c r="F537" s="94">
        <v>0</v>
      </c>
      <c r="G537" s="94">
        <v>0</v>
      </c>
      <c r="H537" s="95" t="s">
        <v>26</v>
      </c>
      <c r="I537" s="94">
        <v>1.1399999999999999</v>
      </c>
      <c r="J537" s="94">
        <v>172.7</v>
      </c>
      <c r="K537" s="94">
        <v>51.1</v>
      </c>
      <c r="L537" s="94">
        <v>0.22</v>
      </c>
      <c r="M537" s="95" t="s">
        <v>337</v>
      </c>
      <c r="N537" s="95" t="s">
        <v>32</v>
      </c>
      <c r="O537" s="95" t="s">
        <v>333</v>
      </c>
      <c r="P537" s="95" t="s">
        <v>340</v>
      </c>
      <c r="Q537" s="94">
        <v>0.57999999999999996</v>
      </c>
      <c r="R537" s="95" t="s">
        <v>30</v>
      </c>
      <c r="S537" s="94">
        <v>8.16</v>
      </c>
      <c r="T537" s="94">
        <v>157</v>
      </c>
      <c r="U537" s="94">
        <v>159</v>
      </c>
      <c r="V537" s="95" t="s">
        <v>27</v>
      </c>
      <c r="W537" s="94">
        <v>25.7</v>
      </c>
      <c r="X537" s="94">
        <v>0</v>
      </c>
      <c r="Y537" s="95" t="s">
        <v>341</v>
      </c>
      <c r="Z537" s="95" t="s">
        <v>341</v>
      </c>
      <c r="AA537" s="94">
        <v>2.59</v>
      </c>
      <c r="AB537" s="95" t="s">
        <v>30</v>
      </c>
      <c r="AC537" s="95" t="s">
        <v>29</v>
      </c>
      <c r="AD537" s="94">
        <v>140</v>
      </c>
      <c r="AE537" s="95" t="s">
        <v>27</v>
      </c>
      <c r="AF537" s="94">
        <v>8.69</v>
      </c>
      <c r="AG537" s="95" t="s">
        <v>338</v>
      </c>
      <c r="AH537" s="94">
        <v>15600</v>
      </c>
      <c r="AI537" s="95" t="s">
        <v>32</v>
      </c>
      <c r="AJ537" s="94">
        <v>0.02</v>
      </c>
      <c r="AK537" s="95" t="s">
        <v>29</v>
      </c>
      <c r="AL537" s="94">
        <v>47.3</v>
      </c>
      <c r="AM537" s="95" t="s">
        <v>29</v>
      </c>
      <c r="AN537" s="94">
        <v>200</v>
      </c>
      <c r="AO537" s="95" t="s">
        <v>25</v>
      </c>
      <c r="AP537" s="94">
        <v>4.7300000000000004</v>
      </c>
      <c r="AQ537" s="94">
        <v>5620</v>
      </c>
      <c r="AR537" s="95" t="s">
        <v>28</v>
      </c>
      <c r="AS537" s="95" t="s">
        <v>28</v>
      </c>
      <c r="AT537" s="95" t="s">
        <v>30</v>
      </c>
      <c r="AU537" s="95" t="s">
        <v>28</v>
      </c>
      <c r="AV537" s="94">
        <v>2950</v>
      </c>
      <c r="AW537" s="95" t="s">
        <v>28</v>
      </c>
      <c r="AX537" s="95" t="s">
        <v>28</v>
      </c>
      <c r="AY537" s="94">
        <v>11800</v>
      </c>
      <c r="AZ537" s="94">
        <v>3.03</v>
      </c>
      <c r="BA537" s="94">
        <v>0.14000000000000001</v>
      </c>
      <c r="BB537" s="94">
        <v>45.1</v>
      </c>
      <c r="BC537" s="94">
        <v>2.25</v>
      </c>
      <c r="BD537" s="76"/>
    </row>
    <row r="538" spans="1:56" s="80" customFormat="1" ht="18" customHeight="1" x14ac:dyDescent="0.25">
      <c r="A538" s="81" t="s">
        <v>165</v>
      </c>
      <c r="B538" s="81" t="s">
        <v>167</v>
      </c>
      <c r="C538" s="81">
        <v>19</v>
      </c>
      <c r="D538" s="82">
        <v>43005</v>
      </c>
      <c r="E538" s="94">
        <v>86</v>
      </c>
      <c r="F538" s="94">
        <v>0</v>
      </c>
      <c r="G538" s="94">
        <v>0</v>
      </c>
      <c r="H538" s="95" t="s">
        <v>26</v>
      </c>
      <c r="I538" s="95" t="s">
        <v>28</v>
      </c>
      <c r="J538" s="94">
        <v>158.4</v>
      </c>
      <c r="K538" s="94">
        <v>64.2</v>
      </c>
      <c r="L538" s="94">
        <v>0.25</v>
      </c>
      <c r="M538" s="95" t="s">
        <v>337</v>
      </c>
      <c r="N538" s="95" t="s">
        <v>32</v>
      </c>
      <c r="O538" s="95" t="s">
        <v>333</v>
      </c>
      <c r="P538" s="95" t="s">
        <v>340</v>
      </c>
      <c r="Q538" s="94">
        <v>0.71</v>
      </c>
      <c r="R538" s="95" t="s">
        <v>30</v>
      </c>
      <c r="S538" s="94">
        <v>8.09</v>
      </c>
      <c r="T538" s="94">
        <v>101</v>
      </c>
      <c r="U538" s="94">
        <v>111</v>
      </c>
      <c r="V538" s="95" t="s">
        <v>27</v>
      </c>
      <c r="W538" s="94">
        <v>26</v>
      </c>
      <c r="X538" s="94">
        <v>0</v>
      </c>
      <c r="Y538" s="95" t="s">
        <v>341</v>
      </c>
      <c r="Z538" s="95" t="s">
        <v>341</v>
      </c>
      <c r="AA538" s="94">
        <v>4.92</v>
      </c>
      <c r="AB538" s="95" t="s">
        <v>30</v>
      </c>
      <c r="AC538" s="95" t="s">
        <v>29</v>
      </c>
      <c r="AD538" s="94">
        <v>140</v>
      </c>
      <c r="AE538" s="95" t="s">
        <v>27</v>
      </c>
      <c r="AF538" s="94">
        <v>6.15</v>
      </c>
      <c r="AG538" s="95" t="s">
        <v>338</v>
      </c>
      <c r="AH538" s="94">
        <v>16300</v>
      </c>
      <c r="AI538" s="95" t="s">
        <v>32</v>
      </c>
      <c r="AJ538" s="94">
        <v>0.01</v>
      </c>
      <c r="AK538" s="94">
        <v>0.44</v>
      </c>
      <c r="AL538" s="94">
        <v>59.7</v>
      </c>
      <c r="AM538" s="95" t="s">
        <v>29</v>
      </c>
      <c r="AN538" s="94">
        <v>200</v>
      </c>
      <c r="AO538" s="95" t="s">
        <v>25</v>
      </c>
      <c r="AP538" s="94">
        <v>4.72</v>
      </c>
      <c r="AQ538" s="94">
        <v>5710</v>
      </c>
      <c r="AR538" s="95" t="s">
        <v>28</v>
      </c>
      <c r="AS538" s="95" t="s">
        <v>28</v>
      </c>
      <c r="AT538" s="95" t="s">
        <v>30</v>
      </c>
      <c r="AU538" s="94">
        <v>0.17</v>
      </c>
      <c r="AV538" s="94">
        <v>3040</v>
      </c>
      <c r="AW538" s="95" t="s">
        <v>28</v>
      </c>
      <c r="AX538" s="95" t="s">
        <v>28</v>
      </c>
      <c r="AY538" s="94">
        <v>12600</v>
      </c>
      <c r="AZ538" s="94">
        <v>2.36</v>
      </c>
      <c r="BA538" s="94">
        <v>0.11</v>
      </c>
      <c r="BB538" s="94">
        <v>42</v>
      </c>
      <c r="BC538" s="94">
        <v>2.1800000000000002</v>
      </c>
      <c r="BD538" s="76"/>
    </row>
    <row r="539" spans="1:56" s="80" customFormat="1" ht="18" customHeight="1" x14ac:dyDescent="0.25">
      <c r="A539" s="81" t="s">
        <v>165</v>
      </c>
      <c r="B539" s="81" t="s">
        <v>167</v>
      </c>
      <c r="C539" s="81">
        <v>19</v>
      </c>
      <c r="D539" s="82">
        <v>43180</v>
      </c>
      <c r="E539" s="94">
        <v>84</v>
      </c>
      <c r="F539" s="94">
        <v>0</v>
      </c>
      <c r="G539" s="94">
        <v>0</v>
      </c>
      <c r="H539" s="94">
        <v>1.45</v>
      </c>
      <c r="I539" s="95" t="s">
        <v>26</v>
      </c>
      <c r="J539" s="94">
        <v>171.2</v>
      </c>
      <c r="K539" s="94">
        <v>64.599999999999994</v>
      </c>
      <c r="L539" s="94">
        <v>0.15</v>
      </c>
      <c r="M539" s="95" t="s">
        <v>337</v>
      </c>
      <c r="N539" s="95" t="s">
        <v>32</v>
      </c>
      <c r="O539" s="95" t="s">
        <v>333</v>
      </c>
      <c r="P539" s="95" t="s">
        <v>340</v>
      </c>
      <c r="Q539" s="94">
        <v>0.54</v>
      </c>
      <c r="R539" s="95" t="s">
        <v>28</v>
      </c>
      <c r="S539" s="94">
        <v>7.97</v>
      </c>
      <c r="T539" s="94">
        <v>140</v>
      </c>
      <c r="U539" s="94">
        <v>144</v>
      </c>
      <c r="V539" s="94">
        <v>1</v>
      </c>
      <c r="W539" s="94">
        <v>26.6</v>
      </c>
      <c r="X539" s="94">
        <v>0</v>
      </c>
      <c r="Y539" s="95" t="s">
        <v>341</v>
      </c>
      <c r="Z539" s="95" t="s">
        <v>341</v>
      </c>
      <c r="AA539" s="94">
        <v>2.95</v>
      </c>
      <c r="AB539" s="95" t="s">
        <v>30</v>
      </c>
      <c r="AC539" s="95" t="s">
        <v>29</v>
      </c>
      <c r="AD539" s="94">
        <v>140</v>
      </c>
      <c r="AE539" s="95" t="s">
        <v>27</v>
      </c>
      <c r="AF539" s="94">
        <v>6.93</v>
      </c>
      <c r="AG539" s="95" t="s">
        <v>338</v>
      </c>
      <c r="AH539" s="94">
        <v>16300</v>
      </c>
      <c r="AI539" s="95" t="s">
        <v>32</v>
      </c>
      <c r="AJ539" s="94">
        <v>0.01</v>
      </c>
      <c r="AK539" s="95" t="s">
        <v>29</v>
      </c>
      <c r="AL539" s="94">
        <v>63.7</v>
      </c>
      <c r="AM539" s="95" t="s">
        <v>29</v>
      </c>
      <c r="AN539" s="94">
        <v>200</v>
      </c>
      <c r="AO539" s="95" t="s">
        <v>25</v>
      </c>
      <c r="AP539" s="94">
        <v>5.18</v>
      </c>
      <c r="AQ539" s="94">
        <v>5820</v>
      </c>
      <c r="AR539" s="95" t="s">
        <v>28</v>
      </c>
      <c r="AS539" s="95" t="s">
        <v>28</v>
      </c>
      <c r="AT539" s="94">
        <v>0.01</v>
      </c>
      <c r="AU539" s="94">
        <v>0.21</v>
      </c>
      <c r="AV539" s="94">
        <v>3040</v>
      </c>
      <c r="AW539" s="95" t="s">
        <v>28</v>
      </c>
      <c r="AX539" s="95" t="s">
        <v>28</v>
      </c>
      <c r="AY539" s="94">
        <v>12500</v>
      </c>
      <c r="AZ539" s="94">
        <v>3.32</v>
      </c>
      <c r="BA539" s="94">
        <v>0.12</v>
      </c>
      <c r="BB539" s="94">
        <v>47.6</v>
      </c>
      <c r="BC539" s="94">
        <v>2.13</v>
      </c>
      <c r="BD539" s="76"/>
    </row>
    <row r="540" spans="1:56" s="80" customFormat="1" ht="18" customHeight="1" x14ac:dyDescent="0.25">
      <c r="A540" s="81" t="s">
        <v>165</v>
      </c>
      <c r="B540" s="81" t="s">
        <v>167</v>
      </c>
      <c r="C540" s="81">
        <v>19</v>
      </c>
      <c r="D540" s="82">
        <v>43369</v>
      </c>
      <c r="E540" s="94">
        <v>79</v>
      </c>
      <c r="F540" s="94">
        <v>0</v>
      </c>
      <c r="G540" s="94">
        <v>0</v>
      </c>
      <c r="H540" s="95" t="s">
        <v>26</v>
      </c>
      <c r="I540" s="94">
        <v>0.7</v>
      </c>
      <c r="J540" s="94">
        <v>155.9</v>
      </c>
      <c r="K540" s="94">
        <v>73.400000000000006</v>
      </c>
      <c r="L540" s="94">
        <v>0.24</v>
      </c>
      <c r="M540" s="95" t="s">
        <v>337</v>
      </c>
      <c r="N540" s="95" t="s">
        <v>32</v>
      </c>
      <c r="O540" s="95" t="s">
        <v>333</v>
      </c>
      <c r="P540" s="95" t="s">
        <v>340</v>
      </c>
      <c r="Q540" s="94">
        <v>0.25</v>
      </c>
      <c r="R540" s="95" t="s">
        <v>30</v>
      </c>
      <c r="S540" s="94">
        <v>8.07</v>
      </c>
      <c r="T540" s="94">
        <v>113</v>
      </c>
      <c r="U540" s="94">
        <v>113</v>
      </c>
      <c r="V540" s="95" t="s">
        <v>27</v>
      </c>
      <c r="W540" s="94">
        <v>25.9</v>
      </c>
      <c r="X540" s="95" t="s">
        <v>26</v>
      </c>
      <c r="Y540" s="95" t="s">
        <v>343</v>
      </c>
      <c r="Z540" s="95" t="s">
        <v>343</v>
      </c>
      <c r="AA540" s="95" t="s">
        <v>25</v>
      </c>
      <c r="AB540" s="95" t="s">
        <v>30</v>
      </c>
      <c r="AC540" s="95" t="s">
        <v>29</v>
      </c>
      <c r="AD540" s="94">
        <v>170</v>
      </c>
      <c r="AE540" s="95" t="s">
        <v>27</v>
      </c>
      <c r="AF540" s="94">
        <v>6.03</v>
      </c>
      <c r="AG540" s="95" t="s">
        <v>338</v>
      </c>
      <c r="AH540" s="94">
        <v>18400</v>
      </c>
      <c r="AI540" s="95" t="s">
        <v>32</v>
      </c>
      <c r="AJ540" s="94">
        <v>0.02</v>
      </c>
      <c r="AK540" s="94">
        <v>0.23</v>
      </c>
      <c r="AL540" s="94">
        <v>51.1</v>
      </c>
      <c r="AM540" s="95" t="s">
        <v>29</v>
      </c>
      <c r="AN540" s="94">
        <v>200</v>
      </c>
      <c r="AO540" s="94">
        <v>2.08</v>
      </c>
      <c r="AP540" s="94">
        <v>6.59</v>
      </c>
      <c r="AQ540" s="94">
        <v>6680</v>
      </c>
      <c r="AR540" s="95" t="s">
        <v>28</v>
      </c>
      <c r="AS540" s="95" t="s">
        <v>28</v>
      </c>
      <c r="AT540" s="95" t="s">
        <v>30</v>
      </c>
      <c r="AU540" s="95" t="s">
        <v>28</v>
      </c>
      <c r="AV540" s="94">
        <v>3370</v>
      </c>
      <c r="AW540" s="95" t="s">
        <v>28</v>
      </c>
      <c r="AX540" s="95" t="s">
        <v>28</v>
      </c>
      <c r="AY540" s="94">
        <v>7810</v>
      </c>
      <c r="AZ540" s="94">
        <v>2.21</v>
      </c>
      <c r="BA540" s="94">
        <v>0.17</v>
      </c>
      <c r="BB540" s="94">
        <v>29.5</v>
      </c>
      <c r="BC540" s="94">
        <v>3.62</v>
      </c>
      <c r="BD540" s="79"/>
    </row>
    <row r="541" spans="1:56" s="80" customFormat="1" ht="18" customHeight="1" x14ac:dyDescent="0.25">
      <c r="A541" s="81" t="s">
        <v>165</v>
      </c>
      <c r="B541" s="81" t="s">
        <v>303</v>
      </c>
      <c r="C541" s="81">
        <v>19</v>
      </c>
      <c r="D541" s="82">
        <v>42459</v>
      </c>
      <c r="E541" s="94">
        <v>111</v>
      </c>
      <c r="F541" s="94">
        <v>0</v>
      </c>
      <c r="G541" s="94">
        <v>0</v>
      </c>
      <c r="H541" s="95" t="s">
        <v>26</v>
      </c>
      <c r="I541" s="95" t="s">
        <v>26</v>
      </c>
      <c r="J541" s="94">
        <v>212</v>
      </c>
      <c r="K541" s="94">
        <v>78.2</v>
      </c>
      <c r="L541" s="94">
        <v>0.27</v>
      </c>
      <c r="M541" s="95" t="s">
        <v>337</v>
      </c>
      <c r="N541" s="95" t="s">
        <v>32</v>
      </c>
      <c r="O541" s="95" t="s">
        <v>333</v>
      </c>
      <c r="P541" s="95" t="s">
        <v>340</v>
      </c>
      <c r="Q541" s="95" t="s">
        <v>29</v>
      </c>
      <c r="R541" s="95" t="s">
        <v>28</v>
      </c>
      <c r="S541" s="94">
        <v>8.34</v>
      </c>
      <c r="T541" s="94">
        <v>136</v>
      </c>
      <c r="U541" s="94">
        <v>150</v>
      </c>
      <c r="V541" s="95" t="s">
        <v>26</v>
      </c>
      <c r="W541" s="94">
        <v>26</v>
      </c>
      <c r="X541" s="94">
        <v>4</v>
      </c>
      <c r="Y541" s="95" t="s">
        <v>342</v>
      </c>
      <c r="Z541" s="95" t="s">
        <v>341</v>
      </c>
      <c r="AA541" s="94">
        <v>11.3</v>
      </c>
      <c r="AB541" s="95" t="s">
        <v>30</v>
      </c>
      <c r="AC541" s="95" t="s">
        <v>29</v>
      </c>
      <c r="AD541" s="94">
        <v>120</v>
      </c>
      <c r="AE541" s="95" t="s">
        <v>27</v>
      </c>
      <c r="AF541" s="94">
        <v>14.3</v>
      </c>
      <c r="AG541" s="95" t="s">
        <v>338</v>
      </c>
      <c r="AH541" s="94">
        <v>17700</v>
      </c>
      <c r="AI541" s="94">
        <v>0.17</v>
      </c>
      <c r="AJ541" s="94">
        <v>0.02</v>
      </c>
      <c r="AK541" s="94">
        <v>0.35</v>
      </c>
      <c r="AL541" s="94">
        <v>50.3</v>
      </c>
      <c r="AM541" s="95" t="s">
        <v>29</v>
      </c>
      <c r="AN541" s="94">
        <v>140</v>
      </c>
      <c r="AO541" s="95" t="s">
        <v>25</v>
      </c>
      <c r="AP541" s="94">
        <v>3.73</v>
      </c>
      <c r="AQ541" s="94">
        <v>8280</v>
      </c>
      <c r="AR541" s="95" t="s">
        <v>28</v>
      </c>
      <c r="AS541" s="95" t="s">
        <v>28</v>
      </c>
      <c r="AT541" s="94">
        <v>0.01</v>
      </c>
      <c r="AU541" s="94">
        <v>0.3</v>
      </c>
      <c r="AV541" s="94">
        <v>3440</v>
      </c>
      <c r="AW541" s="95" t="s">
        <v>28</v>
      </c>
      <c r="AX541" s="95" t="s">
        <v>28</v>
      </c>
      <c r="AY541" s="94">
        <v>13600</v>
      </c>
      <c r="AZ541" s="94">
        <v>2.52</v>
      </c>
      <c r="BA541" s="94">
        <v>0.129</v>
      </c>
      <c r="BB541" s="94">
        <v>38.1</v>
      </c>
      <c r="BC541" s="94">
        <v>1.07</v>
      </c>
      <c r="BD541" s="76"/>
    </row>
    <row r="542" spans="1:56" s="80" customFormat="1" ht="18" customHeight="1" x14ac:dyDescent="0.25">
      <c r="A542" s="81" t="s">
        <v>165</v>
      </c>
      <c r="B542" s="81" t="s">
        <v>303</v>
      </c>
      <c r="C542" s="81">
        <v>19</v>
      </c>
      <c r="D542" s="82">
        <v>42641</v>
      </c>
      <c r="E542" s="94">
        <v>112</v>
      </c>
      <c r="F542" s="94">
        <v>0</v>
      </c>
      <c r="G542" s="94">
        <v>0</v>
      </c>
      <c r="H542" s="95" t="s">
        <v>26</v>
      </c>
      <c r="I542" s="94">
        <v>0.42</v>
      </c>
      <c r="J542" s="94">
        <v>217</v>
      </c>
      <c r="K542" s="94">
        <v>85.6</v>
      </c>
      <c r="L542" s="94">
        <v>0.32</v>
      </c>
      <c r="M542" s="95" t="s">
        <v>337</v>
      </c>
      <c r="N542" s="95" t="s">
        <v>32</v>
      </c>
      <c r="O542" s="95" t="s">
        <v>333</v>
      </c>
      <c r="P542" s="95" t="s">
        <v>340</v>
      </c>
      <c r="Q542" s="94">
        <v>7.0000000000000007E-2</v>
      </c>
      <c r="R542" s="95" t="s">
        <v>30</v>
      </c>
      <c r="S542" s="94">
        <v>8.31</v>
      </c>
      <c r="T542" s="94">
        <v>100</v>
      </c>
      <c r="U542" s="94">
        <v>102</v>
      </c>
      <c r="V542" s="95" t="s">
        <v>27</v>
      </c>
      <c r="W542" s="94">
        <v>25.7</v>
      </c>
      <c r="X542" s="94">
        <v>0</v>
      </c>
      <c r="Y542" s="95" t="s">
        <v>341</v>
      </c>
      <c r="Z542" s="95" t="s">
        <v>341</v>
      </c>
      <c r="AA542" s="94">
        <v>8.0500000000000007</v>
      </c>
      <c r="AB542" s="95" t="s">
        <v>30</v>
      </c>
      <c r="AC542" s="95" t="s">
        <v>29</v>
      </c>
      <c r="AD542" s="94">
        <v>150</v>
      </c>
      <c r="AE542" s="95" t="s">
        <v>27</v>
      </c>
      <c r="AF542" s="94">
        <v>13.5</v>
      </c>
      <c r="AG542" s="94">
        <v>8.0000000000000002E-3</v>
      </c>
      <c r="AH542" s="94">
        <v>18900</v>
      </c>
      <c r="AI542" s="94">
        <v>0.6</v>
      </c>
      <c r="AJ542" s="94">
        <v>0.01</v>
      </c>
      <c r="AK542" s="94">
        <v>0.23</v>
      </c>
      <c r="AL542" s="94">
        <v>45.2</v>
      </c>
      <c r="AM542" s="95" t="s">
        <v>29</v>
      </c>
      <c r="AN542" s="94">
        <v>150</v>
      </c>
      <c r="AO542" s="95" t="s">
        <v>25</v>
      </c>
      <c r="AP542" s="94">
        <v>3.67</v>
      </c>
      <c r="AQ542" s="94">
        <v>9320</v>
      </c>
      <c r="AR542" s="95" t="s">
        <v>28</v>
      </c>
      <c r="AS542" s="95" t="s">
        <v>28</v>
      </c>
      <c r="AT542" s="94">
        <v>0.02</v>
      </c>
      <c r="AU542" s="94">
        <v>0.26</v>
      </c>
      <c r="AV542" s="94">
        <v>3830</v>
      </c>
      <c r="AW542" s="95" t="s">
        <v>28</v>
      </c>
      <c r="AX542" s="95" t="s">
        <v>28</v>
      </c>
      <c r="AY542" s="94">
        <v>13200</v>
      </c>
      <c r="AZ542" s="94">
        <v>2.78</v>
      </c>
      <c r="BA542" s="94">
        <v>0.11</v>
      </c>
      <c r="BB542" s="94">
        <v>26.2</v>
      </c>
      <c r="BC542" s="94">
        <v>1.35</v>
      </c>
      <c r="BD542" s="79"/>
    </row>
    <row r="543" spans="1:56" s="80" customFormat="1" ht="18" customHeight="1" x14ac:dyDescent="0.25">
      <c r="A543" s="81" t="s">
        <v>165</v>
      </c>
      <c r="B543" s="81" t="s">
        <v>303</v>
      </c>
      <c r="C543" s="81">
        <v>19</v>
      </c>
      <c r="D543" s="82">
        <v>42816</v>
      </c>
      <c r="E543" s="94">
        <v>92</v>
      </c>
      <c r="F543" s="94">
        <v>18</v>
      </c>
      <c r="G543" s="94">
        <v>0</v>
      </c>
      <c r="H543" s="95" t="s">
        <v>26</v>
      </c>
      <c r="I543" s="94">
        <v>0.42</v>
      </c>
      <c r="J543" s="94">
        <v>211</v>
      </c>
      <c r="K543" s="94">
        <v>58</v>
      </c>
      <c r="L543" s="94">
        <v>0.33</v>
      </c>
      <c r="M543" s="95" t="s">
        <v>337</v>
      </c>
      <c r="N543" s="95" t="s">
        <v>32</v>
      </c>
      <c r="O543" s="95" t="s">
        <v>333</v>
      </c>
      <c r="P543" s="95" t="s">
        <v>340</v>
      </c>
      <c r="Q543" s="94">
        <v>0.06</v>
      </c>
      <c r="R543" s="95" t="s">
        <v>30</v>
      </c>
      <c r="S543" s="94">
        <v>8.42</v>
      </c>
      <c r="T543" s="94">
        <v>162</v>
      </c>
      <c r="U543" s="94">
        <v>166</v>
      </c>
      <c r="V543" s="95" t="s">
        <v>27</v>
      </c>
      <c r="W543" s="94">
        <v>25.6</v>
      </c>
      <c r="X543" s="94">
        <v>93</v>
      </c>
      <c r="Y543" s="95" t="s">
        <v>341</v>
      </c>
      <c r="Z543" s="95" t="s">
        <v>341</v>
      </c>
      <c r="AA543" s="94">
        <v>9.0299999999999994</v>
      </c>
      <c r="AB543" s="95" t="s">
        <v>30</v>
      </c>
      <c r="AC543" s="95" t="s">
        <v>29</v>
      </c>
      <c r="AD543" s="94">
        <v>120</v>
      </c>
      <c r="AE543" s="95" t="s">
        <v>27</v>
      </c>
      <c r="AF543" s="95" t="s">
        <v>25</v>
      </c>
      <c r="AG543" s="95" t="s">
        <v>338</v>
      </c>
      <c r="AH543" s="94">
        <v>17300</v>
      </c>
      <c r="AI543" s="95" t="s">
        <v>32</v>
      </c>
      <c r="AJ543" s="94">
        <v>0.02</v>
      </c>
      <c r="AK543" s="95" t="s">
        <v>29</v>
      </c>
      <c r="AL543" s="94">
        <v>47.95</v>
      </c>
      <c r="AM543" s="95" t="s">
        <v>29</v>
      </c>
      <c r="AN543" s="94">
        <v>140</v>
      </c>
      <c r="AO543" s="95" t="s">
        <v>25</v>
      </c>
      <c r="AP543" s="94">
        <v>3.88</v>
      </c>
      <c r="AQ543" s="94">
        <v>8510</v>
      </c>
      <c r="AR543" s="95" t="s">
        <v>28</v>
      </c>
      <c r="AS543" s="95" t="s">
        <v>28</v>
      </c>
      <c r="AT543" s="94">
        <v>0.01</v>
      </c>
      <c r="AU543" s="94">
        <v>0.18</v>
      </c>
      <c r="AV543" s="94">
        <v>3610</v>
      </c>
      <c r="AW543" s="95" t="s">
        <v>28</v>
      </c>
      <c r="AX543" s="95" t="s">
        <v>28</v>
      </c>
      <c r="AY543" s="94">
        <v>14400</v>
      </c>
      <c r="AZ543" s="94">
        <v>2.88</v>
      </c>
      <c r="BA543" s="94">
        <v>0.14000000000000001</v>
      </c>
      <c r="BB543" s="94">
        <v>37.6</v>
      </c>
      <c r="BC543" s="94">
        <v>0.51</v>
      </c>
      <c r="BD543" s="76"/>
    </row>
    <row r="544" spans="1:56" s="80" customFormat="1" ht="18" customHeight="1" x14ac:dyDescent="0.25">
      <c r="A544" s="81" t="s">
        <v>165</v>
      </c>
      <c r="B544" s="81" t="s">
        <v>303</v>
      </c>
      <c r="C544" s="81">
        <v>19</v>
      </c>
      <c r="D544" s="82">
        <v>43005</v>
      </c>
      <c r="E544" s="94">
        <v>93</v>
      </c>
      <c r="F544" s="94">
        <v>15</v>
      </c>
      <c r="G544" s="94">
        <v>0</v>
      </c>
      <c r="H544" s="95" t="s">
        <v>26</v>
      </c>
      <c r="I544" s="94">
        <v>0.33</v>
      </c>
      <c r="J544" s="94">
        <v>193.8</v>
      </c>
      <c r="K544" s="94">
        <v>86.2</v>
      </c>
      <c r="L544" s="94">
        <v>0.34</v>
      </c>
      <c r="M544" s="95" t="s">
        <v>337</v>
      </c>
      <c r="N544" s="95" t="s">
        <v>32</v>
      </c>
      <c r="O544" s="95" t="s">
        <v>333</v>
      </c>
      <c r="P544" s="95" t="s">
        <v>340</v>
      </c>
      <c r="Q544" s="94">
        <v>7.0000000000000007E-2</v>
      </c>
      <c r="R544" s="95" t="s">
        <v>30</v>
      </c>
      <c r="S544" s="94">
        <v>8.31</v>
      </c>
      <c r="T544" s="94">
        <v>136</v>
      </c>
      <c r="U544" s="94">
        <v>141</v>
      </c>
      <c r="V544" s="95" t="s">
        <v>27</v>
      </c>
      <c r="W544" s="94">
        <v>26</v>
      </c>
      <c r="X544" s="94">
        <v>100</v>
      </c>
      <c r="Y544" s="95" t="s">
        <v>341</v>
      </c>
      <c r="Z544" s="95" t="s">
        <v>341</v>
      </c>
      <c r="AA544" s="94">
        <v>9.49</v>
      </c>
      <c r="AB544" s="95" t="s">
        <v>30</v>
      </c>
      <c r="AC544" s="95" t="s">
        <v>29</v>
      </c>
      <c r="AD544" s="94">
        <v>140</v>
      </c>
      <c r="AE544" s="94">
        <v>0.5</v>
      </c>
      <c r="AF544" s="94">
        <v>11.5</v>
      </c>
      <c r="AG544" s="95" t="s">
        <v>338</v>
      </c>
      <c r="AH544" s="94">
        <v>19000</v>
      </c>
      <c r="AI544" s="95" t="s">
        <v>32</v>
      </c>
      <c r="AJ544" s="94">
        <v>0.02</v>
      </c>
      <c r="AK544" s="94">
        <v>0.21</v>
      </c>
      <c r="AL544" s="94">
        <v>53.9</v>
      </c>
      <c r="AM544" s="95" t="s">
        <v>29</v>
      </c>
      <c r="AN544" s="94">
        <v>150</v>
      </c>
      <c r="AO544" s="95" t="s">
        <v>25</v>
      </c>
      <c r="AP544" s="94">
        <v>4.01</v>
      </c>
      <c r="AQ544" s="94">
        <v>9400</v>
      </c>
      <c r="AR544" s="95" t="s">
        <v>28</v>
      </c>
      <c r="AS544" s="95" t="s">
        <v>28</v>
      </c>
      <c r="AT544" s="94">
        <v>0.02</v>
      </c>
      <c r="AU544" s="94">
        <v>0.22</v>
      </c>
      <c r="AV544" s="94">
        <v>3870</v>
      </c>
      <c r="AW544" s="94">
        <v>0.22</v>
      </c>
      <c r="AX544" s="95" t="s">
        <v>28</v>
      </c>
      <c r="AY544" s="94">
        <v>15200</v>
      </c>
      <c r="AZ544" s="94">
        <v>2.33</v>
      </c>
      <c r="BA544" s="94">
        <v>0.12</v>
      </c>
      <c r="BB544" s="94">
        <v>32.799999999999997</v>
      </c>
      <c r="BC544" s="94">
        <v>0.62</v>
      </c>
      <c r="BD544" s="79"/>
    </row>
    <row r="545" spans="1:56" s="80" customFormat="1" ht="18" customHeight="1" x14ac:dyDescent="0.25">
      <c r="A545" s="81" t="s">
        <v>165</v>
      </c>
      <c r="B545" s="81" t="s">
        <v>303</v>
      </c>
      <c r="C545" s="81">
        <v>19</v>
      </c>
      <c r="D545" s="82">
        <v>43180</v>
      </c>
      <c r="E545" s="94">
        <v>92</v>
      </c>
      <c r="F545" s="94">
        <v>20</v>
      </c>
      <c r="G545" s="94">
        <v>0</v>
      </c>
      <c r="H545" s="94">
        <v>1.47</v>
      </c>
      <c r="I545" s="95" t="s">
        <v>26</v>
      </c>
      <c r="J545" s="94">
        <v>210</v>
      </c>
      <c r="K545" s="94">
        <v>82.6</v>
      </c>
      <c r="L545" s="94">
        <v>0.2</v>
      </c>
      <c r="M545" s="95" t="s">
        <v>337</v>
      </c>
      <c r="N545" s="95" t="s">
        <v>32</v>
      </c>
      <c r="O545" s="95" t="s">
        <v>333</v>
      </c>
      <c r="P545" s="95" t="s">
        <v>340</v>
      </c>
      <c r="Q545" s="95" t="s">
        <v>29</v>
      </c>
      <c r="R545" s="95" t="s">
        <v>28</v>
      </c>
      <c r="S545" s="94">
        <v>8.24</v>
      </c>
      <c r="T545" s="94">
        <v>143</v>
      </c>
      <c r="U545" s="94">
        <v>146</v>
      </c>
      <c r="V545" s="95" t="s">
        <v>26</v>
      </c>
      <c r="W545" s="94">
        <v>26.6</v>
      </c>
      <c r="X545" s="94">
        <v>132</v>
      </c>
      <c r="Y545" s="95" t="s">
        <v>342</v>
      </c>
      <c r="Z545" s="95" t="s">
        <v>341</v>
      </c>
      <c r="AA545" s="94">
        <v>10.3</v>
      </c>
      <c r="AB545" s="95" t="s">
        <v>30</v>
      </c>
      <c r="AC545" s="95" t="s">
        <v>29</v>
      </c>
      <c r="AD545" s="94">
        <v>130</v>
      </c>
      <c r="AE545" s="95" t="s">
        <v>27</v>
      </c>
      <c r="AF545" s="94">
        <v>13.8</v>
      </c>
      <c r="AG545" s="95" t="s">
        <v>338</v>
      </c>
      <c r="AH545" s="94">
        <v>18200</v>
      </c>
      <c r="AI545" s="95" t="s">
        <v>32</v>
      </c>
      <c r="AJ545" s="94">
        <v>0.01</v>
      </c>
      <c r="AK545" s="94">
        <v>0.21</v>
      </c>
      <c r="AL545" s="94">
        <v>62.7</v>
      </c>
      <c r="AM545" s="95" t="s">
        <v>29</v>
      </c>
      <c r="AN545" s="94">
        <v>140</v>
      </c>
      <c r="AO545" s="95" t="s">
        <v>25</v>
      </c>
      <c r="AP545" s="94">
        <v>4.37</v>
      </c>
      <c r="AQ545" s="94">
        <v>9020</v>
      </c>
      <c r="AR545" s="95" t="s">
        <v>28</v>
      </c>
      <c r="AS545" s="95" t="s">
        <v>28</v>
      </c>
      <c r="AT545" s="94">
        <v>0.02</v>
      </c>
      <c r="AU545" s="94">
        <v>0.31</v>
      </c>
      <c r="AV545" s="94">
        <v>3670</v>
      </c>
      <c r="AW545" s="95" t="s">
        <v>28</v>
      </c>
      <c r="AX545" s="95" t="s">
        <v>28</v>
      </c>
      <c r="AY545" s="94">
        <v>15100</v>
      </c>
      <c r="AZ545" s="94">
        <v>2.98</v>
      </c>
      <c r="BA545" s="94">
        <v>0.13</v>
      </c>
      <c r="BB545" s="94">
        <v>40</v>
      </c>
      <c r="BC545" s="94">
        <v>0.64</v>
      </c>
      <c r="BD545" s="79"/>
    </row>
    <row r="546" spans="1:56" s="80" customFormat="1" ht="18" customHeight="1" x14ac:dyDescent="0.25">
      <c r="A546" s="81" t="s">
        <v>165</v>
      </c>
      <c r="B546" s="81" t="s">
        <v>303</v>
      </c>
      <c r="C546" s="81">
        <v>19</v>
      </c>
      <c r="D546" s="82">
        <v>43369</v>
      </c>
      <c r="E546" s="94">
        <v>84</v>
      </c>
      <c r="F546" s="94">
        <v>24</v>
      </c>
      <c r="G546" s="94">
        <v>0</v>
      </c>
      <c r="H546" s="95" t="s">
        <v>26</v>
      </c>
      <c r="I546" s="94">
        <v>0.32</v>
      </c>
      <c r="J546" s="94">
        <v>204</v>
      </c>
      <c r="K546" s="94">
        <v>71.599999999999994</v>
      </c>
      <c r="L546" s="94">
        <v>0.34</v>
      </c>
      <c r="M546" s="95" t="s">
        <v>337</v>
      </c>
      <c r="N546" s="95" t="s">
        <v>32</v>
      </c>
      <c r="O546" s="95" t="s">
        <v>333</v>
      </c>
      <c r="P546" s="95" t="s">
        <v>340</v>
      </c>
      <c r="Q546" s="94">
        <v>7.0000000000000007E-2</v>
      </c>
      <c r="R546" s="95" t="s">
        <v>30</v>
      </c>
      <c r="S546" s="94">
        <v>8.33</v>
      </c>
      <c r="T546" s="94">
        <v>128</v>
      </c>
      <c r="U546" s="94">
        <v>135</v>
      </c>
      <c r="V546" s="95" t="s">
        <v>27</v>
      </c>
      <c r="W546" s="94">
        <v>26</v>
      </c>
      <c r="X546" s="94">
        <v>12</v>
      </c>
      <c r="Y546" s="95" t="s">
        <v>344</v>
      </c>
      <c r="Z546" s="95" t="s">
        <v>343</v>
      </c>
      <c r="AA546" s="94">
        <v>9.19</v>
      </c>
      <c r="AB546" s="95" t="s">
        <v>30</v>
      </c>
      <c r="AC546" s="95" t="s">
        <v>29</v>
      </c>
      <c r="AD546" s="94">
        <v>110</v>
      </c>
      <c r="AE546" s="95" t="s">
        <v>27</v>
      </c>
      <c r="AF546" s="94">
        <v>14.7</v>
      </c>
      <c r="AG546" s="95" t="s">
        <v>338</v>
      </c>
      <c r="AH546" s="94">
        <v>16600</v>
      </c>
      <c r="AI546" s="95" t="s">
        <v>32</v>
      </c>
      <c r="AJ546" s="94">
        <v>0.03</v>
      </c>
      <c r="AK546" s="94">
        <v>0.21</v>
      </c>
      <c r="AL546" s="94">
        <v>61</v>
      </c>
      <c r="AM546" s="95" t="s">
        <v>29</v>
      </c>
      <c r="AN546" s="94">
        <v>120</v>
      </c>
      <c r="AO546" s="94">
        <v>2.02</v>
      </c>
      <c r="AP546" s="94">
        <v>4.47</v>
      </c>
      <c r="AQ546" s="94">
        <v>7320</v>
      </c>
      <c r="AR546" s="95" t="s">
        <v>28</v>
      </c>
      <c r="AS546" s="95" t="s">
        <v>28</v>
      </c>
      <c r="AT546" s="94">
        <v>0.02</v>
      </c>
      <c r="AU546" s="95" t="s">
        <v>28</v>
      </c>
      <c r="AV546" s="94">
        <v>3380</v>
      </c>
      <c r="AW546" s="95" t="s">
        <v>28</v>
      </c>
      <c r="AX546" s="94">
        <v>0.11</v>
      </c>
      <c r="AY546" s="94">
        <v>14200</v>
      </c>
      <c r="AZ546" s="94">
        <v>1.82</v>
      </c>
      <c r="BA546" s="94">
        <v>0.12</v>
      </c>
      <c r="BB546" s="94">
        <v>39.799999999999997</v>
      </c>
      <c r="BC546" s="94">
        <v>1.44</v>
      </c>
      <c r="BD546" s="76"/>
    </row>
    <row r="547" spans="1:56" s="80" customFormat="1" ht="18" customHeight="1" x14ac:dyDescent="0.25">
      <c r="A547" s="81" t="s">
        <v>168</v>
      </c>
      <c r="B547" s="81" t="s">
        <v>170</v>
      </c>
      <c r="C547" s="81">
        <v>22</v>
      </c>
      <c r="D547" s="82">
        <v>42474</v>
      </c>
      <c r="E547" s="94">
        <v>7</v>
      </c>
      <c r="F547" s="95" t="s">
        <v>345</v>
      </c>
      <c r="G547" s="95" t="s">
        <v>345</v>
      </c>
      <c r="H547" s="95" t="s">
        <v>346</v>
      </c>
      <c r="I547" s="95" t="s">
        <v>345</v>
      </c>
      <c r="J547" s="94">
        <v>32</v>
      </c>
      <c r="K547" s="94">
        <v>8.1199999999999992</v>
      </c>
      <c r="L547" s="95" t="s">
        <v>27</v>
      </c>
      <c r="M547" s="94">
        <v>110</v>
      </c>
      <c r="N547" s="95" t="s">
        <v>28</v>
      </c>
      <c r="O547" s="95" t="s">
        <v>333</v>
      </c>
      <c r="P547" s="94">
        <v>1.29</v>
      </c>
      <c r="Q547" s="94">
        <v>1.3</v>
      </c>
      <c r="R547" s="95" t="s">
        <v>29</v>
      </c>
      <c r="S547" s="94">
        <v>5.8</v>
      </c>
      <c r="T547" s="94">
        <v>118</v>
      </c>
      <c r="U547" s="94">
        <v>118</v>
      </c>
      <c r="V547" s="95" t="s">
        <v>337</v>
      </c>
      <c r="W547" s="94">
        <v>24.1</v>
      </c>
      <c r="X547" s="94">
        <v>8</v>
      </c>
      <c r="Y547" s="95" t="s">
        <v>341</v>
      </c>
      <c r="Z547" s="95" t="s">
        <v>341</v>
      </c>
      <c r="AA547" s="95" t="s">
        <v>25</v>
      </c>
      <c r="AB547" s="95" t="s">
        <v>30</v>
      </c>
      <c r="AC547" s="95" t="s">
        <v>29</v>
      </c>
      <c r="AD547" s="94">
        <v>120</v>
      </c>
      <c r="AE547" s="95" t="s">
        <v>27</v>
      </c>
      <c r="AF547" s="94">
        <v>4.38</v>
      </c>
      <c r="AG547" s="94">
        <v>0.02</v>
      </c>
      <c r="AH547" s="94">
        <v>1380</v>
      </c>
      <c r="AI547" s="94">
        <v>0.22</v>
      </c>
      <c r="AJ547" s="94">
        <v>0.85</v>
      </c>
      <c r="AK547" s="94">
        <v>4.87</v>
      </c>
      <c r="AL547" s="94">
        <v>0.74</v>
      </c>
      <c r="AM547" s="95" t="s">
        <v>29</v>
      </c>
      <c r="AN547" s="94">
        <v>19</v>
      </c>
      <c r="AO547" s="95" t="s">
        <v>25</v>
      </c>
      <c r="AP547" s="94">
        <v>0.86</v>
      </c>
      <c r="AQ547" s="94">
        <v>1130</v>
      </c>
      <c r="AR547" s="94">
        <v>2.4700000000000002</v>
      </c>
      <c r="AS547" s="95" t="s">
        <v>28</v>
      </c>
      <c r="AT547" s="95" t="s">
        <v>30</v>
      </c>
      <c r="AU547" s="94">
        <v>1.87</v>
      </c>
      <c r="AV547" s="94">
        <v>3590</v>
      </c>
      <c r="AW547" s="95" t="s">
        <v>28</v>
      </c>
      <c r="AX547" s="95" t="s">
        <v>28</v>
      </c>
      <c r="AY547" s="94">
        <v>1370</v>
      </c>
      <c r="AZ547" s="94">
        <v>0.67</v>
      </c>
      <c r="BA547" s="94">
        <v>8.0000000000000002E-3</v>
      </c>
      <c r="BB547" s="95" t="s">
        <v>29</v>
      </c>
      <c r="BC547" s="94">
        <v>7.54</v>
      </c>
      <c r="BD547" s="76"/>
    </row>
    <row r="548" spans="1:56" s="80" customFormat="1" ht="18" customHeight="1" x14ac:dyDescent="0.25">
      <c r="A548" s="81" t="s">
        <v>168</v>
      </c>
      <c r="B548" s="81" t="s">
        <v>170</v>
      </c>
      <c r="C548" s="81">
        <v>22</v>
      </c>
      <c r="D548" s="82">
        <v>42670</v>
      </c>
      <c r="E548" s="94">
        <v>6</v>
      </c>
      <c r="F548" s="95" t="s">
        <v>345</v>
      </c>
      <c r="G548" s="95" t="s">
        <v>345</v>
      </c>
      <c r="H548" s="95" t="s">
        <v>26</v>
      </c>
      <c r="I548" s="94">
        <v>1.08</v>
      </c>
      <c r="J548" s="94">
        <v>35</v>
      </c>
      <c r="K548" s="94">
        <v>5.93</v>
      </c>
      <c r="L548" s="95" t="s">
        <v>28</v>
      </c>
      <c r="M548" s="94">
        <v>80</v>
      </c>
      <c r="N548" s="95" t="s">
        <v>28</v>
      </c>
      <c r="O548" s="95" t="s">
        <v>333</v>
      </c>
      <c r="P548" s="94">
        <v>1.31</v>
      </c>
      <c r="Q548" s="94">
        <v>1.31</v>
      </c>
      <c r="R548" s="95" t="s">
        <v>28</v>
      </c>
      <c r="S548" s="94">
        <v>5.8</v>
      </c>
      <c r="T548" s="95" t="s">
        <v>31</v>
      </c>
      <c r="U548" s="95" t="s">
        <v>31</v>
      </c>
      <c r="V548" s="95" t="s">
        <v>26</v>
      </c>
      <c r="W548" s="94">
        <v>23</v>
      </c>
      <c r="X548" s="95" t="s">
        <v>26</v>
      </c>
      <c r="Y548" s="95" t="s">
        <v>341</v>
      </c>
      <c r="Z548" s="95" t="s">
        <v>341</v>
      </c>
      <c r="AA548" s="94">
        <v>2.39</v>
      </c>
      <c r="AB548" s="95" t="s">
        <v>30</v>
      </c>
      <c r="AC548" s="95" t="s">
        <v>29</v>
      </c>
      <c r="AD548" s="94">
        <v>100</v>
      </c>
      <c r="AE548" s="95" t="s">
        <v>27</v>
      </c>
      <c r="AF548" s="94">
        <v>4.8899999999999997</v>
      </c>
      <c r="AG548" s="94">
        <v>8.0000000000000002E-3</v>
      </c>
      <c r="AH548" s="94">
        <v>850</v>
      </c>
      <c r="AI548" s="94">
        <v>0.1</v>
      </c>
      <c r="AJ548" s="94">
        <v>0.91</v>
      </c>
      <c r="AK548" s="94">
        <v>5.8</v>
      </c>
      <c r="AL548" s="94">
        <v>0.82</v>
      </c>
      <c r="AM548" s="95" t="s">
        <v>29</v>
      </c>
      <c r="AN548" s="94">
        <v>17</v>
      </c>
      <c r="AO548" s="94">
        <v>2.57</v>
      </c>
      <c r="AP548" s="94">
        <v>1</v>
      </c>
      <c r="AQ548" s="94">
        <v>920</v>
      </c>
      <c r="AR548" s="94">
        <v>3.12</v>
      </c>
      <c r="AS548" s="95" t="s">
        <v>28</v>
      </c>
      <c r="AT548" s="95" t="s">
        <v>30</v>
      </c>
      <c r="AU548" s="94">
        <v>2.38</v>
      </c>
      <c r="AV548" s="94">
        <v>3040</v>
      </c>
      <c r="AW548" s="95" t="s">
        <v>28</v>
      </c>
      <c r="AX548" s="95" t="s">
        <v>28</v>
      </c>
      <c r="AY548" s="94">
        <v>1170</v>
      </c>
      <c r="AZ548" s="94">
        <v>1.75</v>
      </c>
      <c r="BA548" s="94">
        <v>8.9999999999999993E-3</v>
      </c>
      <c r="BB548" s="95" t="s">
        <v>29</v>
      </c>
      <c r="BC548" s="94">
        <v>23</v>
      </c>
      <c r="BD548" s="76"/>
    </row>
    <row r="549" spans="1:56" s="80" customFormat="1" ht="18" customHeight="1" x14ac:dyDescent="0.25">
      <c r="A549" s="81" t="s">
        <v>168</v>
      </c>
      <c r="B549" s="81" t="s">
        <v>170</v>
      </c>
      <c r="C549" s="81">
        <v>22</v>
      </c>
      <c r="D549" s="82">
        <v>42831</v>
      </c>
      <c r="E549" s="94">
        <v>7</v>
      </c>
      <c r="F549" s="95" t="s">
        <v>345</v>
      </c>
      <c r="G549" s="95" t="s">
        <v>345</v>
      </c>
      <c r="H549" s="95" t="s">
        <v>26</v>
      </c>
      <c r="I549" s="94">
        <v>1.3</v>
      </c>
      <c r="J549" s="94">
        <v>32</v>
      </c>
      <c r="K549" s="94">
        <v>7.23</v>
      </c>
      <c r="L549" s="95" t="s">
        <v>28</v>
      </c>
      <c r="M549" s="94">
        <v>80</v>
      </c>
      <c r="N549" s="95" t="s">
        <v>28</v>
      </c>
      <c r="O549" s="95" t="s">
        <v>27</v>
      </c>
      <c r="P549" s="95" t="s">
        <v>340</v>
      </c>
      <c r="Q549" s="94">
        <v>1.46</v>
      </c>
      <c r="R549" s="95" t="s">
        <v>30</v>
      </c>
      <c r="S549" s="94">
        <v>5.6</v>
      </c>
      <c r="T549" s="94">
        <v>30</v>
      </c>
      <c r="U549" s="94">
        <v>37</v>
      </c>
      <c r="V549" s="95" t="s">
        <v>28</v>
      </c>
      <c r="W549" s="94">
        <v>24</v>
      </c>
      <c r="X549" s="94">
        <v>23</v>
      </c>
      <c r="Y549" s="95" t="s">
        <v>342</v>
      </c>
      <c r="Z549" s="95" t="s">
        <v>341</v>
      </c>
      <c r="AA549" s="94">
        <v>9.8699999999999992</v>
      </c>
      <c r="AB549" s="95" t="s">
        <v>30</v>
      </c>
      <c r="AC549" s="95" t="s">
        <v>29</v>
      </c>
      <c r="AD549" s="94">
        <v>110</v>
      </c>
      <c r="AE549" s="95" t="s">
        <v>27</v>
      </c>
      <c r="AF549" s="94">
        <v>25.1</v>
      </c>
      <c r="AG549" s="94">
        <v>9.5000000000000001E-2</v>
      </c>
      <c r="AH549" s="94">
        <v>1200</v>
      </c>
      <c r="AI549" s="94">
        <v>0.88</v>
      </c>
      <c r="AJ549" s="94">
        <v>4.9800000000000004</v>
      </c>
      <c r="AK549" s="94">
        <v>17.3</v>
      </c>
      <c r="AL549" s="94">
        <v>4.4400000000000004</v>
      </c>
      <c r="AM549" s="95" t="s">
        <v>29</v>
      </c>
      <c r="AN549" s="94">
        <v>18</v>
      </c>
      <c r="AO549" s="94">
        <v>6.09</v>
      </c>
      <c r="AP549" s="94">
        <v>5.46</v>
      </c>
      <c r="AQ549" s="94">
        <v>1030</v>
      </c>
      <c r="AR549" s="94">
        <v>15.4</v>
      </c>
      <c r="AS549" s="95" t="s">
        <v>28</v>
      </c>
      <c r="AT549" s="94">
        <v>0.02</v>
      </c>
      <c r="AU549" s="94">
        <v>15.5</v>
      </c>
      <c r="AV549" s="94">
        <v>3080</v>
      </c>
      <c r="AW549" s="94">
        <v>0.13</v>
      </c>
      <c r="AX549" s="94">
        <v>0.32</v>
      </c>
      <c r="AY549" s="94">
        <v>1180</v>
      </c>
      <c r="AZ549" s="94">
        <v>7.3</v>
      </c>
      <c r="BA549" s="94">
        <v>0.05</v>
      </c>
      <c r="BB549" s="95" t="s">
        <v>29</v>
      </c>
      <c r="BC549" s="94">
        <v>23.9</v>
      </c>
      <c r="BD549" s="76"/>
    </row>
    <row r="550" spans="1:56" s="80" customFormat="1" ht="18" customHeight="1" x14ac:dyDescent="0.25">
      <c r="A550" s="81" t="s">
        <v>168</v>
      </c>
      <c r="B550" s="81" t="s">
        <v>170</v>
      </c>
      <c r="C550" s="81">
        <v>22</v>
      </c>
      <c r="D550" s="82">
        <v>43025</v>
      </c>
      <c r="E550" s="94">
        <v>6</v>
      </c>
      <c r="F550" s="95" t="s">
        <v>345</v>
      </c>
      <c r="G550" s="95" t="s">
        <v>345</v>
      </c>
      <c r="H550" s="95" t="s">
        <v>26</v>
      </c>
      <c r="I550" s="94">
        <v>1.18</v>
      </c>
      <c r="J550" s="94">
        <v>34</v>
      </c>
      <c r="K550" s="94">
        <v>7.26</v>
      </c>
      <c r="L550" s="95" t="s">
        <v>28</v>
      </c>
      <c r="M550" s="94">
        <v>90</v>
      </c>
      <c r="N550" s="95" t="s">
        <v>28</v>
      </c>
      <c r="O550" s="95" t="s">
        <v>333</v>
      </c>
      <c r="P550" s="94">
        <v>1.48</v>
      </c>
      <c r="Q550" s="94">
        <v>1.32</v>
      </c>
      <c r="R550" s="95" t="s">
        <v>30</v>
      </c>
      <c r="S550" s="94">
        <v>5.6</v>
      </c>
      <c r="T550" s="95" t="s">
        <v>31</v>
      </c>
      <c r="U550" s="95" t="s">
        <v>31</v>
      </c>
      <c r="V550" s="95" t="s">
        <v>28</v>
      </c>
      <c r="W550" s="94">
        <v>24.1</v>
      </c>
      <c r="X550" s="95" t="s">
        <v>26</v>
      </c>
      <c r="Y550" s="95" t="s">
        <v>341</v>
      </c>
      <c r="Z550" s="95" t="s">
        <v>341</v>
      </c>
      <c r="AA550" s="94">
        <v>2.2200000000000002</v>
      </c>
      <c r="AB550" s="95" t="s">
        <v>30</v>
      </c>
      <c r="AC550" s="95" t="s">
        <v>29</v>
      </c>
      <c r="AD550" s="94">
        <v>110</v>
      </c>
      <c r="AE550" s="95" t="s">
        <v>27</v>
      </c>
      <c r="AF550" s="94">
        <v>4.9800000000000004</v>
      </c>
      <c r="AG550" s="94">
        <v>8.0000000000000002E-3</v>
      </c>
      <c r="AH550" s="94">
        <v>1260</v>
      </c>
      <c r="AI550" s="94">
        <v>0.05</v>
      </c>
      <c r="AJ550" s="94">
        <v>0.94</v>
      </c>
      <c r="AK550" s="94">
        <v>3.39</v>
      </c>
      <c r="AL550" s="94">
        <v>0.73</v>
      </c>
      <c r="AM550" s="95" t="s">
        <v>29</v>
      </c>
      <c r="AN550" s="94">
        <v>17</v>
      </c>
      <c r="AO550" s="95" t="s">
        <v>25</v>
      </c>
      <c r="AP550" s="94">
        <v>1.1200000000000001</v>
      </c>
      <c r="AQ550" s="94">
        <v>1000</v>
      </c>
      <c r="AR550" s="94">
        <v>2.85</v>
      </c>
      <c r="AS550" s="95" t="s">
        <v>28</v>
      </c>
      <c r="AT550" s="95" t="s">
        <v>30</v>
      </c>
      <c r="AU550" s="94">
        <v>2.25</v>
      </c>
      <c r="AV550" s="94">
        <v>3140</v>
      </c>
      <c r="AW550" s="95" t="s">
        <v>28</v>
      </c>
      <c r="AX550" s="94">
        <v>0.1</v>
      </c>
      <c r="AY550" s="94">
        <v>1130</v>
      </c>
      <c r="AZ550" s="94">
        <v>1.29</v>
      </c>
      <c r="BA550" s="94">
        <v>8.9999999999999993E-3</v>
      </c>
      <c r="BB550" s="94">
        <v>0.21</v>
      </c>
      <c r="BC550" s="94">
        <v>21.6</v>
      </c>
      <c r="BD550" s="79"/>
    </row>
    <row r="551" spans="1:56" s="80" customFormat="1" ht="18" customHeight="1" x14ac:dyDescent="0.25">
      <c r="A551" s="81" t="s">
        <v>168</v>
      </c>
      <c r="B551" s="81" t="s">
        <v>170</v>
      </c>
      <c r="C551" s="81">
        <v>22</v>
      </c>
      <c r="D551" s="82">
        <v>43202</v>
      </c>
      <c r="E551" s="94">
        <v>6</v>
      </c>
      <c r="F551" s="95" t="s">
        <v>345</v>
      </c>
      <c r="G551" s="95" t="s">
        <v>345</v>
      </c>
      <c r="H551" s="95" t="s">
        <v>26</v>
      </c>
      <c r="I551" s="94">
        <v>1.28</v>
      </c>
      <c r="J551" s="94">
        <v>32</v>
      </c>
      <c r="K551" s="94">
        <v>7.87</v>
      </c>
      <c r="L551" s="95" t="s">
        <v>28</v>
      </c>
      <c r="M551" s="94">
        <v>90</v>
      </c>
      <c r="N551" s="95" t="s">
        <v>27</v>
      </c>
      <c r="O551" s="95" t="s">
        <v>333</v>
      </c>
      <c r="P551" s="94">
        <v>1.25</v>
      </c>
      <c r="Q551" s="94">
        <v>1.34</v>
      </c>
      <c r="R551" s="95" t="s">
        <v>30</v>
      </c>
      <c r="S551" s="94">
        <v>5.8</v>
      </c>
      <c r="T551" s="95" t="s">
        <v>31</v>
      </c>
      <c r="U551" s="95" t="s">
        <v>31</v>
      </c>
      <c r="V551" s="94">
        <v>0.1</v>
      </c>
      <c r="W551" s="94">
        <v>24</v>
      </c>
      <c r="X551" s="94">
        <v>2</v>
      </c>
      <c r="Y551" s="95" t="s">
        <v>341</v>
      </c>
      <c r="Z551" s="95" t="s">
        <v>341</v>
      </c>
      <c r="AA551" s="95" t="s">
        <v>25</v>
      </c>
      <c r="AB551" s="95" t="s">
        <v>30</v>
      </c>
      <c r="AC551" s="95" t="s">
        <v>29</v>
      </c>
      <c r="AD551" s="94">
        <v>110</v>
      </c>
      <c r="AE551" s="95" t="s">
        <v>27</v>
      </c>
      <c r="AF551" s="94">
        <v>4.3499999999999996</v>
      </c>
      <c r="AG551" s="94">
        <v>7.0000000000000001E-3</v>
      </c>
      <c r="AH551" s="94">
        <v>1340</v>
      </c>
      <c r="AI551" s="94">
        <v>0.1</v>
      </c>
      <c r="AJ551" s="94">
        <v>0.91</v>
      </c>
      <c r="AK551" s="94">
        <v>4.08</v>
      </c>
      <c r="AL551" s="94">
        <v>0.75</v>
      </c>
      <c r="AM551" s="95" t="s">
        <v>29</v>
      </c>
      <c r="AN551" s="94">
        <v>17</v>
      </c>
      <c r="AO551" s="94">
        <v>2.92</v>
      </c>
      <c r="AP551" s="94">
        <v>1.19</v>
      </c>
      <c r="AQ551" s="94">
        <v>1100</v>
      </c>
      <c r="AR551" s="94">
        <v>2.75</v>
      </c>
      <c r="AS551" s="94">
        <v>0.1</v>
      </c>
      <c r="AT551" s="95" t="s">
        <v>30</v>
      </c>
      <c r="AU551" s="94">
        <v>2.27</v>
      </c>
      <c r="AV551" s="94">
        <v>3120</v>
      </c>
      <c r="AW551" s="95" t="s">
        <v>28</v>
      </c>
      <c r="AX551" s="95" t="s">
        <v>28</v>
      </c>
      <c r="AY551" s="94">
        <v>1240</v>
      </c>
      <c r="AZ551" s="94">
        <v>1.07</v>
      </c>
      <c r="BA551" s="94">
        <v>0.01</v>
      </c>
      <c r="BB551" s="95" t="s">
        <v>29</v>
      </c>
      <c r="BC551" s="94">
        <v>28.7</v>
      </c>
      <c r="BD551" s="76"/>
    </row>
    <row r="552" spans="1:56" s="80" customFormat="1" ht="18" customHeight="1" x14ac:dyDescent="0.25">
      <c r="A552" s="81" t="s">
        <v>168</v>
      </c>
      <c r="B552" s="81" t="s">
        <v>170</v>
      </c>
      <c r="C552" s="81">
        <v>22</v>
      </c>
      <c r="D552" s="82">
        <v>43391</v>
      </c>
      <c r="E552" s="94">
        <v>7</v>
      </c>
      <c r="F552" s="95" t="s">
        <v>345</v>
      </c>
      <c r="G552" s="95" t="s">
        <v>345</v>
      </c>
      <c r="H552" s="94">
        <v>8.1</v>
      </c>
      <c r="I552" s="94">
        <v>1.27</v>
      </c>
      <c r="J552" s="94">
        <v>36</v>
      </c>
      <c r="K552" s="94">
        <v>7.62</v>
      </c>
      <c r="L552" s="95" t="s">
        <v>28</v>
      </c>
      <c r="M552" s="94">
        <v>70</v>
      </c>
      <c r="N552" s="94">
        <v>0.17</v>
      </c>
      <c r="O552" s="95" t="s">
        <v>333</v>
      </c>
      <c r="P552" s="94">
        <v>1.49</v>
      </c>
      <c r="Q552" s="94">
        <v>1.41</v>
      </c>
      <c r="R552" s="95" t="s">
        <v>30</v>
      </c>
      <c r="S552" s="94">
        <v>5.8</v>
      </c>
      <c r="T552" s="95" t="s">
        <v>31</v>
      </c>
      <c r="U552" s="95" t="s">
        <v>31</v>
      </c>
      <c r="V552" s="94">
        <v>0.45</v>
      </c>
      <c r="W552" s="94">
        <v>24.1</v>
      </c>
      <c r="X552" s="94">
        <v>11</v>
      </c>
      <c r="Y552" s="95" t="s">
        <v>343</v>
      </c>
      <c r="Z552" s="95" t="s">
        <v>343</v>
      </c>
      <c r="AA552" s="95" t="s">
        <v>25</v>
      </c>
      <c r="AB552" s="95" t="s">
        <v>30</v>
      </c>
      <c r="AC552" s="95" t="s">
        <v>29</v>
      </c>
      <c r="AD552" s="94">
        <v>100</v>
      </c>
      <c r="AE552" s="95" t="s">
        <v>27</v>
      </c>
      <c r="AF552" s="94">
        <v>5.24</v>
      </c>
      <c r="AG552" s="94">
        <v>0.01</v>
      </c>
      <c r="AH552" s="94">
        <v>1220</v>
      </c>
      <c r="AI552" s="94">
        <v>0.12</v>
      </c>
      <c r="AJ552" s="94">
        <v>1.03</v>
      </c>
      <c r="AK552" s="94">
        <v>3.88</v>
      </c>
      <c r="AL552" s="94">
        <v>0.76</v>
      </c>
      <c r="AM552" s="95" t="s">
        <v>29</v>
      </c>
      <c r="AN552" s="94">
        <v>20</v>
      </c>
      <c r="AO552" s="94">
        <v>3.2</v>
      </c>
      <c r="AP552" s="94">
        <v>1.26</v>
      </c>
      <c r="AQ552" s="94">
        <v>1110</v>
      </c>
      <c r="AR552" s="94">
        <v>3.54</v>
      </c>
      <c r="AS552" s="95" t="s">
        <v>28</v>
      </c>
      <c r="AT552" s="95" t="s">
        <v>30</v>
      </c>
      <c r="AU552" s="94">
        <v>2.4300000000000002</v>
      </c>
      <c r="AV552" s="94">
        <v>2650</v>
      </c>
      <c r="AW552" s="95" t="s">
        <v>28</v>
      </c>
      <c r="AX552" s="94">
        <v>0.21</v>
      </c>
      <c r="AY552" s="94">
        <v>980</v>
      </c>
      <c r="AZ552" s="94">
        <v>1.45</v>
      </c>
      <c r="BA552" s="94">
        <v>0.01</v>
      </c>
      <c r="BB552" s="95" t="s">
        <v>29</v>
      </c>
      <c r="BC552" s="94">
        <v>27.3</v>
      </c>
      <c r="BD552" s="76"/>
    </row>
    <row r="553" spans="1:56" s="80" customFormat="1" ht="18" customHeight="1" x14ac:dyDescent="0.25">
      <c r="A553" s="81" t="s">
        <v>168</v>
      </c>
      <c r="B553" s="81" t="s">
        <v>305</v>
      </c>
      <c r="C553" s="81">
        <v>22</v>
      </c>
      <c r="D553" s="82">
        <v>42474</v>
      </c>
      <c r="E553" s="95" t="s">
        <v>345</v>
      </c>
      <c r="F553" s="95" t="s">
        <v>345</v>
      </c>
      <c r="G553" s="95" t="s">
        <v>345</v>
      </c>
      <c r="H553" s="95" t="s">
        <v>346</v>
      </c>
      <c r="I553" s="95" t="s">
        <v>345</v>
      </c>
      <c r="J553" s="94">
        <v>22</v>
      </c>
      <c r="K553" s="94">
        <v>2.96</v>
      </c>
      <c r="L553" s="95" t="s">
        <v>27</v>
      </c>
      <c r="M553" s="95" t="s">
        <v>337</v>
      </c>
      <c r="N553" s="95" t="s">
        <v>28</v>
      </c>
      <c r="O553" s="95" t="s">
        <v>333</v>
      </c>
      <c r="P553" s="94">
        <v>0.98</v>
      </c>
      <c r="Q553" s="94">
        <v>1</v>
      </c>
      <c r="R553" s="95" t="s">
        <v>29</v>
      </c>
      <c r="S553" s="94">
        <v>5.9</v>
      </c>
      <c r="T553" s="95" t="s">
        <v>31</v>
      </c>
      <c r="U553" s="95" t="s">
        <v>31</v>
      </c>
      <c r="V553" s="95" t="s">
        <v>337</v>
      </c>
      <c r="W553" s="94">
        <v>25</v>
      </c>
      <c r="X553" s="94">
        <v>4</v>
      </c>
      <c r="Y553" s="95" t="s">
        <v>341</v>
      </c>
      <c r="Z553" s="95" t="s">
        <v>341</v>
      </c>
      <c r="AA553" s="94">
        <v>2.5</v>
      </c>
      <c r="AB553" s="95" t="s">
        <v>30</v>
      </c>
      <c r="AC553" s="95" t="s">
        <v>29</v>
      </c>
      <c r="AD553" s="94">
        <v>86</v>
      </c>
      <c r="AE553" s="95" t="s">
        <v>27</v>
      </c>
      <c r="AF553" s="94">
        <v>3.21</v>
      </c>
      <c r="AG553" s="95" t="s">
        <v>338</v>
      </c>
      <c r="AH553" s="95" t="s">
        <v>339</v>
      </c>
      <c r="AI553" s="94">
        <v>0.45</v>
      </c>
      <c r="AJ553" s="94">
        <v>0.56000000000000005</v>
      </c>
      <c r="AK553" s="94">
        <v>7.25</v>
      </c>
      <c r="AL553" s="94">
        <v>0.85</v>
      </c>
      <c r="AM553" s="95" t="s">
        <v>29</v>
      </c>
      <c r="AN553" s="94">
        <v>9</v>
      </c>
      <c r="AO553" s="94">
        <v>7.59</v>
      </c>
      <c r="AP553" s="94">
        <v>0.56999999999999995</v>
      </c>
      <c r="AQ553" s="94">
        <v>500</v>
      </c>
      <c r="AR553" s="94">
        <v>5.44</v>
      </c>
      <c r="AS553" s="95" t="s">
        <v>28</v>
      </c>
      <c r="AT553" s="95" t="s">
        <v>30</v>
      </c>
      <c r="AU553" s="94">
        <v>0.93</v>
      </c>
      <c r="AV553" s="94">
        <v>2400</v>
      </c>
      <c r="AW553" s="95" t="s">
        <v>28</v>
      </c>
      <c r="AX553" s="95" t="s">
        <v>28</v>
      </c>
      <c r="AY553" s="94">
        <v>2070</v>
      </c>
      <c r="AZ553" s="94">
        <v>0.28000000000000003</v>
      </c>
      <c r="BA553" s="94">
        <v>0.02</v>
      </c>
      <c r="BB553" s="95" t="s">
        <v>29</v>
      </c>
      <c r="BC553" s="94">
        <v>40.799999999999997</v>
      </c>
      <c r="BD553" s="76"/>
    </row>
    <row r="554" spans="1:56" s="80" customFormat="1" ht="18" customHeight="1" x14ac:dyDescent="0.25">
      <c r="A554" s="81" t="s">
        <v>168</v>
      </c>
      <c r="B554" s="81" t="s">
        <v>305</v>
      </c>
      <c r="C554" s="81">
        <v>22</v>
      </c>
      <c r="D554" s="82">
        <v>42670</v>
      </c>
      <c r="E554" s="95" t="s">
        <v>345</v>
      </c>
      <c r="F554" s="95" t="s">
        <v>345</v>
      </c>
      <c r="G554" s="95" t="s">
        <v>345</v>
      </c>
      <c r="H554" s="95" t="s">
        <v>26</v>
      </c>
      <c r="I554" s="94">
        <v>1.66</v>
      </c>
      <c r="J554" s="94">
        <v>27</v>
      </c>
      <c r="K554" s="95" t="s">
        <v>350</v>
      </c>
      <c r="L554" s="95" t="s">
        <v>28</v>
      </c>
      <c r="M554" s="95" t="s">
        <v>337</v>
      </c>
      <c r="N554" s="95" t="s">
        <v>28</v>
      </c>
      <c r="O554" s="95" t="s">
        <v>333</v>
      </c>
      <c r="P554" s="94">
        <v>1.1200000000000001</v>
      </c>
      <c r="Q554" s="94">
        <v>1.1200000000000001</v>
      </c>
      <c r="R554" s="95" t="s">
        <v>28</v>
      </c>
      <c r="S554" s="94">
        <v>5.4</v>
      </c>
      <c r="T554" s="95" t="s">
        <v>31</v>
      </c>
      <c r="U554" s="95" t="s">
        <v>31</v>
      </c>
      <c r="V554" s="95" t="s">
        <v>26</v>
      </c>
      <c r="W554" s="94">
        <v>23.5</v>
      </c>
      <c r="X554" s="94">
        <v>110</v>
      </c>
      <c r="Y554" s="95" t="s">
        <v>342</v>
      </c>
      <c r="Z554" s="95" t="s">
        <v>341</v>
      </c>
      <c r="AA554" s="94">
        <v>3.74</v>
      </c>
      <c r="AB554" s="95" t="s">
        <v>30</v>
      </c>
      <c r="AC554" s="95" t="s">
        <v>29</v>
      </c>
      <c r="AD554" s="94">
        <v>72</v>
      </c>
      <c r="AE554" s="95" t="s">
        <v>27</v>
      </c>
      <c r="AF554" s="94">
        <v>4.07</v>
      </c>
      <c r="AG554" s="95" t="s">
        <v>338</v>
      </c>
      <c r="AH554" s="95" t="s">
        <v>339</v>
      </c>
      <c r="AI554" s="94">
        <v>0.26</v>
      </c>
      <c r="AJ554" s="94">
        <v>0.64</v>
      </c>
      <c r="AK554" s="94">
        <v>4.28</v>
      </c>
      <c r="AL554" s="94">
        <v>0.52</v>
      </c>
      <c r="AM554" s="95" t="s">
        <v>29</v>
      </c>
      <c r="AN554" s="94">
        <v>7</v>
      </c>
      <c r="AO554" s="94">
        <v>18</v>
      </c>
      <c r="AP554" s="94">
        <v>0.66</v>
      </c>
      <c r="AQ554" s="94">
        <v>340</v>
      </c>
      <c r="AR554" s="94">
        <v>6.95</v>
      </c>
      <c r="AS554" s="95" t="s">
        <v>28</v>
      </c>
      <c r="AT554" s="95" t="s">
        <v>30</v>
      </c>
      <c r="AU554" s="94">
        <v>2.89</v>
      </c>
      <c r="AV554" s="94">
        <v>2060</v>
      </c>
      <c r="AW554" s="95" t="s">
        <v>28</v>
      </c>
      <c r="AX554" s="95" t="s">
        <v>28</v>
      </c>
      <c r="AY554" s="94">
        <v>2100</v>
      </c>
      <c r="AZ554" s="94">
        <v>1.03</v>
      </c>
      <c r="BA554" s="94">
        <v>1.4999999999999999E-2</v>
      </c>
      <c r="BB554" s="95" t="s">
        <v>29</v>
      </c>
      <c r="BC554" s="94">
        <v>92.4</v>
      </c>
      <c r="BD554" s="79"/>
    </row>
    <row r="555" spans="1:56" s="80" customFormat="1" ht="18" customHeight="1" x14ac:dyDescent="0.25">
      <c r="A555" s="81" t="s">
        <v>168</v>
      </c>
      <c r="B555" s="81" t="s">
        <v>305</v>
      </c>
      <c r="C555" s="81">
        <v>22</v>
      </c>
      <c r="D555" s="82">
        <v>42831</v>
      </c>
      <c r="E555" s="95" t="s">
        <v>345</v>
      </c>
      <c r="F555" s="95" t="s">
        <v>345</v>
      </c>
      <c r="G555" s="95" t="s">
        <v>345</v>
      </c>
      <c r="H555" s="95" t="s">
        <v>26</v>
      </c>
      <c r="I555" s="94">
        <v>2.06</v>
      </c>
      <c r="J555" s="94">
        <v>27</v>
      </c>
      <c r="K555" s="94">
        <v>2.27</v>
      </c>
      <c r="L555" s="95" t="s">
        <v>28</v>
      </c>
      <c r="M555" s="95" t="s">
        <v>337</v>
      </c>
      <c r="N555" s="95" t="s">
        <v>28</v>
      </c>
      <c r="O555" s="95" t="s">
        <v>27</v>
      </c>
      <c r="P555" s="95" t="s">
        <v>340</v>
      </c>
      <c r="Q555" s="94">
        <v>1.28</v>
      </c>
      <c r="R555" s="95" t="s">
        <v>30</v>
      </c>
      <c r="S555" s="94">
        <v>5.2</v>
      </c>
      <c r="T555" s="94">
        <v>26</v>
      </c>
      <c r="U555" s="94">
        <v>26</v>
      </c>
      <c r="V555" s="95" t="s">
        <v>28</v>
      </c>
      <c r="W555" s="94">
        <v>24.4</v>
      </c>
      <c r="X555" s="94">
        <v>32</v>
      </c>
      <c r="Y555" s="95" t="s">
        <v>342</v>
      </c>
      <c r="Z555" s="95" t="s">
        <v>341</v>
      </c>
      <c r="AA555" s="94">
        <v>3.58</v>
      </c>
      <c r="AB555" s="95" t="s">
        <v>30</v>
      </c>
      <c r="AC555" s="95" t="s">
        <v>29</v>
      </c>
      <c r="AD555" s="94">
        <v>76</v>
      </c>
      <c r="AE555" s="95" t="s">
        <v>27</v>
      </c>
      <c r="AF555" s="94">
        <v>4.0199999999999996</v>
      </c>
      <c r="AG555" s="95" t="s">
        <v>338</v>
      </c>
      <c r="AH555" s="95" t="s">
        <v>339</v>
      </c>
      <c r="AI555" s="94">
        <v>0.31</v>
      </c>
      <c r="AJ555" s="94">
        <v>0.69</v>
      </c>
      <c r="AK555" s="94">
        <v>5.76</v>
      </c>
      <c r="AL555" s="94">
        <v>0.59</v>
      </c>
      <c r="AM555" s="95" t="s">
        <v>29</v>
      </c>
      <c r="AN555" s="94">
        <v>8</v>
      </c>
      <c r="AO555" s="94">
        <v>31.6</v>
      </c>
      <c r="AP555" s="94">
        <v>0.75</v>
      </c>
      <c r="AQ555" s="94">
        <v>420</v>
      </c>
      <c r="AR555" s="94">
        <v>6.48</v>
      </c>
      <c r="AS555" s="95" t="s">
        <v>28</v>
      </c>
      <c r="AT555" s="95" t="s">
        <v>30</v>
      </c>
      <c r="AU555" s="94">
        <v>1.46</v>
      </c>
      <c r="AV555" s="94">
        <v>2020</v>
      </c>
      <c r="AW555" s="95" t="s">
        <v>28</v>
      </c>
      <c r="AX555" s="95" t="s">
        <v>28</v>
      </c>
      <c r="AY555" s="94">
        <v>2100</v>
      </c>
      <c r="AZ555" s="94">
        <v>0.9</v>
      </c>
      <c r="BA555" s="94">
        <v>1.6E-2</v>
      </c>
      <c r="BB555" s="95" t="s">
        <v>29</v>
      </c>
      <c r="BC555" s="94">
        <v>29</v>
      </c>
      <c r="BD555" s="79"/>
    </row>
    <row r="556" spans="1:56" s="80" customFormat="1" ht="18" customHeight="1" x14ac:dyDescent="0.25">
      <c r="A556" s="81" t="s">
        <v>168</v>
      </c>
      <c r="B556" s="81" t="s">
        <v>305</v>
      </c>
      <c r="C556" s="81">
        <v>22</v>
      </c>
      <c r="D556" s="82">
        <v>43025</v>
      </c>
      <c r="E556" s="95" t="s">
        <v>345</v>
      </c>
      <c r="F556" s="95" t="s">
        <v>345</v>
      </c>
      <c r="G556" s="95" t="s">
        <v>345</v>
      </c>
      <c r="H556" s="95" t="s">
        <v>26</v>
      </c>
      <c r="I556" s="94">
        <v>1.87</v>
      </c>
      <c r="J556" s="94">
        <v>27</v>
      </c>
      <c r="K556" s="94">
        <v>2.35</v>
      </c>
      <c r="L556" s="95" t="s">
        <v>28</v>
      </c>
      <c r="M556" s="95" t="s">
        <v>337</v>
      </c>
      <c r="N556" s="95" t="s">
        <v>28</v>
      </c>
      <c r="O556" s="95" t="s">
        <v>333</v>
      </c>
      <c r="P556" s="94">
        <v>1.21</v>
      </c>
      <c r="Q556" s="94">
        <v>1.1100000000000001</v>
      </c>
      <c r="R556" s="95" t="s">
        <v>30</v>
      </c>
      <c r="S556" s="94">
        <v>5.2</v>
      </c>
      <c r="T556" s="95" t="s">
        <v>31</v>
      </c>
      <c r="U556" s="95" t="s">
        <v>31</v>
      </c>
      <c r="V556" s="95" t="s">
        <v>28</v>
      </c>
      <c r="W556" s="94">
        <v>24.7</v>
      </c>
      <c r="X556" s="94">
        <v>10</v>
      </c>
      <c r="Y556" s="95" t="s">
        <v>342</v>
      </c>
      <c r="Z556" s="95" t="s">
        <v>341</v>
      </c>
      <c r="AA556" s="94">
        <v>3.78</v>
      </c>
      <c r="AB556" s="95" t="s">
        <v>30</v>
      </c>
      <c r="AC556" s="95" t="s">
        <v>29</v>
      </c>
      <c r="AD556" s="94">
        <v>74</v>
      </c>
      <c r="AE556" s="95" t="s">
        <v>27</v>
      </c>
      <c r="AF556" s="94">
        <v>3.72</v>
      </c>
      <c r="AG556" s="95" t="s">
        <v>338</v>
      </c>
      <c r="AH556" s="95" t="s">
        <v>339</v>
      </c>
      <c r="AI556" s="94">
        <v>0.13</v>
      </c>
      <c r="AJ556" s="94">
        <v>0.69</v>
      </c>
      <c r="AK556" s="94">
        <v>3.08</v>
      </c>
      <c r="AL556" s="94">
        <v>0.49</v>
      </c>
      <c r="AM556" s="95" t="s">
        <v>29</v>
      </c>
      <c r="AN556" s="94">
        <v>7</v>
      </c>
      <c r="AO556" s="94">
        <v>29.9</v>
      </c>
      <c r="AP556" s="94">
        <v>0.75</v>
      </c>
      <c r="AQ556" s="94">
        <v>410</v>
      </c>
      <c r="AR556" s="94">
        <v>7.03</v>
      </c>
      <c r="AS556" s="95" t="s">
        <v>28</v>
      </c>
      <c r="AT556" s="95" t="s">
        <v>30</v>
      </c>
      <c r="AU556" s="94">
        <v>1.05</v>
      </c>
      <c r="AV556" s="94">
        <v>2010</v>
      </c>
      <c r="AW556" s="95" t="s">
        <v>28</v>
      </c>
      <c r="AX556" s="94">
        <v>0.12</v>
      </c>
      <c r="AY556" s="94">
        <v>2330</v>
      </c>
      <c r="AZ556" s="94">
        <v>0.73</v>
      </c>
      <c r="BA556" s="94">
        <v>1.6E-2</v>
      </c>
      <c r="BB556" s="95" t="s">
        <v>29</v>
      </c>
      <c r="BC556" s="94">
        <v>4.41</v>
      </c>
      <c r="BD556" s="79"/>
    </row>
    <row r="557" spans="1:56" s="80" customFormat="1" ht="18" customHeight="1" x14ac:dyDescent="0.25">
      <c r="A557" s="81" t="s">
        <v>168</v>
      </c>
      <c r="B557" s="81" t="s">
        <v>305</v>
      </c>
      <c r="C557" s="81">
        <v>22</v>
      </c>
      <c r="D557" s="82">
        <v>43202</v>
      </c>
      <c r="E557" s="95" t="s">
        <v>345</v>
      </c>
      <c r="F557" s="95" t="s">
        <v>345</v>
      </c>
      <c r="G557" s="95" t="s">
        <v>345</v>
      </c>
      <c r="H557" s="95" t="s">
        <v>26</v>
      </c>
      <c r="I557" s="94">
        <v>1.99</v>
      </c>
      <c r="J557" s="94">
        <v>25</v>
      </c>
      <c r="K557" s="94">
        <v>2.39</v>
      </c>
      <c r="L557" s="81" t="s">
        <v>28</v>
      </c>
      <c r="M557" s="95" t="s">
        <v>337</v>
      </c>
      <c r="N557" s="95" t="s">
        <v>27</v>
      </c>
      <c r="O557" s="95" t="s">
        <v>333</v>
      </c>
      <c r="P557" s="94">
        <v>1.02</v>
      </c>
      <c r="Q557" s="94">
        <v>1.1399999999999999</v>
      </c>
      <c r="R557" s="95" t="s">
        <v>30</v>
      </c>
      <c r="S557" s="94">
        <v>5.2</v>
      </c>
      <c r="T557" s="95" t="s">
        <v>31</v>
      </c>
      <c r="U557" s="95" t="s">
        <v>31</v>
      </c>
      <c r="V557" s="95" t="s">
        <v>28</v>
      </c>
      <c r="W557" s="94">
        <v>24.7</v>
      </c>
      <c r="X557" s="94">
        <v>6</v>
      </c>
      <c r="Y557" s="95" t="s">
        <v>341</v>
      </c>
      <c r="Z557" s="95" t="s">
        <v>341</v>
      </c>
      <c r="AA557" s="94">
        <v>3.32</v>
      </c>
      <c r="AB557" s="95" t="s">
        <v>30</v>
      </c>
      <c r="AC557" s="95" t="s">
        <v>29</v>
      </c>
      <c r="AD557" s="94">
        <v>74</v>
      </c>
      <c r="AE557" s="95" t="s">
        <v>27</v>
      </c>
      <c r="AF557" s="94">
        <v>3.59</v>
      </c>
      <c r="AG557" s="95" t="s">
        <v>338</v>
      </c>
      <c r="AH557" s="95" t="s">
        <v>339</v>
      </c>
      <c r="AI557" s="94">
        <v>0.31</v>
      </c>
      <c r="AJ557" s="94">
        <v>0.69</v>
      </c>
      <c r="AK557" s="94">
        <v>6.19</v>
      </c>
      <c r="AL557" s="94">
        <v>0.49</v>
      </c>
      <c r="AM557" s="95" t="s">
        <v>29</v>
      </c>
      <c r="AN557" s="94">
        <v>7</v>
      </c>
      <c r="AO557" s="94">
        <v>11.1</v>
      </c>
      <c r="AP557" s="94">
        <v>0.78</v>
      </c>
      <c r="AQ557" s="94">
        <v>440</v>
      </c>
      <c r="AR557" s="94">
        <v>7.28</v>
      </c>
      <c r="AS557" s="95" t="s">
        <v>28</v>
      </c>
      <c r="AT557" s="95" t="s">
        <v>30</v>
      </c>
      <c r="AU557" s="94">
        <v>1.1000000000000001</v>
      </c>
      <c r="AV557" s="94">
        <v>1930</v>
      </c>
      <c r="AW557" s="95" t="s">
        <v>28</v>
      </c>
      <c r="AX557" s="95" t="s">
        <v>28</v>
      </c>
      <c r="AY557" s="94">
        <v>2150</v>
      </c>
      <c r="AZ557" s="94">
        <v>0.53</v>
      </c>
      <c r="BA557" s="94">
        <v>1.7000000000000001E-2</v>
      </c>
      <c r="BB557" s="95" t="s">
        <v>29</v>
      </c>
      <c r="BC557" s="94">
        <v>11.4</v>
      </c>
      <c r="BD557" s="76"/>
    </row>
    <row r="558" spans="1:56" s="80" customFormat="1" ht="18" customHeight="1" x14ac:dyDescent="0.25">
      <c r="A558" s="81" t="s">
        <v>168</v>
      </c>
      <c r="B558" s="81" t="s">
        <v>305</v>
      </c>
      <c r="C558" s="81">
        <v>22</v>
      </c>
      <c r="D558" s="82">
        <v>43391</v>
      </c>
      <c r="E558" s="95" t="s">
        <v>345</v>
      </c>
      <c r="F558" s="95" t="s">
        <v>345</v>
      </c>
      <c r="G558" s="95" t="s">
        <v>345</v>
      </c>
      <c r="H558" s="95" t="s">
        <v>26</v>
      </c>
      <c r="I558" s="94">
        <v>1.92</v>
      </c>
      <c r="J558" s="94">
        <v>25</v>
      </c>
      <c r="K558" s="94">
        <v>1.94</v>
      </c>
      <c r="L558" s="95" t="s">
        <v>28</v>
      </c>
      <c r="M558" s="95" t="s">
        <v>337</v>
      </c>
      <c r="N558" s="95" t="s">
        <v>28</v>
      </c>
      <c r="O558" s="95" t="s">
        <v>333</v>
      </c>
      <c r="P558" s="94">
        <v>1.28</v>
      </c>
      <c r="Q558" s="94">
        <v>1.1599999999999999</v>
      </c>
      <c r="R558" s="95" t="s">
        <v>30</v>
      </c>
      <c r="S558" s="94">
        <v>5.2</v>
      </c>
      <c r="T558" s="95" t="s">
        <v>31</v>
      </c>
      <c r="U558" s="95" t="s">
        <v>31</v>
      </c>
      <c r="V558" s="95" t="s">
        <v>28</v>
      </c>
      <c r="W558" s="94">
        <v>25.2</v>
      </c>
      <c r="X558" s="95" t="s">
        <v>26</v>
      </c>
      <c r="Y558" s="95" t="s">
        <v>343</v>
      </c>
      <c r="Z558" s="95" t="s">
        <v>343</v>
      </c>
      <c r="AA558" s="94">
        <v>3.68</v>
      </c>
      <c r="AB558" s="95" t="s">
        <v>30</v>
      </c>
      <c r="AC558" s="95" t="s">
        <v>29</v>
      </c>
      <c r="AD558" s="94">
        <v>70</v>
      </c>
      <c r="AE558" s="95" t="s">
        <v>27</v>
      </c>
      <c r="AF558" s="94">
        <v>4.5599999999999996</v>
      </c>
      <c r="AG558" s="94">
        <v>0.01</v>
      </c>
      <c r="AH558" s="95" t="s">
        <v>339</v>
      </c>
      <c r="AI558" s="94">
        <v>0.31</v>
      </c>
      <c r="AJ558" s="94">
        <v>0.73</v>
      </c>
      <c r="AK558" s="94">
        <v>4.25</v>
      </c>
      <c r="AL558" s="94">
        <v>0.55000000000000004</v>
      </c>
      <c r="AM558" s="95" t="s">
        <v>29</v>
      </c>
      <c r="AN558" s="94">
        <v>7</v>
      </c>
      <c r="AO558" s="94">
        <v>8.06</v>
      </c>
      <c r="AP558" s="94">
        <v>0.82</v>
      </c>
      <c r="AQ558" s="94">
        <v>470</v>
      </c>
      <c r="AR558" s="94">
        <v>13.8</v>
      </c>
      <c r="AS558" s="95" t="s">
        <v>28</v>
      </c>
      <c r="AT558" s="95" t="s">
        <v>30</v>
      </c>
      <c r="AU558" s="94">
        <v>1.23</v>
      </c>
      <c r="AV558" s="94">
        <v>1610</v>
      </c>
      <c r="AW558" s="95" t="s">
        <v>28</v>
      </c>
      <c r="AX558" s="94">
        <v>0.22</v>
      </c>
      <c r="AY558" s="94">
        <v>1850</v>
      </c>
      <c r="AZ558" s="94">
        <v>0.81</v>
      </c>
      <c r="BA558" s="94">
        <v>0.02</v>
      </c>
      <c r="BB558" s="95" t="s">
        <v>29</v>
      </c>
      <c r="BC558" s="94">
        <v>5.85</v>
      </c>
      <c r="BD558" s="76"/>
    </row>
    <row r="559" spans="1:56" s="80" customFormat="1" ht="18" customHeight="1" x14ac:dyDescent="0.25">
      <c r="A559" s="81" t="s">
        <v>171</v>
      </c>
      <c r="B559" s="81" t="s">
        <v>173</v>
      </c>
      <c r="C559" s="81">
        <v>20</v>
      </c>
      <c r="D559" s="82">
        <v>42458</v>
      </c>
      <c r="E559" s="94">
        <v>36</v>
      </c>
      <c r="F559" s="95" t="s">
        <v>345</v>
      </c>
      <c r="G559" s="95" t="s">
        <v>345</v>
      </c>
      <c r="H559" s="95" t="s">
        <v>346</v>
      </c>
      <c r="I559" s="94">
        <v>5.5</v>
      </c>
      <c r="J559" s="94">
        <v>152</v>
      </c>
      <c r="K559" s="94">
        <v>59.4</v>
      </c>
      <c r="L559" s="95" t="s">
        <v>27</v>
      </c>
      <c r="M559" s="94">
        <v>30</v>
      </c>
      <c r="N559" s="94">
        <v>0.15</v>
      </c>
      <c r="O559" s="95" t="s">
        <v>333</v>
      </c>
      <c r="P559" s="94">
        <v>6.81</v>
      </c>
      <c r="Q559" s="94">
        <v>7.7</v>
      </c>
      <c r="R559" s="95" t="s">
        <v>29</v>
      </c>
      <c r="S559" s="94">
        <v>6.1</v>
      </c>
      <c r="T559" s="94">
        <v>150</v>
      </c>
      <c r="U559" s="94">
        <v>162</v>
      </c>
      <c r="V559" s="95" t="s">
        <v>337</v>
      </c>
      <c r="W559" s="94">
        <v>26</v>
      </c>
      <c r="X559" s="94">
        <v>1200</v>
      </c>
      <c r="Y559" s="95" t="s">
        <v>342</v>
      </c>
      <c r="Z559" s="95" t="s">
        <v>341</v>
      </c>
      <c r="AA559" s="94">
        <v>3.77</v>
      </c>
      <c r="AB559" s="95" t="s">
        <v>30</v>
      </c>
      <c r="AC559" s="95" t="s">
        <v>29</v>
      </c>
      <c r="AD559" s="94">
        <v>450</v>
      </c>
      <c r="AE559" s="94">
        <v>0.61</v>
      </c>
      <c r="AF559" s="94">
        <v>2.19</v>
      </c>
      <c r="AG559" s="94">
        <v>2.8000000000000001E-2</v>
      </c>
      <c r="AH559" s="94">
        <v>15800</v>
      </c>
      <c r="AI559" s="94">
        <v>0.09</v>
      </c>
      <c r="AJ559" s="94">
        <v>0.37</v>
      </c>
      <c r="AK559" s="94">
        <v>0.97</v>
      </c>
      <c r="AL559" s="94">
        <v>5.98</v>
      </c>
      <c r="AM559" s="95" t="s">
        <v>29</v>
      </c>
      <c r="AN559" s="94">
        <v>140</v>
      </c>
      <c r="AO559" s="94">
        <v>8.84</v>
      </c>
      <c r="AP559" s="94">
        <v>2.06</v>
      </c>
      <c r="AQ559" s="94">
        <v>4850</v>
      </c>
      <c r="AR559" s="94">
        <v>15.2</v>
      </c>
      <c r="AS559" s="95" t="s">
        <v>28</v>
      </c>
      <c r="AT559" s="95" t="s">
        <v>30</v>
      </c>
      <c r="AU559" s="94">
        <v>3.95</v>
      </c>
      <c r="AV559" s="94">
        <v>5190</v>
      </c>
      <c r="AW559" s="95" t="s">
        <v>28</v>
      </c>
      <c r="AX559" s="94">
        <v>0.11</v>
      </c>
      <c r="AY559" s="94">
        <v>2480</v>
      </c>
      <c r="AZ559" s="94">
        <v>1.64</v>
      </c>
      <c r="BA559" s="94">
        <v>1.4999999999999999E-2</v>
      </c>
      <c r="BB559" s="94">
        <v>0.63</v>
      </c>
      <c r="BC559" s="94">
        <v>24.8</v>
      </c>
      <c r="BD559" s="76"/>
    </row>
    <row r="560" spans="1:56" s="80" customFormat="1" ht="18" customHeight="1" x14ac:dyDescent="0.25">
      <c r="A560" s="81" t="s">
        <v>171</v>
      </c>
      <c r="B560" s="81" t="s">
        <v>173</v>
      </c>
      <c r="C560" s="81">
        <v>20</v>
      </c>
      <c r="D560" s="82">
        <v>42640</v>
      </c>
      <c r="E560" s="94">
        <v>42</v>
      </c>
      <c r="F560" s="95" t="s">
        <v>345</v>
      </c>
      <c r="G560" s="95" t="s">
        <v>345</v>
      </c>
      <c r="H560" s="95" t="s">
        <v>346</v>
      </c>
      <c r="I560" s="94">
        <v>4.8499999999999996</v>
      </c>
      <c r="J560" s="94">
        <v>161</v>
      </c>
      <c r="K560" s="94">
        <v>71.2</v>
      </c>
      <c r="L560" s="95" t="s">
        <v>28</v>
      </c>
      <c r="M560" s="94">
        <v>30</v>
      </c>
      <c r="N560" s="95" t="s">
        <v>28</v>
      </c>
      <c r="O560" s="95" t="s">
        <v>333</v>
      </c>
      <c r="P560" s="94">
        <v>7.37</v>
      </c>
      <c r="Q560" s="94">
        <v>7.13</v>
      </c>
      <c r="R560" s="95" t="s">
        <v>28</v>
      </c>
      <c r="S560" s="94">
        <v>6.2</v>
      </c>
      <c r="T560" s="94">
        <v>176</v>
      </c>
      <c r="U560" s="94">
        <v>192</v>
      </c>
      <c r="V560" s="95" t="s">
        <v>26</v>
      </c>
      <c r="W560" s="94">
        <v>24.8</v>
      </c>
      <c r="X560" s="94">
        <v>19</v>
      </c>
      <c r="Y560" s="95" t="s">
        <v>341</v>
      </c>
      <c r="Z560" s="95" t="s">
        <v>341</v>
      </c>
      <c r="AA560" s="94">
        <v>2.63</v>
      </c>
      <c r="AB560" s="95" t="s">
        <v>30</v>
      </c>
      <c r="AC560" s="95" t="s">
        <v>29</v>
      </c>
      <c r="AD560" s="94">
        <v>450</v>
      </c>
      <c r="AE560" s="94">
        <v>0.6</v>
      </c>
      <c r="AF560" s="94">
        <v>2.0499999999999998</v>
      </c>
      <c r="AG560" s="94">
        <v>2.1000000000000001E-2</v>
      </c>
      <c r="AH560" s="94">
        <v>19900</v>
      </c>
      <c r="AI560" s="94">
        <v>0.1</v>
      </c>
      <c r="AJ560" s="94">
        <v>0.28999999999999998</v>
      </c>
      <c r="AK560" s="94">
        <v>0.35</v>
      </c>
      <c r="AL560" s="94">
        <v>7.35</v>
      </c>
      <c r="AM560" s="95" t="s">
        <v>29</v>
      </c>
      <c r="AN560" s="94">
        <v>170</v>
      </c>
      <c r="AO560" s="94">
        <v>10.1</v>
      </c>
      <c r="AP560" s="94">
        <v>3.09</v>
      </c>
      <c r="AQ560" s="94">
        <v>5200</v>
      </c>
      <c r="AR560" s="94">
        <v>11.11</v>
      </c>
      <c r="AS560" s="95" t="s">
        <v>28</v>
      </c>
      <c r="AT560" s="95" t="s">
        <v>30</v>
      </c>
      <c r="AU560" s="94">
        <v>3.1</v>
      </c>
      <c r="AV560" s="94">
        <v>5280</v>
      </c>
      <c r="AW560" s="95" t="s">
        <v>28</v>
      </c>
      <c r="AX560" s="94">
        <v>0.17</v>
      </c>
      <c r="AY560" s="94">
        <v>2850</v>
      </c>
      <c r="AZ560" s="94">
        <v>1.55</v>
      </c>
      <c r="BA560" s="94">
        <v>2.8000000000000001E-2</v>
      </c>
      <c r="BB560" s="94">
        <v>0.92</v>
      </c>
      <c r="BC560" s="94">
        <v>4.6399999999999997</v>
      </c>
      <c r="BD560" s="76"/>
    </row>
    <row r="561" spans="1:56" s="80" customFormat="1" ht="18" customHeight="1" x14ac:dyDescent="0.25">
      <c r="A561" s="81" t="s">
        <v>171</v>
      </c>
      <c r="B561" s="81" t="s">
        <v>173</v>
      </c>
      <c r="C561" s="81">
        <v>20</v>
      </c>
      <c r="D561" s="82">
        <v>42831</v>
      </c>
      <c r="E561" s="94">
        <v>43</v>
      </c>
      <c r="F561" s="95" t="s">
        <v>345</v>
      </c>
      <c r="G561" s="95" t="s">
        <v>345</v>
      </c>
      <c r="H561" s="95" t="s">
        <v>26</v>
      </c>
      <c r="I561" s="94">
        <v>5.93</v>
      </c>
      <c r="J561" s="94">
        <v>160</v>
      </c>
      <c r="K561" s="94">
        <v>62.1</v>
      </c>
      <c r="L561" s="95" t="s">
        <v>28</v>
      </c>
      <c r="M561" s="94">
        <v>30</v>
      </c>
      <c r="N561" s="95" t="s">
        <v>28</v>
      </c>
      <c r="O561" s="95" t="s">
        <v>27</v>
      </c>
      <c r="P561" s="94">
        <v>8.5</v>
      </c>
      <c r="Q561" s="94">
        <v>8.33</v>
      </c>
      <c r="R561" s="95" t="s">
        <v>30</v>
      </c>
      <c r="S561" s="94">
        <v>6.5</v>
      </c>
      <c r="T561" s="94">
        <v>142</v>
      </c>
      <c r="U561" s="94">
        <v>144</v>
      </c>
      <c r="V561" s="94">
        <v>0.77</v>
      </c>
      <c r="W561" s="94">
        <v>25.1</v>
      </c>
      <c r="X561" s="94">
        <v>4</v>
      </c>
      <c r="Y561" s="95" t="s">
        <v>341</v>
      </c>
      <c r="Z561" s="95" t="s">
        <v>341</v>
      </c>
      <c r="AA561" s="94">
        <v>2.63</v>
      </c>
      <c r="AB561" s="95" t="s">
        <v>30</v>
      </c>
      <c r="AC561" s="95" t="s">
        <v>29</v>
      </c>
      <c r="AD561" s="94">
        <v>440</v>
      </c>
      <c r="AE561" s="94">
        <v>0.56999999999999995</v>
      </c>
      <c r="AF561" s="94">
        <v>2.39</v>
      </c>
      <c r="AG561" s="94">
        <v>2.9000000000000001E-2</v>
      </c>
      <c r="AH561" s="94">
        <v>16800</v>
      </c>
      <c r="AI561" s="95" t="s">
        <v>32</v>
      </c>
      <c r="AJ561" s="94">
        <v>0.32</v>
      </c>
      <c r="AK561" s="94">
        <v>0.76</v>
      </c>
      <c r="AL561" s="94">
        <v>7.17</v>
      </c>
      <c r="AM561" s="95" t="s">
        <v>29</v>
      </c>
      <c r="AN561" s="94">
        <v>150</v>
      </c>
      <c r="AO561" s="95" t="s">
        <v>25</v>
      </c>
      <c r="AP561" s="94">
        <v>2.42</v>
      </c>
      <c r="AQ561" s="94">
        <v>4860</v>
      </c>
      <c r="AR561" s="94">
        <v>10.99</v>
      </c>
      <c r="AS561" s="95" t="s">
        <v>28</v>
      </c>
      <c r="AT561" s="95" t="s">
        <v>30</v>
      </c>
      <c r="AU561" s="94">
        <v>3.19</v>
      </c>
      <c r="AV561" s="94">
        <v>4860</v>
      </c>
      <c r="AW561" s="95" t="s">
        <v>28</v>
      </c>
      <c r="AX561" s="94">
        <v>0.16</v>
      </c>
      <c r="AY561" s="94">
        <v>2430</v>
      </c>
      <c r="AZ561" s="94">
        <v>2.02</v>
      </c>
      <c r="BA561" s="94">
        <v>1.6E-2</v>
      </c>
      <c r="BB561" s="94">
        <v>0.5</v>
      </c>
      <c r="BC561" s="94">
        <v>2.4900000000000002</v>
      </c>
      <c r="BD561" s="79"/>
    </row>
    <row r="562" spans="1:56" s="80" customFormat="1" ht="18" customHeight="1" x14ac:dyDescent="0.25">
      <c r="A562" s="81" t="s">
        <v>171</v>
      </c>
      <c r="B562" s="81" t="s">
        <v>173</v>
      </c>
      <c r="C562" s="81">
        <v>20</v>
      </c>
      <c r="D562" s="82">
        <v>43025</v>
      </c>
      <c r="E562" s="94">
        <v>38</v>
      </c>
      <c r="F562" s="95" t="s">
        <v>345</v>
      </c>
      <c r="G562" s="95" t="s">
        <v>345</v>
      </c>
      <c r="H562" s="95" t="s">
        <v>26</v>
      </c>
      <c r="I562" s="94">
        <v>5.3</v>
      </c>
      <c r="J562" s="94">
        <v>158</v>
      </c>
      <c r="K562" s="94">
        <v>62.1</v>
      </c>
      <c r="L562" s="95" t="s">
        <v>28</v>
      </c>
      <c r="M562" s="94">
        <v>30</v>
      </c>
      <c r="N562" s="95" t="s">
        <v>28</v>
      </c>
      <c r="O562" s="95" t="s">
        <v>333</v>
      </c>
      <c r="P562" s="95" t="s">
        <v>340</v>
      </c>
      <c r="Q562" s="94">
        <v>7.62</v>
      </c>
      <c r="R562" s="95" t="s">
        <v>30</v>
      </c>
      <c r="S562" s="94">
        <v>6.3</v>
      </c>
      <c r="T562" s="94">
        <v>137</v>
      </c>
      <c r="U562" s="94">
        <v>143</v>
      </c>
      <c r="V562" s="94">
        <v>0.84</v>
      </c>
      <c r="W562" s="94">
        <v>24.5</v>
      </c>
      <c r="X562" s="94">
        <v>2</v>
      </c>
      <c r="Y562" s="95" t="s">
        <v>341</v>
      </c>
      <c r="Z562" s="95" t="s">
        <v>341</v>
      </c>
      <c r="AA562" s="94">
        <v>4.24</v>
      </c>
      <c r="AB562" s="95" t="s">
        <v>30</v>
      </c>
      <c r="AC562" s="95" t="s">
        <v>29</v>
      </c>
      <c r="AD562" s="94">
        <v>400</v>
      </c>
      <c r="AE562" s="94">
        <v>0.6</v>
      </c>
      <c r="AF562" s="94">
        <v>2.27</v>
      </c>
      <c r="AG562" s="94">
        <v>2.5000000000000001E-2</v>
      </c>
      <c r="AH562" s="94">
        <v>17300</v>
      </c>
      <c r="AI562" s="94">
        <v>7.0000000000000007E-2</v>
      </c>
      <c r="AJ562" s="94">
        <v>0.24</v>
      </c>
      <c r="AK562" s="94">
        <v>1.6</v>
      </c>
      <c r="AL562" s="94">
        <v>6.4</v>
      </c>
      <c r="AM562" s="95" t="s">
        <v>29</v>
      </c>
      <c r="AN562" s="94">
        <v>150</v>
      </c>
      <c r="AO562" s="94">
        <v>7.89</v>
      </c>
      <c r="AP562" s="94">
        <v>2.62</v>
      </c>
      <c r="AQ562" s="94">
        <v>4620</v>
      </c>
      <c r="AR562" s="94">
        <v>8.9700000000000006</v>
      </c>
      <c r="AS562" s="95" t="s">
        <v>28</v>
      </c>
      <c r="AT562" s="95" t="s">
        <v>30</v>
      </c>
      <c r="AU562" s="94">
        <v>2.75</v>
      </c>
      <c r="AV562" s="94">
        <v>4910</v>
      </c>
      <c r="AW562" s="95" t="s">
        <v>28</v>
      </c>
      <c r="AX562" s="94">
        <v>0.21</v>
      </c>
      <c r="AY562" s="94">
        <v>2490</v>
      </c>
      <c r="AZ562" s="94">
        <v>1.68</v>
      </c>
      <c r="BA562" s="94">
        <v>1.6E-2</v>
      </c>
      <c r="BB562" s="94">
        <v>0.77</v>
      </c>
      <c r="BC562" s="94">
        <v>0.99</v>
      </c>
      <c r="BD562" s="76"/>
    </row>
    <row r="563" spans="1:56" s="80" customFormat="1" ht="18" customHeight="1" x14ac:dyDescent="0.25">
      <c r="A563" s="81" t="s">
        <v>171</v>
      </c>
      <c r="B563" s="81" t="s">
        <v>173</v>
      </c>
      <c r="C563" s="81">
        <v>20</v>
      </c>
      <c r="D563" s="82">
        <v>43202</v>
      </c>
      <c r="E563" s="94">
        <v>41</v>
      </c>
      <c r="F563" s="95" t="s">
        <v>345</v>
      </c>
      <c r="G563" s="95" t="s">
        <v>345</v>
      </c>
      <c r="H563" s="95" t="s">
        <v>26</v>
      </c>
      <c r="I563" s="94">
        <v>5.25</v>
      </c>
      <c r="J563" s="94">
        <v>158</v>
      </c>
      <c r="K563" s="94">
        <v>64.099999999999994</v>
      </c>
      <c r="L563" s="95" t="s">
        <v>28</v>
      </c>
      <c r="M563" s="94">
        <v>20</v>
      </c>
      <c r="N563" s="95" t="s">
        <v>27</v>
      </c>
      <c r="O563" s="95" t="s">
        <v>333</v>
      </c>
      <c r="P563" s="94">
        <v>7.04</v>
      </c>
      <c r="Q563" s="94">
        <v>7.55</v>
      </c>
      <c r="R563" s="95" t="s">
        <v>30</v>
      </c>
      <c r="S563" s="94">
        <v>6.2</v>
      </c>
      <c r="T563" s="94">
        <v>186</v>
      </c>
      <c r="U563" s="94">
        <v>196</v>
      </c>
      <c r="V563" s="94">
        <v>0.72</v>
      </c>
      <c r="W563" s="94">
        <v>24.7</v>
      </c>
      <c r="X563" s="95" t="s">
        <v>26</v>
      </c>
      <c r="Y563" s="95" t="s">
        <v>341</v>
      </c>
      <c r="Z563" s="95" t="s">
        <v>341</v>
      </c>
      <c r="AA563" s="94">
        <v>2.34</v>
      </c>
      <c r="AB563" s="95" t="s">
        <v>30</v>
      </c>
      <c r="AC563" s="95" t="s">
        <v>29</v>
      </c>
      <c r="AD563" s="94">
        <v>410</v>
      </c>
      <c r="AE563" s="94">
        <v>0.6</v>
      </c>
      <c r="AF563" s="94">
        <v>2.1800000000000002</v>
      </c>
      <c r="AG563" s="94">
        <v>2.1000000000000001E-2</v>
      </c>
      <c r="AH563" s="94">
        <v>17300</v>
      </c>
      <c r="AI563" s="94">
        <v>0.12</v>
      </c>
      <c r="AJ563" s="94">
        <v>0.24</v>
      </c>
      <c r="AK563" s="94">
        <v>1.68</v>
      </c>
      <c r="AL563" s="94">
        <v>6.61</v>
      </c>
      <c r="AM563" s="95" t="s">
        <v>29</v>
      </c>
      <c r="AN563" s="94">
        <v>130</v>
      </c>
      <c r="AO563" s="94">
        <v>3.65</v>
      </c>
      <c r="AP563" s="94">
        <v>2.5299999999999998</v>
      </c>
      <c r="AQ563" s="94">
        <v>5090</v>
      </c>
      <c r="AR563" s="94">
        <v>9.8699999999999992</v>
      </c>
      <c r="AS563" s="95" t="s">
        <v>28</v>
      </c>
      <c r="AT563" s="95" t="s">
        <v>30</v>
      </c>
      <c r="AU563" s="94">
        <v>2.99</v>
      </c>
      <c r="AV563" s="94">
        <v>5070</v>
      </c>
      <c r="AW563" s="95" t="s">
        <v>28</v>
      </c>
      <c r="AX563" s="94">
        <v>0.19</v>
      </c>
      <c r="AY563" s="94">
        <v>2470</v>
      </c>
      <c r="AZ563" s="94">
        <v>2.1</v>
      </c>
      <c r="BA563" s="94">
        <v>1.7000000000000001E-2</v>
      </c>
      <c r="BB563" s="94">
        <v>0.62</v>
      </c>
      <c r="BC563" s="94">
        <v>5.46</v>
      </c>
      <c r="BD563" s="76"/>
    </row>
    <row r="564" spans="1:56" s="80" customFormat="1" ht="18" customHeight="1" x14ac:dyDescent="0.25">
      <c r="A564" s="81" t="s">
        <v>171</v>
      </c>
      <c r="B564" s="81" t="s">
        <v>173</v>
      </c>
      <c r="C564" s="81">
        <v>20</v>
      </c>
      <c r="D564" s="82">
        <v>43391</v>
      </c>
      <c r="E564" s="94">
        <v>45</v>
      </c>
      <c r="F564" s="95" t="s">
        <v>345</v>
      </c>
      <c r="G564" s="95" t="s">
        <v>345</v>
      </c>
      <c r="H564" s="95" t="s">
        <v>26</v>
      </c>
      <c r="I564" s="94">
        <v>5.2</v>
      </c>
      <c r="J564" s="94">
        <v>163</v>
      </c>
      <c r="K564" s="94">
        <v>59.2</v>
      </c>
      <c r="L564" s="95" t="s">
        <v>28</v>
      </c>
      <c r="M564" s="94">
        <v>20</v>
      </c>
      <c r="N564" s="95" t="s">
        <v>28</v>
      </c>
      <c r="O564" s="95" t="s">
        <v>333</v>
      </c>
      <c r="P564" s="94">
        <v>6.72</v>
      </c>
      <c r="Q564" s="94">
        <v>7.38</v>
      </c>
      <c r="R564" s="95" t="s">
        <v>30</v>
      </c>
      <c r="S564" s="94">
        <v>6.1</v>
      </c>
      <c r="T564" s="94">
        <v>142</v>
      </c>
      <c r="U564" s="94">
        <v>156</v>
      </c>
      <c r="V564" s="94">
        <v>0.82</v>
      </c>
      <c r="W564" s="94">
        <v>24.7</v>
      </c>
      <c r="X564" s="95" t="s">
        <v>26</v>
      </c>
      <c r="Y564" s="95" t="s">
        <v>343</v>
      </c>
      <c r="Z564" s="95" t="s">
        <v>343</v>
      </c>
      <c r="AA564" s="94">
        <v>2.04</v>
      </c>
      <c r="AB564" s="95" t="s">
        <v>30</v>
      </c>
      <c r="AC564" s="95" t="s">
        <v>29</v>
      </c>
      <c r="AD564" s="94">
        <v>380</v>
      </c>
      <c r="AE564" s="94">
        <v>0.6</v>
      </c>
      <c r="AF564" s="94">
        <v>3.05</v>
      </c>
      <c r="AG564" s="94">
        <v>0.03</v>
      </c>
      <c r="AH564" s="94">
        <v>16000</v>
      </c>
      <c r="AI564" s="94">
        <v>0.24</v>
      </c>
      <c r="AJ564" s="94">
        <v>0.2</v>
      </c>
      <c r="AK564" s="94">
        <v>1.87</v>
      </c>
      <c r="AL564" s="94">
        <v>6.75</v>
      </c>
      <c r="AM564" s="95" t="s">
        <v>29</v>
      </c>
      <c r="AN564" s="94">
        <v>130</v>
      </c>
      <c r="AO564" s="94">
        <v>6.97</v>
      </c>
      <c r="AP564" s="94">
        <v>2.64</v>
      </c>
      <c r="AQ564" s="94">
        <v>4660</v>
      </c>
      <c r="AR564" s="94">
        <v>9.0299999999999994</v>
      </c>
      <c r="AS564" s="95" t="s">
        <v>28</v>
      </c>
      <c r="AT564" s="95" t="s">
        <v>30</v>
      </c>
      <c r="AU564" s="94">
        <v>3.34</v>
      </c>
      <c r="AV564" s="94">
        <v>4600</v>
      </c>
      <c r="AW564" s="95" t="s">
        <v>28</v>
      </c>
      <c r="AX564" s="94">
        <v>0.36</v>
      </c>
      <c r="AY564" s="94">
        <v>2330</v>
      </c>
      <c r="AZ564" s="94">
        <v>2.23</v>
      </c>
      <c r="BA564" s="94">
        <v>0.02</v>
      </c>
      <c r="BB564" s="94">
        <v>0.67</v>
      </c>
      <c r="BC564" s="94">
        <v>4.55</v>
      </c>
      <c r="BD564" s="76"/>
    </row>
    <row r="565" spans="1:56" s="80" customFormat="1" ht="18" customHeight="1" x14ac:dyDescent="0.25">
      <c r="A565" s="81" t="s">
        <v>174</v>
      </c>
      <c r="B565" s="81" t="s">
        <v>176</v>
      </c>
      <c r="C565" s="81">
        <v>15</v>
      </c>
      <c r="D565" s="82">
        <v>42466</v>
      </c>
      <c r="E565" s="94">
        <v>105</v>
      </c>
      <c r="F565" s="94">
        <v>0</v>
      </c>
      <c r="G565" s="94">
        <v>0</v>
      </c>
      <c r="H565" s="95" t="s">
        <v>26</v>
      </c>
      <c r="I565" s="94">
        <v>1.71</v>
      </c>
      <c r="J565" s="94">
        <v>250</v>
      </c>
      <c r="K565" s="94">
        <v>102</v>
      </c>
      <c r="L565" s="95" t="s">
        <v>28</v>
      </c>
      <c r="M565" s="94">
        <v>40</v>
      </c>
      <c r="N565" s="95" t="s">
        <v>32</v>
      </c>
      <c r="O565" s="95" t="s">
        <v>333</v>
      </c>
      <c r="P565" s="95" t="s">
        <v>340</v>
      </c>
      <c r="Q565" s="94">
        <v>4.6500000000000004</v>
      </c>
      <c r="R565" s="95" t="s">
        <v>28</v>
      </c>
      <c r="S565" s="94">
        <v>7.66</v>
      </c>
      <c r="T565" s="94">
        <v>182</v>
      </c>
      <c r="U565" s="94">
        <v>238</v>
      </c>
      <c r="V565" s="95" t="s">
        <v>26</v>
      </c>
      <c r="W565" s="94">
        <v>25.3</v>
      </c>
      <c r="X565" s="94">
        <v>1</v>
      </c>
      <c r="Y565" s="95" t="s">
        <v>342</v>
      </c>
      <c r="Z565" s="95" t="s">
        <v>341</v>
      </c>
      <c r="AA565" s="94">
        <v>8.2799999999999994</v>
      </c>
      <c r="AB565" s="95" t="s">
        <v>30</v>
      </c>
      <c r="AC565" s="95" t="s">
        <v>29</v>
      </c>
      <c r="AD565" s="94">
        <v>150</v>
      </c>
      <c r="AE565" s="95" t="s">
        <v>27</v>
      </c>
      <c r="AF565" s="95" t="s">
        <v>25</v>
      </c>
      <c r="AG565" s="95" t="s">
        <v>338</v>
      </c>
      <c r="AH565" s="94">
        <v>30500</v>
      </c>
      <c r="AI565" s="94">
        <v>0.12</v>
      </c>
      <c r="AJ565" s="94">
        <v>0.03</v>
      </c>
      <c r="AK565" s="94">
        <v>0.43</v>
      </c>
      <c r="AL565" s="94">
        <v>21.9</v>
      </c>
      <c r="AM565" s="95" t="s">
        <v>29</v>
      </c>
      <c r="AN565" s="94">
        <v>400</v>
      </c>
      <c r="AO565" s="94">
        <v>5.5</v>
      </c>
      <c r="AP565" s="94">
        <v>2.13</v>
      </c>
      <c r="AQ565" s="94">
        <v>6230</v>
      </c>
      <c r="AR565" s="94">
        <v>0.88</v>
      </c>
      <c r="AS565" s="95" t="s">
        <v>28</v>
      </c>
      <c r="AT565" s="95" t="s">
        <v>30</v>
      </c>
      <c r="AU565" s="94">
        <v>0.65</v>
      </c>
      <c r="AV565" s="94">
        <v>3250</v>
      </c>
      <c r="AW565" s="95" t="s">
        <v>28</v>
      </c>
      <c r="AX565" s="95" t="s">
        <v>28</v>
      </c>
      <c r="AY565" s="94">
        <v>4560</v>
      </c>
      <c r="AZ565" s="94">
        <v>2.4700000000000002</v>
      </c>
      <c r="BA565" s="94">
        <v>0.13800000000000001</v>
      </c>
      <c r="BB565" s="94">
        <v>9.5399999999999991</v>
      </c>
      <c r="BC565" s="94">
        <v>2.04</v>
      </c>
      <c r="BD565" s="76"/>
    </row>
    <row r="566" spans="1:56" s="80" customFormat="1" ht="18" customHeight="1" x14ac:dyDescent="0.25">
      <c r="A566" s="81" t="s">
        <v>174</v>
      </c>
      <c r="B566" s="81" t="s">
        <v>176</v>
      </c>
      <c r="C566" s="81">
        <v>15</v>
      </c>
      <c r="D566" s="82">
        <v>42628</v>
      </c>
      <c r="E566" s="94">
        <v>98</v>
      </c>
      <c r="F566" s="94">
        <v>0</v>
      </c>
      <c r="G566" s="94">
        <v>0</v>
      </c>
      <c r="H566" s="95" t="s">
        <v>26</v>
      </c>
      <c r="I566" s="94">
        <v>1.92</v>
      </c>
      <c r="J566" s="94">
        <v>239</v>
      </c>
      <c r="K566" s="94">
        <v>109</v>
      </c>
      <c r="L566" s="95" t="s">
        <v>28</v>
      </c>
      <c r="M566" s="94">
        <v>40</v>
      </c>
      <c r="N566" s="95" t="s">
        <v>32</v>
      </c>
      <c r="O566" s="95" t="s">
        <v>333</v>
      </c>
      <c r="P566" s="95" t="s">
        <v>340</v>
      </c>
      <c r="Q566" s="94">
        <v>4.5999999999999996</v>
      </c>
      <c r="R566" s="95" t="s">
        <v>30</v>
      </c>
      <c r="S566" s="94">
        <v>7.7</v>
      </c>
      <c r="T566" s="94">
        <v>150</v>
      </c>
      <c r="U566" s="94">
        <v>223</v>
      </c>
      <c r="V566" s="95" t="s">
        <v>27</v>
      </c>
      <c r="W566" s="94">
        <v>26.5</v>
      </c>
      <c r="X566" s="94">
        <v>8</v>
      </c>
      <c r="Y566" s="95" t="s">
        <v>341</v>
      </c>
      <c r="Z566" s="95" t="s">
        <v>341</v>
      </c>
      <c r="AA566" s="95" t="s">
        <v>25</v>
      </c>
      <c r="AB566" s="95" t="s">
        <v>30</v>
      </c>
      <c r="AC566" s="95" t="s">
        <v>29</v>
      </c>
      <c r="AD566" s="94">
        <v>140</v>
      </c>
      <c r="AE566" s="95" t="s">
        <v>27</v>
      </c>
      <c r="AF566" s="95" t="s">
        <v>25</v>
      </c>
      <c r="AG566" s="95" t="s">
        <v>338</v>
      </c>
      <c r="AH566" s="94">
        <v>33100</v>
      </c>
      <c r="AI566" s="95" t="s">
        <v>32</v>
      </c>
      <c r="AJ566" s="94">
        <v>0.02</v>
      </c>
      <c r="AK566" s="95" t="s">
        <v>29</v>
      </c>
      <c r="AL566" s="94">
        <v>23</v>
      </c>
      <c r="AM566" s="95" t="s">
        <v>29</v>
      </c>
      <c r="AN566" s="94">
        <v>540</v>
      </c>
      <c r="AO566" s="95" t="s">
        <v>25</v>
      </c>
      <c r="AP566" s="94">
        <v>2.23</v>
      </c>
      <c r="AQ566" s="94">
        <v>6340</v>
      </c>
      <c r="AR566" s="95" t="s">
        <v>28</v>
      </c>
      <c r="AS566" s="95" t="s">
        <v>28</v>
      </c>
      <c r="AT566" s="95" t="s">
        <v>30</v>
      </c>
      <c r="AU566" s="94">
        <v>0.4</v>
      </c>
      <c r="AV566" s="94">
        <v>3330</v>
      </c>
      <c r="AW566" s="95" t="s">
        <v>28</v>
      </c>
      <c r="AX566" s="95" t="s">
        <v>28</v>
      </c>
      <c r="AY566" s="94">
        <v>5510</v>
      </c>
      <c r="AZ566" s="94">
        <v>1.66</v>
      </c>
      <c r="BA566" s="94">
        <v>0.17</v>
      </c>
      <c r="BB566" s="94">
        <v>10.199999999999999</v>
      </c>
      <c r="BC566" s="94">
        <v>0.76</v>
      </c>
      <c r="BD566" s="76"/>
    </row>
    <row r="567" spans="1:56" s="80" customFormat="1" ht="18" customHeight="1" x14ac:dyDescent="0.25">
      <c r="A567" s="81" t="s">
        <v>174</v>
      </c>
      <c r="B567" s="81" t="s">
        <v>176</v>
      </c>
      <c r="C567" s="81">
        <v>15</v>
      </c>
      <c r="D567" s="82">
        <v>42824</v>
      </c>
      <c r="E567" s="94">
        <v>98</v>
      </c>
      <c r="F567" s="94">
        <v>0</v>
      </c>
      <c r="G567" s="94">
        <v>0</v>
      </c>
      <c r="H567" s="95" t="s">
        <v>26</v>
      </c>
      <c r="I567" s="94">
        <v>1.84</v>
      </c>
      <c r="J567" s="94">
        <v>233</v>
      </c>
      <c r="K567" s="94">
        <v>111</v>
      </c>
      <c r="L567" s="95" t="s">
        <v>28</v>
      </c>
      <c r="M567" s="94">
        <v>50</v>
      </c>
      <c r="N567" s="95" t="s">
        <v>32</v>
      </c>
      <c r="O567" s="95" t="s">
        <v>333</v>
      </c>
      <c r="P567" s="95" t="s">
        <v>340</v>
      </c>
      <c r="Q567" s="94">
        <v>4.41</v>
      </c>
      <c r="R567" s="95" t="s">
        <v>30</v>
      </c>
      <c r="S567" s="94">
        <v>7.92</v>
      </c>
      <c r="T567" s="94">
        <v>174</v>
      </c>
      <c r="U567" s="94">
        <v>178</v>
      </c>
      <c r="V567" s="95" t="s">
        <v>27</v>
      </c>
      <c r="W567" s="94">
        <v>26.6</v>
      </c>
      <c r="X567" s="94">
        <v>0</v>
      </c>
      <c r="Y567" s="95" t="s">
        <v>342</v>
      </c>
      <c r="Z567" s="95" t="s">
        <v>341</v>
      </c>
      <c r="AA567" s="95" t="s">
        <v>25</v>
      </c>
      <c r="AB567" s="95" t="s">
        <v>30</v>
      </c>
      <c r="AC567" s="95" t="s">
        <v>29</v>
      </c>
      <c r="AD567" s="94">
        <v>150</v>
      </c>
      <c r="AE567" s="95" t="s">
        <v>27</v>
      </c>
      <c r="AF567" s="94">
        <v>2.76</v>
      </c>
      <c r="AG567" s="95" t="s">
        <v>338</v>
      </c>
      <c r="AH567" s="94">
        <v>33700</v>
      </c>
      <c r="AI567" s="95" t="s">
        <v>32</v>
      </c>
      <c r="AJ567" s="94">
        <v>0.03</v>
      </c>
      <c r="AK567" s="95" t="s">
        <v>29</v>
      </c>
      <c r="AL567" s="94">
        <v>24.4</v>
      </c>
      <c r="AM567" s="95" t="s">
        <v>29</v>
      </c>
      <c r="AN567" s="94">
        <v>560</v>
      </c>
      <c r="AO567" s="95" t="s">
        <v>25</v>
      </c>
      <c r="AP567" s="94">
        <v>2.02</v>
      </c>
      <c r="AQ567" s="94">
        <v>6510</v>
      </c>
      <c r="AR567" s="95" t="s">
        <v>28</v>
      </c>
      <c r="AS567" s="95" t="s">
        <v>28</v>
      </c>
      <c r="AT567" s="95" t="s">
        <v>30</v>
      </c>
      <c r="AU567" s="94">
        <v>0.72</v>
      </c>
      <c r="AV567" s="94">
        <v>3370</v>
      </c>
      <c r="AW567" s="95" t="s">
        <v>28</v>
      </c>
      <c r="AX567" s="95" t="s">
        <v>28</v>
      </c>
      <c r="AY567" s="94">
        <v>5630</v>
      </c>
      <c r="AZ567" s="94">
        <v>2.44</v>
      </c>
      <c r="BA567" s="94">
        <v>0.14000000000000001</v>
      </c>
      <c r="BB567" s="94">
        <v>10.7</v>
      </c>
      <c r="BC567" s="95" t="s">
        <v>27</v>
      </c>
      <c r="BD567" s="76"/>
    </row>
    <row r="568" spans="1:56" s="80" customFormat="1" ht="18" customHeight="1" x14ac:dyDescent="0.25">
      <c r="A568" s="81" t="s">
        <v>174</v>
      </c>
      <c r="B568" s="81" t="s">
        <v>176</v>
      </c>
      <c r="C568" s="81">
        <v>15</v>
      </c>
      <c r="D568" s="82">
        <v>43013</v>
      </c>
      <c r="E568" s="94">
        <v>101</v>
      </c>
      <c r="F568" s="94">
        <v>0</v>
      </c>
      <c r="G568" s="94">
        <v>0</v>
      </c>
      <c r="H568" s="94">
        <v>1.1000000000000001</v>
      </c>
      <c r="I568" s="94">
        <v>1.58</v>
      </c>
      <c r="J568" s="94">
        <v>236</v>
      </c>
      <c r="K568" s="94">
        <v>110</v>
      </c>
      <c r="L568" s="95" t="s">
        <v>28</v>
      </c>
      <c r="M568" s="94">
        <v>50</v>
      </c>
      <c r="N568" s="95" t="s">
        <v>32</v>
      </c>
      <c r="O568" s="95" t="s">
        <v>333</v>
      </c>
      <c r="P568" s="95" t="s">
        <v>340</v>
      </c>
      <c r="Q568" s="94">
        <v>4.67</v>
      </c>
      <c r="R568" s="95" t="s">
        <v>30</v>
      </c>
      <c r="S568" s="94">
        <v>7.76</v>
      </c>
      <c r="T568" s="94">
        <v>164</v>
      </c>
      <c r="U568" s="94">
        <v>183</v>
      </c>
      <c r="V568" s="95" t="s">
        <v>27</v>
      </c>
      <c r="W568" s="94">
        <v>26.1</v>
      </c>
      <c r="X568" s="94">
        <v>0</v>
      </c>
      <c r="Y568" s="95" t="s">
        <v>341</v>
      </c>
      <c r="Z568" s="95" t="s">
        <v>341</v>
      </c>
      <c r="AA568" s="94">
        <v>2.0099999999999998</v>
      </c>
      <c r="AB568" s="95" t="s">
        <v>30</v>
      </c>
      <c r="AC568" s="95" t="s">
        <v>29</v>
      </c>
      <c r="AD568" s="94">
        <v>140</v>
      </c>
      <c r="AE568" s="95" t="s">
        <v>27</v>
      </c>
      <c r="AF568" s="95" t="s">
        <v>25</v>
      </c>
      <c r="AG568" s="95" t="s">
        <v>338</v>
      </c>
      <c r="AH568" s="94">
        <v>33400</v>
      </c>
      <c r="AI568" s="95" t="s">
        <v>32</v>
      </c>
      <c r="AJ568" s="94">
        <v>0.03</v>
      </c>
      <c r="AK568" s="95" t="s">
        <v>29</v>
      </c>
      <c r="AL568" s="94">
        <v>27.1</v>
      </c>
      <c r="AM568" s="95" t="s">
        <v>29</v>
      </c>
      <c r="AN568" s="94">
        <v>510</v>
      </c>
      <c r="AO568" s="95" t="s">
        <v>25</v>
      </c>
      <c r="AP568" s="94">
        <v>2.39</v>
      </c>
      <c r="AQ568" s="94">
        <v>6370</v>
      </c>
      <c r="AR568" s="95" t="s">
        <v>28</v>
      </c>
      <c r="AS568" s="95" t="s">
        <v>28</v>
      </c>
      <c r="AT568" s="95" t="s">
        <v>30</v>
      </c>
      <c r="AU568" s="94">
        <v>0.4</v>
      </c>
      <c r="AV568" s="94">
        <v>3300</v>
      </c>
      <c r="AW568" s="95" t="s">
        <v>28</v>
      </c>
      <c r="AX568" s="95" t="s">
        <v>28</v>
      </c>
      <c r="AY568" s="94">
        <v>5330</v>
      </c>
      <c r="AZ568" s="94">
        <v>2.29</v>
      </c>
      <c r="BA568" s="94">
        <v>0.15</v>
      </c>
      <c r="BB568" s="94">
        <v>10.6</v>
      </c>
      <c r="BC568" s="95" t="s">
        <v>27</v>
      </c>
      <c r="BD568" s="79"/>
    </row>
    <row r="569" spans="1:56" s="80" customFormat="1" ht="18" customHeight="1" x14ac:dyDescent="0.25">
      <c r="A569" s="81" t="s">
        <v>174</v>
      </c>
      <c r="B569" s="81" t="s">
        <v>176</v>
      </c>
      <c r="C569" s="81">
        <v>15</v>
      </c>
      <c r="D569" s="82">
        <v>43194</v>
      </c>
      <c r="E569" s="94">
        <v>104</v>
      </c>
      <c r="F569" s="94">
        <v>0</v>
      </c>
      <c r="G569" s="94">
        <v>0</v>
      </c>
      <c r="H569" s="94">
        <v>2.94</v>
      </c>
      <c r="I569" s="94">
        <v>2.1</v>
      </c>
      <c r="J569" s="94">
        <v>236</v>
      </c>
      <c r="K569" s="94">
        <v>105</v>
      </c>
      <c r="L569" s="95" t="s">
        <v>28</v>
      </c>
      <c r="M569" s="94">
        <v>40</v>
      </c>
      <c r="N569" s="95" t="s">
        <v>32</v>
      </c>
      <c r="O569" s="95" t="s">
        <v>333</v>
      </c>
      <c r="P569" s="95" t="s">
        <v>340</v>
      </c>
      <c r="Q569" s="94">
        <v>4.96</v>
      </c>
      <c r="R569" s="95" t="s">
        <v>28</v>
      </c>
      <c r="S569" s="94">
        <v>7.63</v>
      </c>
      <c r="T569" s="94">
        <v>166</v>
      </c>
      <c r="U569" s="94">
        <v>219</v>
      </c>
      <c r="V569" s="95" t="s">
        <v>26</v>
      </c>
      <c r="W569" s="94">
        <v>26</v>
      </c>
      <c r="X569" s="94">
        <v>10</v>
      </c>
      <c r="Y569" s="95" t="s">
        <v>341</v>
      </c>
      <c r="Z569" s="95" t="s">
        <v>341</v>
      </c>
      <c r="AA569" s="95" t="s">
        <v>25</v>
      </c>
      <c r="AB569" s="95" t="s">
        <v>30</v>
      </c>
      <c r="AC569" s="95" t="s">
        <v>29</v>
      </c>
      <c r="AD569" s="94">
        <v>130</v>
      </c>
      <c r="AE569" s="95" t="s">
        <v>27</v>
      </c>
      <c r="AF569" s="95" t="s">
        <v>25</v>
      </c>
      <c r="AG569" s="95" t="s">
        <v>338</v>
      </c>
      <c r="AH569" s="94">
        <v>31700</v>
      </c>
      <c r="AI569" s="95" t="s">
        <v>32</v>
      </c>
      <c r="AJ569" s="94">
        <v>0.03</v>
      </c>
      <c r="AK569" s="95" t="s">
        <v>29</v>
      </c>
      <c r="AL569" s="94">
        <v>24.6</v>
      </c>
      <c r="AM569" s="95" t="s">
        <v>29</v>
      </c>
      <c r="AN569" s="94">
        <v>470</v>
      </c>
      <c r="AO569" s="95" t="s">
        <v>25</v>
      </c>
      <c r="AP569" s="94">
        <v>2.67</v>
      </c>
      <c r="AQ569" s="94">
        <v>6170</v>
      </c>
      <c r="AR569" s="95" t="s">
        <v>28</v>
      </c>
      <c r="AS569" s="95" t="s">
        <v>28</v>
      </c>
      <c r="AT569" s="94">
        <v>0.01</v>
      </c>
      <c r="AU569" s="94">
        <v>0.32</v>
      </c>
      <c r="AV569" s="94">
        <v>3150</v>
      </c>
      <c r="AW569" s="95" t="s">
        <v>28</v>
      </c>
      <c r="AX569" s="95" t="s">
        <v>28</v>
      </c>
      <c r="AY569" s="94">
        <v>5120</v>
      </c>
      <c r="AZ569" s="94">
        <v>3.15</v>
      </c>
      <c r="BA569" s="94">
        <v>0.15</v>
      </c>
      <c r="BB569" s="94">
        <v>9.92</v>
      </c>
      <c r="BC569" s="94">
        <v>0.56999999999999995</v>
      </c>
      <c r="BD569" s="76"/>
    </row>
    <row r="570" spans="1:56" s="80" customFormat="1" ht="18" customHeight="1" x14ac:dyDescent="0.25">
      <c r="A570" s="81" t="s">
        <v>174</v>
      </c>
      <c r="B570" s="81" t="s">
        <v>176</v>
      </c>
      <c r="C570" s="81">
        <v>15</v>
      </c>
      <c r="D570" s="82">
        <v>43377</v>
      </c>
      <c r="E570" s="94">
        <v>100</v>
      </c>
      <c r="F570" s="94">
        <v>0</v>
      </c>
      <c r="G570" s="94">
        <v>0</v>
      </c>
      <c r="H570" s="95" t="s">
        <v>26</v>
      </c>
      <c r="I570" s="94">
        <v>2.2000000000000002</v>
      </c>
      <c r="J570" s="94">
        <v>238</v>
      </c>
      <c r="K570" s="94">
        <v>106</v>
      </c>
      <c r="L570" s="95" t="s">
        <v>28</v>
      </c>
      <c r="M570" s="94">
        <v>40</v>
      </c>
      <c r="N570" s="95" t="s">
        <v>32</v>
      </c>
      <c r="O570" s="95" t="s">
        <v>333</v>
      </c>
      <c r="P570" s="95" t="s">
        <v>340</v>
      </c>
      <c r="Q570" s="94">
        <v>4.5999999999999996</v>
      </c>
      <c r="R570" s="95" t="s">
        <v>30</v>
      </c>
      <c r="S570" s="94">
        <v>7.77</v>
      </c>
      <c r="T570" s="95" t="s">
        <v>348</v>
      </c>
      <c r="U570" s="95" t="s">
        <v>348</v>
      </c>
      <c r="V570" s="95" t="s">
        <v>27</v>
      </c>
      <c r="W570" s="94">
        <v>25.8</v>
      </c>
      <c r="X570" s="95" t="s">
        <v>26</v>
      </c>
      <c r="Y570" s="95" t="s">
        <v>343</v>
      </c>
      <c r="Z570" s="95" t="s">
        <v>343</v>
      </c>
      <c r="AA570" s="95" t="s">
        <v>25</v>
      </c>
      <c r="AB570" s="95" t="s">
        <v>30</v>
      </c>
      <c r="AC570" s="95" t="s">
        <v>29</v>
      </c>
      <c r="AD570" s="94">
        <v>130</v>
      </c>
      <c r="AE570" s="95" t="s">
        <v>27</v>
      </c>
      <c r="AF570" s="94">
        <v>2.09</v>
      </c>
      <c r="AG570" s="95" t="s">
        <v>338</v>
      </c>
      <c r="AH570" s="94">
        <v>32500</v>
      </c>
      <c r="AI570" s="95" t="s">
        <v>32</v>
      </c>
      <c r="AJ570" s="94">
        <v>0.03</v>
      </c>
      <c r="AK570" s="95" t="s">
        <v>29</v>
      </c>
      <c r="AL570" s="94">
        <v>26.8</v>
      </c>
      <c r="AM570" s="95" t="s">
        <v>29</v>
      </c>
      <c r="AN570" s="94">
        <v>480</v>
      </c>
      <c r="AO570" s="95" t="s">
        <v>25</v>
      </c>
      <c r="AP570" s="94">
        <v>2.67</v>
      </c>
      <c r="AQ570" s="94">
        <v>6030</v>
      </c>
      <c r="AR570" s="95" t="s">
        <v>28</v>
      </c>
      <c r="AS570" s="95" t="s">
        <v>28</v>
      </c>
      <c r="AT570" s="95" t="s">
        <v>30</v>
      </c>
      <c r="AU570" s="95" t="s">
        <v>28</v>
      </c>
      <c r="AV570" s="94">
        <v>3200</v>
      </c>
      <c r="AW570" s="95" t="s">
        <v>28</v>
      </c>
      <c r="AX570" s="94">
        <v>0.1</v>
      </c>
      <c r="AY570" s="94">
        <v>4800</v>
      </c>
      <c r="AZ570" s="94">
        <v>2.42</v>
      </c>
      <c r="BA570" s="94">
        <v>0.15</v>
      </c>
      <c r="BB570" s="94">
        <v>9.65</v>
      </c>
      <c r="BC570" s="94">
        <v>1.43</v>
      </c>
      <c r="BD570" s="76"/>
    </row>
    <row r="571" spans="1:56" s="80" customFormat="1" ht="18" customHeight="1" x14ac:dyDescent="0.25">
      <c r="A571" s="81" t="s">
        <v>177</v>
      </c>
      <c r="B571" s="81" t="s">
        <v>179</v>
      </c>
      <c r="C571" s="81">
        <v>20</v>
      </c>
      <c r="D571" s="82">
        <v>42467</v>
      </c>
      <c r="E571" s="94">
        <v>137</v>
      </c>
      <c r="F571" s="95" t="s">
        <v>345</v>
      </c>
      <c r="G571" s="95" t="s">
        <v>345</v>
      </c>
      <c r="H571" s="94">
        <v>1.6</v>
      </c>
      <c r="I571" s="94">
        <v>7.8</v>
      </c>
      <c r="J571" s="94">
        <v>307</v>
      </c>
      <c r="K571" s="94">
        <v>134</v>
      </c>
      <c r="L571" s="95" t="s">
        <v>27</v>
      </c>
      <c r="M571" s="94">
        <v>50</v>
      </c>
      <c r="N571" s="95" t="s">
        <v>28</v>
      </c>
      <c r="O571" s="95" t="s">
        <v>333</v>
      </c>
      <c r="P571" s="94">
        <v>3.89</v>
      </c>
      <c r="Q571" s="94">
        <v>3.7</v>
      </c>
      <c r="R571" s="95" t="s">
        <v>29</v>
      </c>
      <c r="S571" s="94">
        <v>7.4</v>
      </c>
      <c r="T571" s="94">
        <v>240</v>
      </c>
      <c r="U571" s="94">
        <v>240</v>
      </c>
      <c r="V571" s="95" t="s">
        <v>337</v>
      </c>
      <c r="W571" s="94">
        <v>25.4</v>
      </c>
      <c r="X571" s="94">
        <v>110</v>
      </c>
      <c r="Y571" s="95" t="s">
        <v>342</v>
      </c>
      <c r="Z571" s="95" t="s">
        <v>342</v>
      </c>
      <c r="AA571" s="95" t="s">
        <v>25</v>
      </c>
      <c r="AB571" s="95" t="s">
        <v>30</v>
      </c>
      <c r="AC571" s="95" t="s">
        <v>29</v>
      </c>
      <c r="AD571" s="94">
        <v>240</v>
      </c>
      <c r="AE571" s="95" t="s">
        <v>27</v>
      </c>
      <c r="AF571" s="94">
        <v>3.96</v>
      </c>
      <c r="AG571" s="95" t="s">
        <v>338</v>
      </c>
      <c r="AH571" s="94">
        <v>34100</v>
      </c>
      <c r="AI571" s="95" t="s">
        <v>32</v>
      </c>
      <c r="AJ571" s="94">
        <v>0.03</v>
      </c>
      <c r="AK571" s="95" t="s">
        <v>29</v>
      </c>
      <c r="AL571" s="94">
        <v>40.700000000000003</v>
      </c>
      <c r="AM571" s="95" t="s">
        <v>29</v>
      </c>
      <c r="AN571" s="94">
        <v>860</v>
      </c>
      <c r="AO571" s="95" t="s">
        <v>25</v>
      </c>
      <c r="AP571" s="94">
        <v>8.6300000000000008</v>
      </c>
      <c r="AQ571" s="94">
        <v>12000</v>
      </c>
      <c r="AR571" s="95" t="s">
        <v>28</v>
      </c>
      <c r="AS571" s="95" t="s">
        <v>28</v>
      </c>
      <c r="AT571" s="95" t="s">
        <v>30</v>
      </c>
      <c r="AU571" s="94">
        <v>0.76</v>
      </c>
      <c r="AV571" s="94">
        <v>4820</v>
      </c>
      <c r="AW571" s="95" t="s">
        <v>28</v>
      </c>
      <c r="AX571" s="95" t="s">
        <v>28</v>
      </c>
      <c r="AY571" s="94">
        <v>8400</v>
      </c>
      <c r="AZ571" s="94">
        <v>3.84</v>
      </c>
      <c r="BA571" s="94">
        <v>0.625</v>
      </c>
      <c r="BB571" s="94">
        <v>10.1</v>
      </c>
      <c r="BC571" s="94">
        <v>2.16</v>
      </c>
      <c r="BD571" s="76"/>
    </row>
    <row r="572" spans="1:56" s="80" customFormat="1" ht="18" customHeight="1" x14ac:dyDescent="0.25">
      <c r="A572" s="81" t="s">
        <v>177</v>
      </c>
      <c r="B572" s="81" t="s">
        <v>179</v>
      </c>
      <c r="C572" s="81">
        <v>20</v>
      </c>
      <c r="D572" s="82">
        <v>42668</v>
      </c>
      <c r="E572" s="94">
        <v>134</v>
      </c>
      <c r="F572" s="95" t="s">
        <v>345</v>
      </c>
      <c r="G572" s="95" t="s">
        <v>345</v>
      </c>
      <c r="H572" s="95" t="s">
        <v>26</v>
      </c>
      <c r="I572" s="94">
        <v>6.94</v>
      </c>
      <c r="J572" s="94">
        <v>313</v>
      </c>
      <c r="K572" s="94">
        <v>132</v>
      </c>
      <c r="L572" s="94">
        <v>0.24</v>
      </c>
      <c r="M572" s="94">
        <v>40</v>
      </c>
      <c r="N572" s="95" t="s">
        <v>28</v>
      </c>
      <c r="O572" s="95" t="s">
        <v>333</v>
      </c>
      <c r="P572" s="94">
        <v>3.58</v>
      </c>
      <c r="Q572" s="94">
        <v>3.58</v>
      </c>
      <c r="R572" s="95" t="s">
        <v>28</v>
      </c>
      <c r="S572" s="94">
        <v>7.4</v>
      </c>
      <c r="T572" s="95" t="s">
        <v>332</v>
      </c>
      <c r="U572" s="95" t="s">
        <v>332</v>
      </c>
      <c r="V572" s="95" t="s">
        <v>26</v>
      </c>
      <c r="W572" s="94">
        <v>24.6</v>
      </c>
      <c r="X572" s="94">
        <v>83</v>
      </c>
      <c r="Y572" s="95" t="s">
        <v>342</v>
      </c>
      <c r="Z572" s="95" t="s">
        <v>342</v>
      </c>
      <c r="AA572" s="95" t="s">
        <v>25</v>
      </c>
      <c r="AB572" s="95" t="s">
        <v>30</v>
      </c>
      <c r="AC572" s="95" t="s">
        <v>29</v>
      </c>
      <c r="AD572" s="94">
        <v>230</v>
      </c>
      <c r="AE572" s="95" t="s">
        <v>27</v>
      </c>
      <c r="AF572" s="94">
        <v>3.48</v>
      </c>
      <c r="AG572" s="95" t="s">
        <v>338</v>
      </c>
      <c r="AH572" s="94">
        <v>33500</v>
      </c>
      <c r="AI572" s="95" t="s">
        <v>32</v>
      </c>
      <c r="AJ572" s="94">
        <v>0.04</v>
      </c>
      <c r="AK572" s="94">
        <v>0.28999999999999998</v>
      </c>
      <c r="AL572" s="94">
        <v>46.2</v>
      </c>
      <c r="AM572" s="95" t="s">
        <v>29</v>
      </c>
      <c r="AN572" s="94">
        <v>860</v>
      </c>
      <c r="AO572" s="94">
        <v>5.55</v>
      </c>
      <c r="AP572" s="94">
        <v>8.7200000000000006</v>
      </c>
      <c r="AQ572" s="94">
        <v>11800</v>
      </c>
      <c r="AR572" s="95" t="s">
        <v>28</v>
      </c>
      <c r="AS572" s="95" t="s">
        <v>28</v>
      </c>
      <c r="AT572" s="95" t="s">
        <v>30</v>
      </c>
      <c r="AU572" s="94">
        <v>0.11</v>
      </c>
      <c r="AV572" s="94">
        <v>4680</v>
      </c>
      <c r="AW572" s="95" t="s">
        <v>28</v>
      </c>
      <c r="AX572" s="95" t="s">
        <v>28</v>
      </c>
      <c r="AY572" s="94">
        <v>8310</v>
      </c>
      <c r="AZ572" s="94">
        <v>4.91</v>
      </c>
      <c r="BA572" s="94">
        <v>0.56999999999999995</v>
      </c>
      <c r="BB572" s="94">
        <v>9.56</v>
      </c>
      <c r="BC572" s="94">
        <v>1.94</v>
      </c>
      <c r="BD572" s="76"/>
    </row>
    <row r="573" spans="1:56" s="80" customFormat="1" ht="18" customHeight="1" x14ac:dyDescent="0.25">
      <c r="A573" s="81" t="s">
        <v>177</v>
      </c>
      <c r="B573" s="81" t="s">
        <v>179</v>
      </c>
      <c r="C573" s="81">
        <v>20</v>
      </c>
      <c r="D573" s="82">
        <v>42803</v>
      </c>
      <c r="E573" s="94">
        <v>132</v>
      </c>
      <c r="F573" s="95" t="s">
        <v>345</v>
      </c>
      <c r="G573" s="95" t="s">
        <v>345</v>
      </c>
      <c r="H573" s="95" t="s">
        <v>26</v>
      </c>
      <c r="I573" s="94">
        <v>6.71</v>
      </c>
      <c r="J573" s="94">
        <v>302</v>
      </c>
      <c r="K573" s="94">
        <v>105</v>
      </c>
      <c r="L573" s="94">
        <v>0.31</v>
      </c>
      <c r="M573" s="94">
        <v>40</v>
      </c>
      <c r="N573" s="94">
        <v>1.18</v>
      </c>
      <c r="O573" s="94">
        <v>1.75</v>
      </c>
      <c r="P573" s="94">
        <v>4.8600000000000003</v>
      </c>
      <c r="Q573" s="94">
        <v>3.1</v>
      </c>
      <c r="R573" s="94">
        <v>0.01</v>
      </c>
      <c r="S573" s="94">
        <v>7.4</v>
      </c>
      <c r="T573" s="94">
        <v>244</v>
      </c>
      <c r="U573" s="94">
        <v>247</v>
      </c>
      <c r="V573" s="94">
        <v>0.72</v>
      </c>
      <c r="W573" s="94">
        <v>25.2</v>
      </c>
      <c r="X573" s="94">
        <v>34</v>
      </c>
      <c r="Y573" s="95" t="s">
        <v>341</v>
      </c>
      <c r="Z573" s="95" t="s">
        <v>341</v>
      </c>
      <c r="AA573" s="95" t="s">
        <v>25</v>
      </c>
      <c r="AB573" s="95" t="s">
        <v>30</v>
      </c>
      <c r="AC573" s="95" t="s">
        <v>29</v>
      </c>
      <c r="AD573" s="94">
        <v>220</v>
      </c>
      <c r="AE573" s="95" t="s">
        <v>27</v>
      </c>
      <c r="AF573" s="94">
        <v>4.3600000000000003</v>
      </c>
      <c r="AG573" s="95" t="s">
        <v>338</v>
      </c>
      <c r="AH573" s="94">
        <v>34100</v>
      </c>
      <c r="AI573" s="95" t="s">
        <v>32</v>
      </c>
      <c r="AJ573" s="94">
        <v>0.05</v>
      </c>
      <c r="AK573" s="95" t="s">
        <v>29</v>
      </c>
      <c r="AL573" s="94">
        <v>37.700000000000003</v>
      </c>
      <c r="AM573" s="95" t="s">
        <v>29</v>
      </c>
      <c r="AN573" s="94">
        <v>800</v>
      </c>
      <c r="AO573" s="95" t="s">
        <v>25</v>
      </c>
      <c r="AP573" s="94">
        <v>9.18</v>
      </c>
      <c r="AQ573" s="94">
        <v>11800</v>
      </c>
      <c r="AR573" s="94">
        <v>0.18</v>
      </c>
      <c r="AS573" s="95" t="s">
        <v>28</v>
      </c>
      <c r="AT573" s="95" t="s">
        <v>30</v>
      </c>
      <c r="AU573" s="95" t="s">
        <v>28</v>
      </c>
      <c r="AV573" s="94">
        <v>4910</v>
      </c>
      <c r="AW573" s="95" t="s">
        <v>28</v>
      </c>
      <c r="AX573" s="94">
        <v>0.1</v>
      </c>
      <c r="AY573" s="94">
        <v>8470</v>
      </c>
      <c r="AZ573" s="94">
        <v>4.84</v>
      </c>
      <c r="BA573" s="94">
        <v>0.59</v>
      </c>
      <c r="BB573" s="94">
        <v>9.9</v>
      </c>
      <c r="BC573" s="94">
        <v>2.5</v>
      </c>
      <c r="BD573" s="76"/>
    </row>
    <row r="574" spans="1:56" s="80" customFormat="1" ht="18" customHeight="1" x14ac:dyDescent="0.25">
      <c r="A574" s="81" t="s">
        <v>177</v>
      </c>
      <c r="B574" s="81" t="s">
        <v>179</v>
      </c>
      <c r="C574" s="81">
        <v>20</v>
      </c>
      <c r="D574" s="82">
        <v>43032</v>
      </c>
      <c r="E574" s="94">
        <v>136</v>
      </c>
      <c r="F574" s="95" t="s">
        <v>345</v>
      </c>
      <c r="G574" s="95" t="s">
        <v>345</v>
      </c>
      <c r="H574" s="95" t="s">
        <v>26</v>
      </c>
      <c r="I574" s="94">
        <v>6.93</v>
      </c>
      <c r="J574" s="94">
        <v>305</v>
      </c>
      <c r="K574" s="94">
        <v>135</v>
      </c>
      <c r="L574" s="94">
        <v>0.32</v>
      </c>
      <c r="M574" s="94">
        <v>50</v>
      </c>
      <c r="N574" s="95" t="s">
        <v>28</v>
      </c>
      <c r="O574" s="94">
        <v>0.71</v>
      </c>
      <c r="P574" s="94">
        <v>4.12</v>
      </c>
      <c r="Q574" s="94">
        <v>3.41</v>
      </c>
      <c r="R574" s="95" t="s">
        <v>30</v>
      </c>
      <c r="S574" s="94">
        <v>7.3</v>
      </c>
      <c r="T574" s="94">
        <v>242</v>
      </c>
      <c r="U574" s="94">
        <v>245</v>
      </c>
      <c r="V574" s="94">
        <v>0.61</v>
      </c>
      <c r="W574" s="94">
        <v>24.6</v>
      </c>
      <c r="X574" s="94">
        <v>14</v>
      </c>
      <c r="Y574" s="95" t="s">
        <v>342</v>
      </c>
      <c r="Z574" s="95" t="s">
        <v>341</v>
      </c>
      <c r="AA574" s="95" t="s">
        <v>25</v>
      </c>
      <c r="AB574" s="95" t="s">
        <v>30</v>
      </c>
      <c r="AC574" s="95" t="s">
        <v>29</v>
      </c>
      <c r="AD574" s="94">
        <v>240</v>
      </c>
      <c r="AE574" s="95" t="s">
        <v>27</v>
      </c>
      <c r="AF574" s="94">
        <v>3.28</v>
      </c>
      <c r="AG574" s="95" t="s">
        <v>338</v>
      </c>
      <c r="AH574" s="94">
        <v>34400</v>
      </c>
      <c r="AI574" s="95" t="s">
        <v>32</v>
      </c>
      <c r="AJ574" s="94">
        <v>0.03</v>
      </c>
      <c r="AK574" s="94">
        <v>0.28000000000000003</v>
      </c>
      <c r="AL574" s="94">
        <v>46.7</v>
      </c>
      <c r="AM574" s="95" t="s">
        <v>29</v>
      </c>
      <c r="AN574" s="94">
        <v>840</v>
      </c>
      <c r="AO574" s="95" t="s">
        <v>25</v>
      </c>
      <c r="AP574" s="94">
        <v>10</v>
      </c>
      <c r="AQ574" s="94">
        <v>11800</v>
      </c>
      <c r="AR574" s="95" t="s">
        <v>28</v>
      </c>
      <c r="AS574" s="95" t="s">
        <v>28</v>
      </c>
      <c r="AT574" s="95" t="s">
        <v>30</v>
      </c>
      <c r="AU574" s="94">
        <v>0.49</v>
      </c>
      <c r="AV574" s="94">
        <v>4790</v>
      </c>
      <c r="AW574" s="95" t="s">
        <v>28</v>
      </c>
      <c r="AX574" s="95" t="s">
        <v>28</v>
      </c>
      <c r="AY574" s="94">
        <v>8560</v>
      </c>
      <c r="AZ574" s="94">
        <v>3.48</v>
      </c>
      <c r="BA574" s="94">
        <v>0.63</v>
      </c>
      <c r="BB574" s="94">
        <v>9.82</v>
      </c>
      <c r="BC574" s="94">
        <v>1.92</v>
      </c>
      <c r="BD574" s="79"/>
    </row>
    <row r="575" spans="1:56" s="80" customFormat="1" ht="18" customHeight="1" x14ac:dyDescent="0.25">
      <c r="A575" s="81" t="s">
        <v>177</v>
      </c>
      <c r="B575" s="81" t="s">
        <v>179</v>
      </c>
      <c r="C575" s="81">
        <v>20</v>
      </c>
      <c r="D575" s="82">
        <v>43167</v>
      </c>
      <c r="E575" s="94">
        <v>144</v>
      </c>
      <c r="F575" s="95" t="s">
        <v>345</v>
      </c>
      <c r="G575" s="95" t="s">
        <v>345</v>
      </c>
      <c r="H575" s="95" t="s">
        <v>26</v>
      </c>
      <c r="I575" s="94">
        <v>7.99</v>
      </c>
      <c r="J575" s="94">
        <v>313</v>
      </c>
      <c r="K575" s="94">
        <v>142</v>
      </c>
      <c r="L575" s="94">
        <v>0.28000000000000003</v>
      </c>
      <c r="M575" s="94">
        <v>80</v>
      </c>
      <c r="N575" s="95" t="s">
        <v>27</v>
      </c>
      <c r="O575" s="95" t="s">
        <v>333</v>
      </c>
      <c r="P575" s="94">
        <v>4.3</v>
      </c>
      <c r="Q575" s="94">
        <v>4.07</v>
      </c>
      <c r="R575" s="95" t="s">
        <v>30</v>
      </c>
      <c r="S575" s="94">
        <v>7.6</v>
      </c>
      <c r="T575" s="94">
        <v>168</v>
      </c>
      <c r="U575" s="94">
        <v>262</v>
      </c>
      <c r="V575" s="94">
        <v>0.84</v>
      </c>
      <c r="W575" s="94">
        <v>25.8</v>
      </c>
      <c r="X575" s="94">
        <v>30</v>
      </c>
      <c r="Y575" s="95" t="s">
        <v>342</v>
      </c>
      <c r="Z575" s="95" t="s">
        <v>341</v>
      </c>
      <c r="AA575" s="94">
        <v>2.09</v>
      </c>
      <c r="AB575" s="95" t="s">
        <v>30</v>
      </c>
      <c r="AC575" s="95" t="s">
        <v>29</v>
      </c>
      <c r="AD575" s="94">
        <v>280</v>
      </c>
      <c r="AE575" s="95" t="s">
        <v>27</v>
      </c>
      <c r="AF575" s="94">
        <v>3.27</v>
      </c>
      <c r="AG575" s="95" t="s">
        <v>338</v>
      </c>
      <c r="AH575" s="94">
        <v>38100</v>
      </c>
      <c r="AI575" s="94">
        <v>0.06</v>
      </c>
      <c r="AJ575" s="94">
        <v>0.03</v>
      </c>
      <c r="AK575" s="94">
        <v>0.35</v>
      </c>
      <c r="AL575" s="94">
        <v>47.3</v>
      </c>
      <c r="AM575" s="95" t="s">
        <v>29</v>
      </c>
      <c r="AN575" s="94">
        <v>720</v>
      </c>
      <c r="AO575" s="95" t="s">
        <v>25</v>
      </c>
      <c r="AP575" s="94">
        <v>9.44</v>
      </c>
      <c r="AQ575" s="94">
        <v>11400</v>
      </c>
      <c r="AR575" s="94">
        <v>0.15</v>
      </c>
      <c r="AS575" s="95" t="s">
        <v>28</v>
      </c>
      <c r="AT575" s="95" t="s">
        <v>30</v>
      </c>
      <c r="AU575" s="94">
        <v>0.6</v>
      </c>
      <c r="AV575" s="94">
        <v>5010</v>
      </c>
      <c r="AW575" s="95" t="s">
        <v>28</v>
      </c>
      <c r="AX575" s="94">
        <v>0.12</v>
      </c>
      <c r="AY575" s="94">
        <v>9550</v>
      </c>
      <c r="AZ575" s="94">
        <v>4.21</v>
      </c>
      <c r="BA575" s="94">
        <v>0.57999999999999996</v>
      </c>
      <c r="BB575" s="94">
        <v>8.8699999999999992</v>
      </c>
      <c r="BC575" s="94">
        <v>2.56</v>
      </c>
      <c r="BD575" s="76"/>
    </row>
    <row r="576" spans="1:56" s="80" customFormat="1" ht="18" customHeight="1" x14ac:dyDescent="0.25">
      <c r="A576" s="81" t="s">
        <v>177</v>
      </c>
      <c r="B576" s="81" t="s">
        <v>179</v>
      </c>
      <c r="C576" s="81">
        <v>20</v>
      </c>
      <c r="D576" s="82">
        <v>43368</v>
      </c>
      <c r="E576" s="94">
        <v>138</v>
      </c>
      <c r="F576" s="95" t="s">
        <v>345</v>
      </c>
      <c r="G576" s="95" t="s">
        <v>345</v>
      </c>
      <c r="H576" s="95" t="s">
        <v>26</v>
      </c>
      <c r="I576" s="94">
        <v>7.88</v>
      </c>
      <c r="J576" s="94">
        <v>312</v>
      </c>
      <c r="K576" s="94">
        <v>125</v>
      </c>
      <c r="L576" s="94">
        <v>0.28999999999999998</v>
      </c>
      <c r="M576" s="94">
        <v>70</v>
      </c>
      <c r="N576" s="94">
        <v>0.12</v>
      </c>
      <c r="O576" s="94">
        <v>0.48</v>
      </c>
      <c r="P576" s="94">
        <v>4.4000000000000004</v>
      </c>
      <c r="Q576" s="94">
        <v>3.92</v>
      </c>
      <c r="R576" s="95" t="s">
        <v>30</v>
      </c>
      <c r="S576" s="94">
        <v>7.2</v>
      </c>
      <c r="T576" s="94">
        <v>252</v>
      </c>
      <c r="U576" s="94">
        <v>303</v>
      </c>
      <c r="V576" s="94">
        <v>0.79</v>
      </c>
      <c r="W576" s="94">
        <v>26.2</v>
      </c>
      <c r="X576" s="94">
        <v>93</v>
      </c>
      <c r="Y576" s="95" t="s">
        <v>344</v>
      </c>
      <c r="Z576" s="95" t="s">
        <v>343</v>
      </c>
      <c r="AA576" s="95" t="s">
        <v>25</v>
      </c>
      <c r="AB576" s="95" t="s">
        <v>30</v>
      </c>
      <c r="AC576" s="95" t="s">
        <v>29</v>
      </c>
      <c r="AD576" s="94">
        <v>260</v>
      </c>
      <c r="AE576" s="95" t="s">
        <v>27</v>
      </c>
      <c r="AF576" s="94">
        <v>3.5</v>
      </c>
      <c r="AG576" s="95" t="s">
        <v>338</v>
      </c>
      <c r="AH576" s="94">
        <v>34300</v>
      </c>
      <c r="AI576" s="95" t="s">
        <v>32</v>
      </c>
      <c r="AJ576" s="94">
        <v>0.03</v>
      </c>
      <c r="AK576" s="95" t="s">
        <v>29</v>
      </c>
      <c r="AL576" s="94">
        <v>44.2</v>
      </c>
      <c r="AM576" s="95" t="s">
        <v>29</v>
      </c>
      <c r="AN576" s="94">
        <v>650</v>
      </c>
      <c r="AO576" s="95" t="s">
        <v>25</v>
      </c>
      <c r="AP576" s="94">
        <v>9.15</v>
      </c>
      <c r="AQ576" s="94">
        <v>9510</v>
      </c>
      <c r="AR576" s="95" t="s">
        <v>28</v>
      </c>
      <c r="AS576" s="95" t="s">
        <v>28</v>
      </c>
      <c r="AT576" s="95" t="s">
        <v>30</v>
      </c>
      <c r="AU576" s="94">
        <v>0.38</v>
      </c>
      <c r="AV576" s="94">
        <v>5040</v>
      </c>
      <c r="AW576" s="95" t="s">
        <v>28</v>
      </c>
      <c r="AX576" s="94">
        <v>0.16</v>
      </c>
      <c r="AY576" s="94">
        <v>8490</v>
      </c>
      <c r="AZ576" s="94">
        <v>3.08</v>
      </c>
      <c r="BA576" s="94">
        <v>0.55000000000000004</v>
      </c>
      <c r="BB576" s="94">
        <v>8.6</v>
      </c>
      <c r="BC576" s="94">
        <v>1.32</v>
      </c>
      <c r="BD576" s="76"/>
    </row>
    <row r="578" spans="1:1" x14ac:dyDescent="0.25">
      <c r="A578" s="100" t="s">
        <v>404</v>
      </c>
    </row>
    <row r="579" spans="1:1" x14ac:dyDescent="0.25">
      <c r="A579" s="100" t="s">
        <v>405</v>
      </c>
    </row>
    <row r="580" spans="1:1" ht="18.75" x14ac:dyDescent="0.35">
      <c r="A580" s="101" t="s">
        <v>406</v>
      </c>
    </row>
  </sheetData>
  <sortState ref="A4:BC576">
    <sortCondition ref="A4:A576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calc NKT</vt:lpstr>
      <vt:lpstr>NKT</vt:lpstr>
      <vt:lpstr>SAB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Lupertz Reis</dc:creator>
  <cp:lastModifiedBy>Mara Magalhaes Gaeta Lemos</cp:lastModifiedBy>
  <cp:lastPrinted>2019-04-15T13:37:43Z</cp:lastPrinted>
  <dcterms:created xsi:type="dcterms:W3CDTF">2016-04-25T13:46:38Z</dcterms:created>
  <dcterms:modified xsi:type="dcterms:W3CDTF">2019-08-15T13:46:55Z</dcterms:modified>
</cp:coreProperties>
</file>